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<sst xmlns="http://schemas.openxmlformats.org/spreadsheetml/2006/main" count="12" uniqueCount="12">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</sst>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859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32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8591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6" xfId="41975"/>
    <cellStyle name="Normal 26 10" xfId="41976"/>
    <cellStyle name="Normal 26 11" xfId="41977"/>
    <cellStyle name="Normal 26 12" xfId="41978"/>
    <cellStyle name="Normal 26 2" xfId="41979"/>
    <cellStyle name="Normal 26 2 2" xfId="41980"/>
    <cellStyle name="Normal 26 2 2 2" xfId="41981"/>
    <cellStyle name="Normal 26 2 2 3" xfId="41982"/>
    <cellStyle name="Normal 26 2 2 4" xfId="41983"/>
    <cellStyle name="Normal 26 2 2 5" xfId="41984"/>
    <cellStyle name="Normal 26 2 2 6" xfId="41985"/>
    <cellStyle name="Normal 26 2 2 7" xfId="41986"/>
    <cellStyle name="Normal 26 2 2 8" xfId="41987"/>
    <cellStyle name="Normal 26 2 3" xfId="41988"/>
    <cellStyle name="Normal 26 2 3 2" xfId="41989"/>
    <cellStyle name="Normal 26 2 4" xfId="41990"/>
    <cellStyle name="Normal 26 2 5" xfId="41991"/>
    <cellStyle name="Normal 26 2 6" xfId="41992"/>
    <cellStyle name="Normal 26 2 7" xfId="41993"/>
    <cellStyle name="Normal 26 2 8" xfId="41994"/>
    <cellStyle name="Normal 26 2 9" xfId="41995"/>
    <cellStyle name="Normal 26 3" xfId="41996"/>
    <cellStyle name="Normal 26 3 2" xfId="41997"/>
    <cellStyle name="Normal 26 3 3" xfId="41998"/>
    <cellStyle name="Normal 26 3 4" xfId="41999"/>
    <cellStyle name="Normal 26 3 5" xfId="42000"/>
    <cellStyle name="Normal 26 3 6" xfId="42001"/>
    <cellStyle name="Normal 26 3 7" xfId="42002"/>
    <cellStyle name="Normal 26 3 8" xfId="42003"/>
    <cellStyle name="Normal 26 4" xfId="42004"/>
    <cellStyle name="Normal 26 4 2" xfId="42005"/>
    <cellStyle name="Normal 26 4 3" xfId="42006"/>
    <cellStyle name="Normal 26 4 4" xfId="42007"/>
    <cellStyle name="Normal 26 4 5" xfId="42008"/>
    <cellStyle name="Normal 26 4 6" xfId="42009"/>
    <cellStyle name="Normal 26 4 7" xfId="42010"/>
    <cellStyle name="Normal 26 4 8" xfId="42011"/>
    <cellStyle name="Normal 26 5" xfId="42012"/>
    <cellStyle name="Normal 26 5 2" xfId="42013"/>
    <cellStyle name="Normal 26 5 3" xfId="42014"/>
    <cellStyle name="Normal 26 6" xfId="42015"/>
    <cellStyle name="Normal 26 7" xfId="42016"/>
    <cellStyle name="Normal 26 8" xfId="42017"/>
    <cellStyle name="Normal 26 9" xfId="42018"/>
    <cellStyle name="Normal 27" xfId="42019"/>
    <cellStyle name="Normal 27 10" xfId="42020"/>
    <cellStyle name="Normal 27 11" xfId="42021"/>
    <cellStyle name="Normal 27 12" xfId="42022"/>
    <cellStyle name="Normal 27 2" xfId="42023"/>
    <cellStyle name="Normal 27 2 2" xfId="42024"/>
    <cellStyle name="Normal 27 2 2 2" xfId="42025"/>
    <cellStyle name="Normal 27 2 2 3" xfId="42026"/>
    <cellStyle name="Normal 27 2 2 4" xfId="42027"/>
    <cellStyle name="Normal 27 2 2 5" xfId="42028"/>
    <cellStyle name="Normal 27 2 2 6" xfId="42029"/>
    <cellStyle name="Normal 27 2 2 7" xfId="42030"/>
    <cellStyle name="Normal 27 2 2 8" xfId="42031"/>
    <cellStyle name="Normal 27 2 3" xfId="42032"/>
    <cellStyle name="Normal 27 2 3 2" xfId="42033"/>
    <cellStyle name="Normal 27 2 4" xfId="42034"/>
    <cellStyle name="Normal 27 2 5" xfId="42035"/>
    <cellStyle name="Normal 27 2 6" xfId="42036"/>
    <cellStyle name="Normal 27 2 7" xfId="42037"/>
    <cellStyle name="Normal 27 2 8" xfId="42038"/>
    <cellStyle name="Normal 27 2 9" xfId="42039"/>
    <cellStyle name="Normal 27 3" xfId="42040"/>
    <cellStyle name="Normal 27 3 2" xfId="42041"/>
    <cellStyle name="Normal 27 3 3" xfId="42042"/>
    <cellStyle name="Normal 27 3 4" xfId="42043"/>
    <cellStyle name="Normal 27 3 5" xfId="42044"/>
    <cellStyle name="Normal 27 3 6" xfId="42045"/>
    <cellStyle name="Normal 27 3 7" xfId="42046"/>
    <cellStyle name="Normal 27 3 8" xfId="42047"/>
    <cellStyle name="Normal 27 4" xfId="42048"/>
    <cellStyle name="Normal 27 4 2" xfId="42049"/>
    <cellStyle name="Normal 27 4 3" xfId="42050"/>
    <cellStyle name="Normal 27 4 4" xfId="42051"/>
    <cellStyle name="Normal 27 4 5" xfId="42052"/>
    <cellStyle name="Normal 27 4 6" xfId="42053"/>
    <cellStyle name="Normal 27 4 7" xfId="42054"/>
    <cellStyle name="Normal 27 4 8" xfId="42055"/>
    <cellStyle name="Normal 27 5" xfId="42056"/>
    <cellStyle name="Normal 27 5 2" xfId="42057"/>
    <cellStyle name="Normal 27 5 3" xfId="42058"/>
    <cellStyle name="Normal 27 6" xfId="42059"/>
    <cellStyle name="Normal 27 7" xfId="42060"/>
    <cellStyle name="Normal 27 8" xfId="42061"/>
    <cellStyle name="Normal 27 9" xfId="42062"/>
    <cellStyle name="Normal 28" xfId="42063"/>
    <cellStyle name="Normal 28 10" xfId="42064"/>
    <cellStyle name="Normal 28 11" xfId="42065"/>
    <cellStyle name="Normal 28 12" xfId="42066"/>
    <cellStyle name="Normal 28 2" xfId="42067"/>
    <cellStyle name="Normal 28 2 2" xfId="42068"/>
    <cellStyle name="Normal 28 2 2 2" xfId="42069"/>
    <cellStyle name="Normal 28 2 2 3" xfId="42070"/>
    <cellStyle name="Normal 28 2 2 4" xfId="42071"/>
    <cellStyle name="Normal 28 2 2 5" xfId="42072"/>
    <cellStyle name="Normal 28 2 2 6" xfId="42073"/>
    <cellStyle name="Normal 28 2 2 7" xfId="42074"/>
    <cellStyle name="Normal 28 2 2 8" xfId="42075"/>
    <cellStyle name="Normal 28 2 3" xfId="42076"/>
    <cellStyle name="Normal 28 2 3 2" xfId="42077"/>
    <cellStyle name="Normal 28 2 4" xfId="42078"/>
    <cellStyle name="Normal 28 2 5" xfId="42079"/>
    <cellStyle name="Normal 28 2 6" xfId="42080"/>
    <cellStyle name="Normal 28 2 7" xfId="42081"/>
    <cellStyle name="Normal 28 2 8" xfId="42082"/>
    <cellStyle name="Normal 28 2 9" xfId="42083"/>
    <cellStyle name="Normal 28 3" xfId="42084"/>
    <cellStyle name="Normal 28 3 2" xfId="42085"/>
    <cellStyle name="Normal 28 3 3" xfId="42086"/>
    <cellStyle name="Normal 28 3 4" xfId="42087"/>
    <cellStyle name="Normal 28 3 5" xfId="42088"/>
    <cellStyle name="Normal 28 3 6" xfId="42089"/>
    <cellStyle name="Normal 28 3 7" xfId="42090"/>
    <cellStyle name="Normal 28 3 8" xfId="42091"/>
    <cellStyle name="Normal 28 4" xfId="42092"/>
    <cellStyle name="Normal 28 4 2" xfId="42093"/>
    <cellStyle name="Normal 28 4 3" xfId="42094"/>
    <cellStyle name="Normal 28 4 4" xfId="42095"/>
    <cellStyle name="Normal 28 4 5" xfId="42096"/>
    <cellStyle name="Normal 28 4 6" xfId="42097"/>
    <cellStyle name="Normal 28 4 7" xfId="42098"/>
    <cellStyle name="Normal 28 4 8" xfId="42099"/>
    <cellStyle name="Normal 28 5" xfId="42100"/>
    <cellStyle name="Normal 28 5 2" xfId="42101"/>
    <cellStyle name="Normal 28 5 3" xfId="42102"/>
    <cellStyle name="Normal 28 6" xfId="42103"/>
    <cellStyle name="Normal 28 7" xfId="42104"/>
    <cellStyle name="Normal 28 8" xfId="42105"/>
    <cellStyle name="Normal 28 9" xfId="42106"/>
    <cellStyle name="Normal 29" xfId="42107"/>
    <cellStyle name="Normal 29 10" xfId="42108"/>
    <cellStyle name="Normal 29 11" xfId="42109"/>
    <cellStyle name="Normal 29 12" xfId="42110"/>
    <cellStyle name="Normal 29 2" xfId="42111"/>
    <cellStyle name="Normal 29 2 2" xfId="42112"/>
    <cellStyle name="Normal 29 2 2 2" xfId="42113"/>
    <cellStyle name="Normal 29 2 2 3" xfId="42114"/>
    <cellStyle name="Normal 29 2 2 4" xfId="42115"/>
    <cellStyle name="Normal 29 2 2 5" xfId="42116"/>
    <cellStyle name="Normal 29 2 2 6" xfId="42117"/>
    <cellStyle name="Normal 29 2 2 7" xfId="42118"/>
    <cellStyle name="Normal 29 2 2 8" xfId="42119"/>
    <cellStyle name="Normal 29 2 3" xfId="42120"/>
    <cellStyle name="Normal 29 2 3 2" xfId="42121"/>
    <cellStyle name="Normal 29 2 4" xfId="42122"/>
    <cellStyle name="Normal 29 2 5" xfId="42123"/>
    <cellStyle name="Normal 29 2 6" xfId="42124"/>
    <cellStyle name="Normal 29 2 7" xfId="42125"/>
    <cellStyle name="Normal 29 2 8" xfId="42126"/>
    <cellStyle name="Normal 29 2 9" xfId="42127"/>
    <cellStyle name="Normal 29 3" xfId="42128"/>
    <cellStyle name="Normal 29 3 2" xfId="42129"/>
    <cellStyle name="Normal 29 3 3" xfId="42130"/>
    <cellStyle name="Normal 29 3 4" xfId="42131"/>
    <cellStyle name="Normal 29 3 5" xfId="42132"/>
    <cellStyle name="Normal 29 3 6" xfId="42133"/>
    <cellStyle name="Normal 29 3 7" xfId="42134"/>
    <cellStyle name="Normal 29 3 8" xfId="42135"/>
    <cellStyle name="Normal 29 4" xfId="42136"/>
    <cellStyle name="Normal 29 4 2" xfId="42137"/>
    <cellStyle name="Normal 29 4 3" xfId="42138"/>
    <cellStyle name="Normal 29 4 4" xfId="42139"/>
    <cellStyle name="Normal 29 4 5" xfId="42140"/>
    <cellStyle name="Normal 29 4 6" xfId="42141"/>
    <cellStyle name="Normal 29 4 7" xfId="42142"/>
    <cellStyle name="Normal 29 4 8" xfId="42143"/>
    <cellStyle name="Normal 29 5" xfId="42144"/>
    <cellStyle name="Normal 29 5 2" xfId="42145"/>
    <cellStyle name="Normal 29 5 3" xfId="42146"/>
    <cellStyle name="Normal 29 6" xfId="42147"/>
    <cellStyle name="Normal 29 7" xfId="42148"/>
    <cellStyle name="Normal 29 8" xfId="42149"/>
    <cellStyle name="Normal 29 9" xfId="42150"/>
    <cellStyle name="Normal 3" xfId="42151"/>
    <cellStyle name="Normal 3 10" xfId="42152"/>
    <cellStyle name="Normal 3 2" xfId="42153"/>
    <cellStyle name="Normal 3 2 2" xfId="42154"/>
    <cellStyle name="Normal 3 2 2 2" xfId="42155"/>
    <cellStyle name="Normal 3 2 2 3" xfId="42156"/>
    <cellStyle name="Normal 3 2 2 4" xfId="42157"/>
    <cellStyle name="Normal 3 2 2 5" xfId="42158"/>
    <cellStyle name="Normal 3 2 2 6" xfId="42159"/>
    <cellStyle name="Normal 3 2 2 7" xfId="42160"/>
    <cellStyle name="Normal 3 2 2 8" xfId="42161"/>
    <cellStyle name="Normal 3 2 3" xfId="42162"/>
    <cellStyle name="Normal 3 2 3 2" xfId="42163"/>
    <cellStyle name="Normal 3 2 4" xfId="42164"/>
    <cellStyle name="Normal 3 2 5" xfId="42165"/>
    <cellStyle name="Normal 3 2 6" xfId="42166"/>
    <cellStyle name="Normal 3 2 7" xfId="42167"/>
    <cellStyle name="Normal 3 2 8" xfId="42168"/>
    <cellStyle name="Normal 3 2 9" xfId="42169"/>
    <cellStyle name="Normal 3 3" xfId="42170"/>
    <cellStyle name="Normal 3 3 2" xfId="42171"/>
    <cellStyle name="Normal 3 3 3" xfId="42172"/>
    <cellStyle name="Normal 3 3 4" xfId="42173"/>
    <cellStyle name="Normal 3 3 5" xfId="42174"/>
    <cellStyle name="Normal 3 3 6" xfId="42175"/>
    <cellStyle name="Normal 3 3 7" xfId="42176"/>
    <cellStyle name="Normal 3 3 8" xfId="42177"/>
    <cellStyle name="Normal 3 4" xfId="42178"/>
    <cellStyle name="Normal 3 4 2" xfId="42179"/>
    <cellStyle name="Normal 3 4 3" xfId="42180"/>
    <cellStyle name="Normal 3 4 4" xfId="42181"/>
    <cellStyle name="Normal 3 4 5" xfId="42182"/>
    <cellStyle name="Normal 3 4 6" xfId="42183"/>
    <cellStyle name="Normal 3 4 7" xfId="42184"/>
    <cellStyle name="Normal 3 4 8" xfId="42185"/>
    <cellStyle name="Normal 3 5" xfId="42186"/>
    <cellStyle name="Normal 3 5 2" xfId="42187"/>
    <cellStyle name="Normal 3 5 3" xfId="42188"/>
    <cellStyle name="Normal 3 6" xfId="42189"/>
    <cellStyle name="Normal 3 7" xfId="42190"/>
    <cellStyle name="Normal 3 8" xfId="42191"/>
    <cellStyle name="Normal 3 9" xfId="42192"/>
    <cellStyle name="Normal 30" xfId="42193"/>
    <cellStyle name="Normal 30 10" xfId="42194"/>
    <cellStyle name="Normal 30 11" xfId="42195"/>
    <cellStyle name="Normal 30 12" xfId="42196"/>
    <cellStyle name="Normal 30 2" xfId="42197"/>
    <cellStyle name="Normal 30 2 2" xfId="42198"/>
    <cellStyle name="Normal 30 2 2 2" xfId="42199"/>
    <cellStyle name="Normal 30 2 2 3" xfId="42200"/>
    <cellStyle name="Normal 30 2 2 4" xfId="42201"/>
    <cellStyle name="Normal 30 2 2 5" xfId="42202"/>
    <cellStyle name="Normal 30 2 2 6" xfId="42203"/>
    <cellStyle name="Normal 30 2 2 7" xfId="42204"/>
    <cellStyle name="Normal 30 2 2 8" xfId="42205"/>
    <cellStyle name="Normal 30 2 3" xfId="42206"/>
    <cellStyle name="Normal 30 2 3 2" xfId="42207"/>
    <cellStyle name="Normal 30 2 4" xfId="42208"/>
    <cellStyle name="Normal 30 2 5" xfId="42209"/>
    <cellStyle name="Normal 30 2 6" xfId="42210"/>
    <cellStyle name="Normal 30 2 7" xfId="42211"/>
    <cellStyle name="Normal 30 2 8" xfId="42212"/>
    <cellStyle name="Normal 30 2 9" xfId="42213"/>
    <cellStyle name="Normal 30 3" xfId="42214"/>
    <cellStyle name="Normal 30 3 2" xfId="42215"/>
    <cellStyle name="Normal 30 3 3" xfId="42216"/>
    <cellStyle name="Normal 30 3 4" xfId="42217"/>
    <cellStyle name="Normal 30 3 5" xfId="42218"/>
    <cellStyle name="Normal 30 3 6" xfId="42219"/>
    <cellStyle name="Normal 30 3 7" xfId="42220"/>
    <cellStyle name="Normal 30 3 8" xfId="42221"/>
    <cellStyle name="Normal 30 4" xfId="42222"/>
    <cellStyle name="Normal 30 4 2" xfId="42223"/>
    <cellStyle name="Normal 30 4 3" xfId="42224"/>
    <cellStyle name="Normal 30 4 4" xfId="42225"/>
    <cellStyle name="Normal 30 4 5" xfId="42226"/>
    <cellStyle name="Normal 30 4 6" xfId="42227"/>
    <cellStyle name="Normal 30 4 7" xfId="42228"/>
    <cellStyle name="Normal 30 4 8" xfId="42229"/>
    <cellStyle name="Normal 30 5" xfId="42230"/>
    <cellStyle name="Normal 30 5 2" xfId="42231"/>
    <cellStyle name="Normal 30 5 3" xfId="42232"/>
    <cellStyle name="Normal 30 6" xfId="42233"/>
    <cellStyle name="Normal 30 7" xfId="42234"/>
    <cellStyle name="Normal 30 8" xfId="42235"/>
    <cellStyle name="Normal 30 9" xfId="42236"/>
    <cellStyle name="Normal 31" xfId="42237"/>
    <cellStyle name="Normal 31 10" xfId="42238"/>
    <cellStyle name="Normal 31 11" xfId="42239"/>
    <cellStyle name="Normal 31 12" xfId="42240"/>
    <cellStyle name="Normal 31 2" xfId="42241"/>
    <cellStyle name="Normal 31 2 2" xfId="42242"/>
    <cellStyle name="Normal 31 2 2 2" xfId="42243"/>
    <cellStyle name="Normal 31 2 2 3" xfId="42244"/>
    <cellStyle name="Normal 31 2 2 4" xfId="42245"/>
    <cellStyle name="Normal 31 2 2 5" xfId="42246"/>
    <cellStyle name="Normal 31 2 2 6" xfId="42247"/>
    <cellStyle name="Normal 31 2 2 7" xfId="42248"/>
    <cellStyle name="Normal 31 2 2 8" xfId="42249"/>
    <cellStyle name="Normal 31 2 3" xfId="42250"/>
    <cellStyle name="Normal 31 2 3 2" xfId="42251"/>
    <cellStyle name="Normal 31 2 4" xfId="42252"/>
    <cellStyle name="Normal 31 2 5" xfId="42253"/>
    <cellStyle name="Normal 31 2 6" xfId="42254"/>
    <cellStyle name="Normal 31 2 7" xfId="42255"/>
    <cellStyle name="Normal 31 2 8" xfId="42256"/>
    <cellStyle name="Normal 31 2 9" xfId="42257"/>
    <cellStyle name="Normal 31 3" xfId="42258"/>
    <cellStyle name="Normal 31 3 2" xfId="42259"/>
    <cellStyle name="Normal 31 3 3" xfId="42260"/>
    <cellStyle name="Normal 31 3 4" xfId="42261"/>
    <cellStyle name="Normal 31 3 5" xfId="42262"/>
    <cellStyle name="Normal 31 3 6" xfId="42263"/>
    <cellStyle name="Normal 31 3 7" xfId="42264"/>
    <cellStyle name="Normal 31 3 8" xfId="42265"/>
    <cellStyle name="Normal 31 4" xfId="42266"/>
    <cellStyle name="Normal 31 4 2" xfId="42267"/>
    <cellStyle name="Normal 31 4 3" xfId="42268"/>
    <cellStyle name="Normal 31 4 4" xfId="42269"/>
    <cellStyle name="Normal 31 4 5" xfId="42270"/>
    <cellStyle name="Normal 31 4 6" xfId="42271"/>
    <cellStyle name="Normal 31 4 7" xfId="42272"/>
    <cellStyle name="Normal 31 4 8" xfId="42273"/>
    <cellStyle name="Normal 31 5" xfId="42274"/>
    <cellStyle name="Normal 31 5 2" xfId="42275"/>
    <cellStyle name="Normal 31 5 3" xfId="42276"/>
    <cellStyle name="Normal 31 6" xfId="42277"/>
    <cellStyle name="Normal 31 7" xfId="42278"/>
    <cellStyle name="Normal 31 8" xfId="42279"/>
    <cellStyle name="Normal 31 9" xfId="42280"/>
    <cellStyle name="Normal 32" xfId="42281"/>
    <cellStyle name="Normal 32 10" xfId="42282"/>
    <cellStyle name="Normal 32 11" xfId="42283"/>
    <cellStyle name="Normal 32 12" xfId="42284"/>
    <cellStyle name="Normal 32 2" xfId="42285"/>
    <cellStyle name="Normal 32 2 2" xfId="42286"/>
    <cellStyle name="Normal 32 2 2 2" xfId="42287"/>
    <cellStyle name="Normal 32 2 2 3" xfId="42288"/>
    <cellStyle name="Normal 32 2 2 4" xfId="42289"/>
    <cellStyle name="Normal 32 2 2 5" xfId="42290"/>
    <cellStyle name="Normal 32 2 2 6" xfId="42291"/>
    <cellStyle name="Normal 32 2 2 7" xfId="42292"/>
    <cellStyle name="Normal 32 2 2 8" xfId="42293"/>
    <cellStyle name="Normal 32 2 3" xfId="42294"/>
    <cellStyle name="Normal 32 2 3 2" xfId="42295"/>
    <cellStyle name="Normal 32 2 4" xfId="42296"/>
    <cellStyle name="Normal 32 2 5" xfId="42297"/>
    <cellStyle name="Normal 32 2 6" xfId="42298"/>
    <cellStyle name="Normal 32 2 7" xfId="42299"/>
    <cellStyle name="Normal 32 2 8" xfId="42300"/>
    <cellStyle name="Normal 32 2 9" xfId="42301"/>
    <cellStyle name="Normal 32 3" xfId="42302"/>
    <cellStyle name="Normal 32 3 2" xfId="42303"/>
    <cellStyle name="Normal 32 3 3" xfId="42304"/>
    <cellStyle name="Normal 32 3 4" xfId="42305"/>
    <cellStyle name="Normal 32 3 5" xfId="42306"/>
    <cellStyle name="Normal 32 3 6" xfId="42307"/>
    <cellStyle name="Normal 32 3 7" xfId="42308"/>
    <cellStyle name="Normal 32 3 8" xfId="42309"/>
    <cellStyle name="Normal 32 4" xfId="42310"/>
    <cellStyle name="Normal 32 4 2" xfId="42311"/>
    <cellStyle name="Normal 32 4 3" xfId="42312"/>
    <cellStyle name="Normal 32 4 4" xfId="42313"/>
    <cellStyle name="Normal 32 4 5" xfId="42314"/>
    <cellStyle name="Normal 32 4 6" xfId="42315"/>
    <cellStyle name="Normal 32 4 7" xfId="42316"/>
    <cellStyle name="Normal 32 4 8" xfId="42317"/>
    <cellStyle name="Normal 32 5" xfId="42318"/>
    <cellStyle name="Normal 32 5 2" xfId="42319"/>
    <cellStyle name="Normal 32 5 3" xfId="42320"/>
    <cellStyle name="Normal 32 6" xfId="42321"/>
    <cellStyle name="Normal 32 7" xfId="42322"/>
    <cellStyle name="Normal 32 8" xfId="42323"/>
    <cellStyle name="Normal 32 9" xfId="42324"/>
    <cellStyle name="Normal 33" xfId="42325"/>
    <cellStyle name="Normal 33 10" xfId="42326"/>
    <cellStyle name="Normal 33 11" xfId="42327"/>
    <cellStyle name="Normal 33 12" xfId="42328"/>
    <cellStyle name="Normal 33 2" xfId="42329"/>
    <cellStyle name="Normal 33 2 2" xfId="42330"/>
    <cellStyle name="Normal 33 2 2 2" xfId="42331"/>
    <cellStyle name="Normal 33 2 2 3" xfId="42332"/>
    <cellStyle name="Normal 33 2 2 4" xfId="42333"/>
    <cellStyle name="Normal 33 2 2 5" xfId="42334"/>
    <cellStyle name="Normal 33 2 2 6" xfId="42335"/>
    <cellStyle name="Normal 33 2 2 7" xfId="42336"/>
    <cellStyle name="Normal 33 2 2 8" xfId="42337"/>
    <cellStyle name="Normal 33 2 3" xfId="42338"/>
    <cellStyle name="Normal 33 2 3 2" xfId="42339"/>
    <cellStyle name="Normal 33 2 4" xfId="42340"/>
    <cellStyle name="Normal 33 2 5" xfId="42341"/>
    <cellStyle name="Normal 33 2 6" xfId="42342"/>
    <cellStyle name="Normal 33 2 7" xfId="42343"/>
    <cellStyle name="Normal 33 2 8" xfId="42344"/>
    <cellStyle name="Normal 33 2 9" xfId="42345"/>
    <cellStyle name="Normal 33 3" xfId="42346"/>
    <cellStyle name="Normal 33 3 2" xfId="42347"/>
    <cellStyle name="Normal 33 3 3" xfId="42348"/>
    <cellStyle name="Normal 33 3 4" xfId="42349"/>
    <cellStyle name="Normal 33 3 5" xfId="42350"/>
    <cellStyle name="Normal 33 3 6" xfId="42351"/>
    <cellStyle name="Normal 33 3 7" xfId="42352"/>
    <cellStyle name="Normal 33 3 8" xfId="42353"/>
    <cellStyle name="Normal 33 4" xfId="42354"/>
    <cellStyle name="Normal 33 4 2" xfId="42355"/>
    <cellStyle name="Normal 33 4 3" xfId="42356"/>
    <cellStyle name="Normal 33 4 4" xfId="42357"/>
    <cellStyle name="Normal 33 4 5" xfId="42358"/>
    <cellStyle name="Normal 33 4 6" xfId="42359"/>
    <cellStyle name="Normal 33 4 7" xfId="42360"/>
    <cellStyle name="Normal 33 4 8" xfId="42361"/>
    <cellStyle name="Normal 33 5" xfId="42362"/>
    <cellStyle name="Normal 33 5 2" xfId="42363"/>
    <cellStyle name="Normal 33 5 3" xfId="42364"/>
    <cellStyle name="Normal 33 6" xfId="42365"/>
    <cellStyle name="Normal 33 7" xfId="42366"/>
    <cellStyle name="Normal 33 8" xfId="42367"/>
    <cellStyle name="Normal 33 9" xfId="42368"/>
    <cellStyle name="Normal 34" xfId="42369"/>
    <cellStyle name="Normal 34 10" xfId="42370"/>
    <cellStyle name="Normal 34 2" xfId="42371"/>
    <cellStyle name="Normal 34 2 2" xfId="42372"/>
    <cellStyle name="Normal 34 2 2 2" xfId="42373"/>
    <cellStyle name="Normal 34 2 2 3" xfId="42374"/>
    <cellStyle name="Normal 34 2 2 4" xfId="42375"/>
    <cellStyle name="Normal 34 2 2 5" xfId="42376"/>
    <cellStyle name="Normal 34 2 2 6" xfId="42377"/>
    <cellStyle name="Normal 34 2 2 7" xfId="42378"/>
    <cellStyle name="Normal 34 2 2 8" xfId="42379"/>
    <cellStyle name="Normal 34 2 3" xfId="42380"/>
    <cellStyle name="Normal 34 2 3 2" xfId="42381"/>
    <cellStyle name="Normal 34 2 4" xfId="42382"/>
    <cellStyle name="Normal 34 2 5" xfId="42383"/>
    <cellStyle name="Normal 34 2 6" xfId="42384"/>
    <cellStyle name="Normal 34 2 7" xfId="42385"/>
    <cellStyle name="Normal 34 2 8" xfId="42386"/>
    <cellStyle name="Normal 34 2 9" xfId="42387"/>
    <cellStyle name="Normal 34 3" xfId="42388"/>
    <cellStyle name="Normal 34 3 2" xfId="42389"/>
    <cellStyle name="Normal 34 3 3" xfId="42390"/>
    <cellStyle name="Normal 34 3 4" xfId="42391"/>
    <cellStyle name="Normal 34 3 5" xfId="42392"/>
    <cellStyle name="Normal 34 3 6" xfId="42393"/>
    <cellStyle name="Normal 34 3 7" xfId="42394"/>
    <cellStyle name="Normal 34 3 8" xfId="42395"/>
    <cellStyle name="Normal 34 4" xfId="42396"/>
    <cellStyle name="Normal 34 4 2" xfId="42397"/>
    <cellStyle name="Normal 34 5" xfId="42398"/>
    <cellStyle name="Normal 34 6" xfId="42399"/>
    <cellStyle name="Normal 34 7" xfId="42400"/>
    <cellStyle name="Normal 34 8" xfId="42401"/>
    <cellStyle name="Normal 34 9" xfId="42402"/>
    <cellStyle name="Normal 35" xfId="42403"/>
    <cellStyle name="Normal 35 10" xfId="42404"/>
    <cellStyle name="Normal 35 2" xfId="42405"/>
    <cellStyle name="Normal 35 2 2" xfId="42406"/>
    <cellStyle name="Normal 35 2 2 2" xfId="42407"/>
    <cellStyle name="Normal 35 2 2 3" xfId="42408"/>
    <cellStyle name="Normal 35 2 2 4" xfId="42409"/>
    <cellStyle name="Normal 35 2 2 5" xfId="42410"/>
    <cellStyle name="Normal 35 2 2 6" xfId="42411"/>
    <cellStyle name="Normal 35 2 2 7" xfId="42412"/>
    <cellStyle name="Normal 35 2 2 8" xfId="42413"/>
    <cellStyle name="Normal 35 2 3" xfId="42414"/>
    <cellStyle name="Normal 35 2 3 2" xfId="42415"/>
    <cellStyle name="Normal 35 2 4" xfId="42416"/>
    <cellStyle name="Normal 35 2 5" xfId="42417"/>
    <cellStyle name="Normal 35 2 6" xfId="42418"/>
    <cellStyle name="Normal 35 2 7" xfId="42419"/>
    <cellStyle name="Normal 35 2 8" xfId="42420"/>
    <cellStyle name="Normal 35 2 9" xfId="42421"/>
    <cellStyle name="Normal 35 3" xfId="42422"/>
    <cellStyle name="Normal 35 3 2" xfId="42423"/>
    <cellStyle name="Normal 35 3 3" xfId="42424"/>
    <cellStyle name="Normal 35 3 4" xfId="42425"/>
    <cellStyle name="Normal 35 3 5" xfId="42426"/>
    <cellStyle name="Normal 35 3 6" xfId="42427"/>
    <cellStyle name="Normal 35 3 7" xfId="42428"/>
    <cellStyle name="Normal 35 3 8" xfId="42429"/>
    <cellStyle name="Normal 35 4" xfId="42430"/>
    <cellStyle name="Normal 35 4 2" xfId="42431"/>
    <cellStyle name="Normal 35 5" xfId="42432"/>
    <cellStyle name="Normal 35 6" xfId="42433"/>
    <cellStyle name="Normal 35 7" xfId="42434"/>
    <cellStyle name="Normal 35 8" xfId="42435"/>
    <cellStyle name="Normal 35 9" xfId="42436"/>
    <cellStyle name="Normal 36" xfId="42437"/>
    <cellStyle name="Normal 36 10" xfId="42438"/>
    <cellStyle name="Normal 36 2" xfId="42439"/>
    <cellStyle name="Normal 36 2 2" xfId="42440"/>
    <cellStyle name="Normal 36 2 2 2" xfId="42441"/>
    <cellStyle name="Normal 36 2 2 3" xfId="42442"/>
    <cellStyle name="Normal 36 2 2 4" xfId="42443"/>
    <cellStyle name="Normal 36 2 2 5" xfId="42444"/>
    <cellStyle name="Normal 36 2 2 6" xfId="42445"/>
    <cellStyle name="Normal 36 2 2 7" xfId="42446"/>
    <cellStyle name="Normal 36 2 2 8" xfId="42447"/>
    <cellStyle name="Normal 36 2 3" xfId="42448"/>
    <cellStyle name="Normal 36 2 3 2" xfId="42449"/>
    <cellStyle name="Normal 36 2 4" xfId="42450"/>
    <cellStyle name="Normal 36 2 5" xfId="42451"/>
    <cellStyle name="Normal 36 2 6" xfId="42452"/>
    <cellStyle name="Normal 36 2 7" xfId="42453"/>
    <cellStyle name="Normal 36 2 8" xfId="42454"/>
    <cellStyle name="Normal 36 2 9" xfId="42455"/>
    <cellStyle name="Normal 36 3" xfId="42456"/>
    <cellStyle name="Normal 36 3 2" xfId="42457"/>
    <cellStyle name="Normal 36 3 3" xfId="42458"/>
    <cellStyle name="Normal 36 3 4" xfId="42459"/>
    <cellStyle name="Normal 36 3 5" xfId="42460"/>
    <cellStyle name="Normal 36 3 6" xfId="42461"/>
    <cellStyle name="Normal 36 3 7" xfId="42462"/>
    <cellStyle name="Normal 36 3 8" xfId="42463"/>
    <cellStyle name="Normal 36 4" xfId="42464"/>
    <cellStyle name="Normal 36 4 2" xfId="42465"/>
    <cellStyle name="Normal 36 5" xfId="42466"/>
    <cellStyle name="Normal 36 6" xfId="42467"/>
    <cellStyle name="Normal 36 7" xfId="42468"/>
    <cellStyle name="Normal 36 8" xfId="42469"/>
    <cellStyle name="Normal 36 9" xfId="42470"/>
    <cellStyle name="Normal 37" xfId="42471"/>
    <cellStyle name="Normal 37 10" xfId="42472"/>
    <cellStyle name="Normal 37 2" xfId="42473"/>
    <cellStyle name="Normal 37 2 2" xfId="42474"/>
    <cellStyle name="Normal 37 2 2 2" xfId="42475"/>
    <cellStyle name="Normal 37 2 2 3" xfId="42476"/>
    <cellStyle name="Normal 37 2 2 4" xfId="42477"/>
    <cellStyle name="Normal 37 2 2 5" xfId="42478"/>
    <cellStyle name="Normal 37 2 2 6" xfId="42479"/>
    <cellStyle name="Normal 37 2 2 7" xfId="42480"/>
    <cellStyle name="Normal 37 2 2 8" xfId="42481"/>
    <cellStyle name="Normal 37 2 3" xfId="42482"/>
    <cellStyle name="Normal 37 2 3 2" xfId="42483"/>
    <cellStyle name="Normal 37 2 4" xfId="42484"/>
    <cellStyle name="Normal 37 2 5" xfId="42485"/>
    <cellStyle name="Normal 37 2 6" xfId="42486"/>
    <cellStyle name="Normal 37 2 7" xfId="42487"/>
    <cellStyle name="Normal 37 2 8" xfId="42488"/>
    <cellStyle name="Normal 37 2 9" xfId="42489"/>
    <cellStyle name="Normal 37 3" xfId="42490"/>
    <cellStyle name="Normal 37 3 2" xfId="42491"/>
    <cellStyle name="Normal 37 3 3" xfId="42492"/>
    <cellStyle name="Normal 37 3 4" xfId="42493"/>
    <cellStyle name="Normal 37 3 5" xfId="42494"/>
    <cellStyle name="Normal 37 3 6" xfId="42495"/>
    <cellStyle name="Normal 37 3 7" xfId="42496"/>
    <cellStyle name="Normal 37 3 8" xfId="42497"/>
    <cellStyle name="Normal 37 4" xfId="42498"/>
    <cellStyle name="Normal 37 4 2" xfId="42499"/>
    <cellStyle name="Normal 37 5" xfId="42500"/>
    <cellStyle name="Normal 37 6" xfId="42501"/>
    <cellStyle name="Normal 37 7" xfId="42502"/>
    <cellStyle name="Normal 37 8" xfId="42503"/>
    <cellStyle name="Normal 37 9" xfId="42504"/>
    <cellStyle name="Normal 38" xfId="42505"/>
    <cellStyle name="Normal 38 10" xfId="42506"/>
    <cellStyle name="Normal 38 2" xfId="42507"/>
    <cellStyle name="Normal 38 2 2" xfId="42508"/>
    <cellStyle name="Normal 38 2 2 2" xfId="42509"/>
    <cellStyle name="Normal 38 2 2 3" xfId="42510"/>
    <cellStyle name="Normal 38 2 2 4" xfId="42511"/>
    <cellStyle name="Normal 38 2 2 5" xfId="42512"/>
    <cellStyle name="Normal 38 2 2 6" xfId="42513"/>
    <cellStyle name="Normal 38 2 2 7" xfId="42514"/>
    <cellStyle name="Normal 38 2 2 8" xfId="42515"/>
    <cellStyle name="Normal 38 2 3" xfId="42516"/>
    <cellStyle name="Normal 38 2 3 2" xfId="42517"/>
    <cellStyle name="Normal 38 2 4" xfId="42518"/>
    <cellStyle name="Normal 38 2 5" xfId="42519"/>
    <cellStyle name="Normal 38 2 6" xfId="42520"/>
    <cellStyle name="Normal 38 2 7" xfId="42521"/>
    <cellStyle name="Normal 38 2 8" xfId="42522"/>
    <cellStyle name="Normal 38 2 9" xfId="42523"/>
    <cellStyle name="Normal 38 3" xfId="42524"/>
    <cellStyle name="Normal 38 3 2" xfId="42525"/>
    <cellStyle name="Normal 38 3 3" xfId="42526"/>
    <cellStyle name="Normal 38 3 4" xfId="42527"/>
    <cellStyle name="Normal 38 3 5" xfId="42528"/>
    <cellStyle name="Normal 38 3 6" xfId="42529"/>
    <cellStyle name="Normal 38 3 7" xfId="42530"/>
    <cellStyle name="Normal 38 3 8" xfId="42531"/>
    <cellStyle name="Normal 38 4" xfId="42532"/>
    <cellStyle name="Normal 38 4 2" xfId="42533"/>
    <cellStyle name="Normal 38 5" xfId="42534"/>
    <cellStyle name="Normal 38 6" xfId="42535"/>
    <cellStyle name="Normal 38 7" xfId="42536"/>
    <cellStyle name="Normal 38 8" xfId="42537"/>
    <cellStyle name="Normal 38 9" xfId="42538"/>
    <cellStyle name="Normal 39" xfId="42539"/>
    <cellStyle name="Normal 39 10" xfId="42540"/>
    <cellStyle name="Normal 39 2" xfId="42541"/>
    <cellStyle name="Normal 39 2 2" xfId="42542"/>
    <cellStyle name="Normal 39 2 2 2" xfId="42543"/>
    <cellStyle name="Normal 39 2 2 3" xfId="42544"/>
    <cellStyle name="Normal 39 2 2 4" xfId="42545"/>
    <cellStyle name="Normal 39 2 2 5" xfId="42546"/>
    <cellStyle name="Normal 39 2 2 6" xfId="42547"/>
    <cellStyle name="Normal 39 2 2 7" xfId="42548"/>
    <cellStyle name="Normal 39 2 2 8" xfId="42549"/>
    <cellStyle name="Normal 39 2 3" xfId="42550"/>
    <cellStyle name="Normal 39 2 3 2" xfId="42551"/>
    <cellStyle name="Normal 39 2 4" xfId="42552"/>
    <cellStyle name="Normal 39 2 5" xfId="42553"/>
    <cellStyle name="Normal 39 2 6" xfId="42554"/>
    <cellStyle name="Normal 39 2 7" xfId="42555"/>
    <cellStyle name="Normal 39 2 8" xfId="42556"/>
    <cellStyle name="Normal 39 2 9" xfId="42557"/>
    <cellStyle name="Normal 39 3" xfId="42558"/>
    <cellStyle name="Normal 39 3 2" xfId="42559"/>
    <cellStyle name="Normal 39 3 3" xfId="42560"/>
    <cellStyle name="Normal 39 3 4" xfId="42561"/>
    <cellStyle name="Normal 39 3 5" xfId="42562"/>
    <cellStyle name="Normal 39 3 6" xfId="42563"/>
    <cellStyle name="Normal 39 3 7" xfId="42564"/>
    <cellStyle name="Normal 39 3 8" xfId="42565"/>
    <cellStyle name="Normal 39 4" xfId="42566"/>
    <cellStyle name="Normal 39 4 2" xfId="42567"/>
    <cellStyle name="Normal 39 5" xfId="42568"/>
    <cellStyle name="Normal 39 6" xfId="42569"/>
    <cellStyle name="Normal 39 7" xfId="42570"/>
    <cellStyle name="Normal 39 8" xfId="42571"/>
    <cellStyle name="Normal 39 9" xfId="42572"/>
    <cellStyle name="Normal 4" xfId="42573"/>
    <cellStyle name="Normal 4 10" xfId="42574"/>
    <cellStyle name="Normal 4 11" xfId="42575"/>
    <cellStyle name="Normal 4 12" xfId="42576"/>
    <cellStyle name="Normal 4 2" xfId="42577"/>
    <cellStyle name="Normal 4 2 2" xfId="42578"/>
    <cellStyle name="Normal 4 2 2 2" xfId="42579"/>
    <cellStyle name="Normal 4 2 2 3" xfId="42580"/>
    <cellStyle name="Normal 4 2 2 4" xfId="42581"/>
    <cellStyle name="Normal 4 2 2 5" xfId="42582"/>
    <cellStyle name="Normal 4 2 2 6" xfId="42583"/>
    <cellStyle name="Normal 4 2 2 7" xfId="42584"/>
    <cellStyle name="Normal 4 2 2 8" xfId="42585"/>
    <cellStyle name="Normal 4 2 3" xfId="42586"/>
    <cellStyle name="Normal 4 2 3 2" xfId="42587"/>
    <cellStyle name="Normal 4 2 4" xfId="42588"/>
    <cellStyle name="Normal 4 2 5" xfId="42589"/>
    <cellStyle name="Normal 4 2 6" xfId="42590"/>
    <cellStyle name="Normal 4 2 7" xfId="42591"/>
    <cellStyle name="Normal 4 2 8" xfId="42592"/>
    <cellStyle name="Normal 4 2 9" xfId="42593"/>
    <cellStyle name="Normal 4 3" xfId="42594"/>
    <cellStyle name="Normal 4 3 2" xfId="42595"/>
    <cellStyle name="Normal 4 3 3" xfId="42596"/>
    <cellStyle name="Normal 4 3 4" xfId="42597"/>
    <cellStyle name="Normal 4 3 5" xfId="42598"/>
    <cellStyle name="Normal 4 3 6" xfId="42599"/>
    <cellStyle name="Normal 4 3 7" xfId="42600"/>
    <cellStyle name="Normal 4 3 8" xfId="42601"/>
    <cellStyle name="Normal 4 4" xfId="42602"/>
    <cellStyle name="Normal 4 4 2" xfId="42603"/>
    <cellStyle name="Normal 4 4 3" xfId="42604"/>
    <cellStyle name="Normal 4 4 4" xfId="42605"/>
    <cellStyle name="Normal 4 4 5" xfId="42606"/>
    <cellStyle name="Normal 4 4 6" xfId="42607"/>
    <cellStyle name="Normal 4 4 7" xfId="42608"/>
    <cellStyle name="Normal 4 4 8" xfId="42609"/>
    <cellStyle name="Normal 4 5" xfId="42610"/>
    <cellStyle name="Normal 4 5 2" xfId="42611"/>
    <cellStyle name="Normal 4 5 3" xfId="42612"/>
    <cellStyle name="Normal 4 6" xfId="42613"/>
    <cellStyle name="Normal 4 7" xfId="42614"/>
    <cellStyle name="Normal 4 8" xfId="42615"/>
    <cellStyle name="Normal 4 9" xfId="42616"/>
    <cellStyle name="Normal 40" xfId="42617"/>
    <cellStyle name="Normal 40 10" xfId="42618"/>
    <cellStyle name="Normal 40 2" xfId="42619"/>
    <cellStyle name="Normal 40 2 2" xfId="42620"/>
    <cellStyle name="Normal 40 2 2 2" xfId="42621"/>
    <cellStyle name="Normal 40 2 2 3" xfId="42622"/>
    <cellStyle name="Normal 40 2 2 4" xfId="42623"/>
    <cellStyle name="Normal 40 2 2 5" xfId="42624"/>
    <cellStyle name="Normal 40 2 2 6" xfId="42625"/>
    <cellStyle name="Normal 40 2 2 7" xfId="42626"/>
    <cellStyle name="Normal 40 2 2 8" xfId="42627"/>
    <cellStyle name="Normal 40 2 3" xfId="42628"/>
    <cellStyle name="Normal 40 2 3 2" xfId="42629"/>
    <cellStyle name="Normal 40 2 4" xfId="42630"/>
    <cellStyle name="Normal 40 2 5" xfId="42631"/>
    <cellStyle name="Normal 40 2 6" xfId="42632"/>
    <cellStyle name="Normal 40 2 7" xfId="42633"/>
    <cellStyle name="Normal 40 2 8" xfId="42634"/>
    <cellStyle name="Normal 40 2 9" xfId="42635"/>
    <cellStyle name="Normal 40 3" xfId="42636"/>
    <cellStyle name="Normal 40 3 2" xfId="42637"/>
    <cellStyle name="Normal 40 3 3" xfId="42638"/>
    <cellStyle name="Normal 40 3 4" xfId="42639"/>
    <cellStyle name="Normal 40 3 5" xfId="42640"/>
    <cellStyle name="Normal 40 3 6" xfId="42641"/>
    <cellStyle name="Normal 40 3 7" xfId="42642"/>
    <cellStyle name="Normal 40 3 8" xfId="42643"/>
    <cellStyle name="Normal 40 4" xfId="42644"/>
    <cellStyle name="Normal 40 4 2" xfId="42645"/>
    <cellStyle name="Normal 40 5" xfId="42646"/>
    <cellStyle name="Normal 40 6" xfId="42647"/>
    <cellStyle name="Normal 40 7" xfId="42648"/>
    <cellStyle name="Normal 40 8" xfId="42649"/>
    <cellStyle name="Normal 40 9" xfId="42650"/>
    <cellStyle name="Normal 41" xfId="42651"/>
    <cellStyle name="Normal 41 10" xfId="42652"/>
    <cellStyle name="Normal 41 2" xfId="42653"/>
    <cellStyle name="Normal 41 2 2" xfId="42654"/>
    <cellStyle name="Normal 41 2 2 2" xfId="42655"/>
    <cellStyle name="Normal 41 2 2 3" xfId="42656"/>
    <cellStyle name="Normal 41 2 2 4" xfId="42657"/>
    <cellStyle name="Normal 41 2 2 5" xfId="42658"/>
    <cellStyle name="Normal 41 2 2 6" xfId="42659"/>
    <cellStyle name="Normal 41 2 2 7" xfId="42660"/>
    <cellStyle name="Normal 41 2 2 8" xfId="42661"/>
    <cellStyle name="Normal 41 2 3" xfId="42662"/>
    <cellStyle name="Normal 41 2 3 2" xfId="42663"/>
    <cellStyle name="Normal 41 2 4" xfId="42664"/>
    <cellStyle name="Normal 41 2 5" xfId="42665"/>
    <cellStyle name="Normal 41 2 6" xfId="42666"/>
    <cellStyle name="Normal 41 2 7" xfId="42667"/>
    <cellStyle name="Normal 41 2 8" xfId="42668"/>
    <cellStyle name="Normal 41 2 9" xfId="42669"/>
    <cellStyle name="Normal 41 3" xfId="42670"/>
    <cellStyle name="Normal 41 3 2" xfId="42671"/>
    <cellStyle name="Normal 41 3 3" xfId="42672"/>
    <cellStyle name="Normal 41 3 4" xfId="42673"/>
    <cellStyle name="Normal 41 3 5" xfId="42674"/>
    <cellStyle name="Normal 41 3 6" xfId="42675"/>
    <cellStyle name="Normal 41 3 7" xfId="42676"/>
    <cellStyle name="Normal 41 3 8" xfId="42677"/>
    <cellStyle name="Normal 41 4" xfId="42678"/>
    <cellStyle name="Normal 41 4 2" xfId="42679"/>
    <cellStyle name="Normal 41 5" xfId="42680"/>
    <cellStyle name="Normal 41 6" xfId="42681"/>
    <cellStyle name="Normal 41 7" xfId="42682"/>
    <cellStyle name="Normal 41 8" xfId="42683"/>
    <cellStyle name="Normal 41 9" xfId="42684"/>
    <cellStyle name="Normal 42" xfId="42685"/>
    <cellStyle name="Normal 42 10" xfId="42686"/>
    <cellStyle name="Normal 42 2" xfId="42687"/>
    <cellStyle name="Normal 42 2 2" xfId="42688"/>
    <cellStyle name="Normal 42 2 2 2" xfId="42689"/>
    <cellStyle name="Normal 42 2 2 3" xfId="42690"/>
    <cellStyle name="Normal 42 2 2 4" xfId="42691"/>
    <cellStyle name="Normal 42 2 2 5" xfId="42692"/>
    <cellStyle name="Normal 42 2 2 6" xfId="42693"/>
    <cellStyle name="Normal 42 2 2 7" xfId="42694"/>
    <cellStyle name="Normal 42 2 2 8" xfId="42695"/>
    <cellStyle name="Normal 42 2 3" xfId="42696"/>
    <cellStyle name="Normal 42 2 3 2" xfId="42697"/>
    <cellStyle name="Normal 42 2 4" xfId="42698"/>
    <cellStyle name="Normal 42 2 5" xfId="42699"/>
    <cellStyle name="Normal 42 2 6" xfId="42700"/>
    <cellStyle name="Normal 42 2 7" xfId="42701"/>
    <cellStyle name="Normal 42 2 8" xfId="42702"/>
    <cellStyle name="Normal 42 2 9" xfId="42703"/>
    <cellStyle name="Normal 42 3" xfId="42704"/>
    <cellStyle name="Normal 42 3 2" xfId="42705"/>
    <cellStyle name="Normal 42 3 3" xfId="42706"/>
    <cellStyle name="Normal 42 3 4" xfId="42707"/>
    <cellStyle name="Normal 42 3 5" xfId="42708"/>
    <cellStyle name="Normal 42 3 6" xfId="42709"/>
    <cellStyle name="Normal 42 3 7" xfId="42710"/>
    <cellStyle name="Normal 42 3 8" xfId="42711"/>
    <cellStyle name="Normal 42 4" xfId="42712"/>
    <cellStyle name="Normal 42 4 2" xfId="42713"/>
    <cellStyle name="Normal 42 5" xfId="42714"/>
    <cellStyle name="Normal 42 6" xfId="42715"/>
    <cellStyle name="Normal 42 7" xfId="42716"/>
    <cellStyle name="Normal 42 8" xfId="42717"/>
    <cellStyle name="Normal 42 9" xfId="42718"/>
    <cellStyle name="Normal 43" xfId="42719"/>
    <cellStyle name="Normal 43 10" xfId="42720"/>
    <cellStyle name="Normal 43 2" xfId="42721"/>
    <cellStyle name="Normal 43 2 2" xfId="42722"/>
    <cellStyle name="Normal 43 2 2 2" xfId="42723"/>
    <cellStyle name="Normal 43 2 2 3" xfId="42724"/>
    <cellStyle name="Normal 43 2 2 4" xfId="42725"/>
    <cellStyle name="Normal 43 2 2 5" xfId="42726"/>
    <cellStyle name="Normal 43 2 2 6" xfId="42727"/>
    <cellStyle name="Normal 43 2 2 7" xfId="42728"/>
    <cellStyle name="Normal 43 2 2 8" xfId="42729"/>
    <cellStyle name="Normal 43 2 3" xfId="42730"/>
    <cellStyle name="Normal 43 2 3 2" xfId="42731"/>
    <cellStyle name="Normal 43 2 4" xfId="42732"/>
    <cellStyle name="Normal 43 2 5" xfId="42733"/>
    <cellStyle name="Normal 43 2 6" xfId="42734"/>
    <cellStyle name="Normal 43 2 7" xfId="42735"/>
    <cellStyle name="Normal 43 2 8" xfId="42736"/>
    <cellStyle name="Normal 43 2 9" xfId="42737"/>
    <cellStyle name="Normal 43 3" xfId="42738"/>
    <cellStyle name="Normal 43 3 2" xfId="42739"/>
    <cellStyle name="Normal 43 3 3" xfId="42740"/>
    <cellStyle name="Normal 43 3 4" xfId="42741"/>
    <cellStyle name="Normal 43 3 5" xfId="42742"/>
    <cellStyle name="Normal 43 3 6" xfId="42743"/>
    <cellStyle name="Normal 43 3 7" xfId="42744"/>
    <cellStyle name="Normal 43 3 8" xfId="42745"/>
    <cellStyle name="Normal 43 4" xfId="42746"/>
    <cellStyle name="Normal 43 4 2" xfId="42747"/>
    <cellStyle name="Normal 43 5" xfId="42748"/>
    <cellStyle name="Normal 43 6" xfId="42749"/>
    <cellStyle name="Normal 43 7" xfId="42750"/>
    <cellStyle name="Normal 43 8" xfId="42751"/>
    <cellStyle name="Normal 43 9" xfId="42752"/>
    <cellStyle name="Normal 44" xfId="42753"/>
    <cellStyle name="Normal 44 10" xfId="42754"/>
    <cellStyle name="Normal 44 11" xfId="42755"/>
    <cellStyle name="Normal 44 12" xfId="42756"/>
    <cellStyle name="Normal 44 2" xfId="42757"/>
    <cellStyle name="Normal 44 2 2" xfId="42758"/>
    <cellStyle name="Normal 44 2 2 2" xfId="42759"/>
    <cellStyle name="Normal 44 2 2 3" xfId="42760"/>
    <cellStyle name="Normal 44 2 2 4" xfId="42761"/>
    <cellStyle name="Normal 44 2 2 5" xfId="42762"/>
    <cellStyle name="Normal 44 2 2 6" xfId="42763"/>
    <cellStyle name="Normal 44 2 2 7" xfId="42764"/>
    <cellStyle name="Normal 44 2 2 8" xfId="42765"/>
    <cellStyle name="Normal 44 2 3" xfId="42766"/>
    <cellStyle name="Normal 44 2 3 2" xfId="42767"/>
    <cellStyle name="Normal 44 2 4" xfId="42768"/>
    <cellStyle name="Normal 44 2 5" xfId="42769"/>
    <cellStyle name="Normal 44 2 6" xfId="42770"/>
    <cellStyle name="Normal 44 2 7" xfId="42771"/>
    <cellStyle name="Normal 44 2 8" xfId="42772"/>
    <cellStyle name="Normal 44 2 9" xfId="42773"/>
    <cellStyle name="Normal 44 3" xfId="42774"/>
    <cellStyle name="Normal 44 3 2" xfId="42775"/>
    <cellStyle name="Normal 44 3 3" xfId="42776"/>
    <cellStyle name="Normal 44 3 4" xfId="42777"/>
    <cellStyle name="Normal 44 3 5" xfId="42778"/>
    <cellStyle name="Normal 44 3 6" xfId="42779"/>
    <cellStyle name="Normal 44 3 7" xfId="42780"/>
    <cellStyle name="Normal 44 3 8" xfId="42781"/>
    <cellStyle name="Normal 44 4" xfId="42782"/>
    <cellStyle name="Normal 44 4 2" xfId="42783"/>
    <cellStyle name="Normal 44 4 3" xfId="42784"/>
    <cellStyle name="Normal 44 4 4" xfId="42785"/>
    <cellStyle name="Normal 44 4 5" xfId="42786"/>
    <cellStyle name="Normal 44 4 6" xfId="42787"/>
    <cellStyle name="Normal 44 4 7" xfId="42788"/>
    <cellStyle name="Normal 44 4 8" xfId="42789"/>
    <cellStyle name="Normal 44 5" xfId="42790"/>
    <cellStyle name="Normal 44 5 2" xfId="42791"/>
    <cellStyle name="Normal 44 5 3" xfId="42792"/>
    <cellStyle name="Normal 44 6" xfId="42793"/>
    <cellStyle name="Normal 44 7" xfId="42794"/>
    <cellStyle name="Normal 44 8" xfId="42795"/>
    <cellStyle name="Normal 44 9" xfId="42796"/>
    <cellStyle name="Normal 45" xfId="42797"/>
    <cellStyle name="Normal 45 10" xfId="42798"/>
    <cellStyle name="Normal 45 2" xfId="42799"/>
    <cellStyle name="Normal 45 2 2" xfId="42800"/>
    <cellStyle name="Normal 45 2 2 2" xfId="42801"/>
    <cellStyle name="Normal 45 2 2 3" xfId="42802"/>
    <cellStyle name="Normal 45 2 2 4" xfId="42803"/>
    <cellStyle name="Normal 45 2 2 5" xfId="42804"/>
    <cellStyle name="Normal 45 2 2 6" xfId="42805"/>
    <cellStyle name="Normal 45 2 2 7" xfId="42806"/>
    <cellStyle name="Normal 45 2 2 8" xfId="42807"/>
    <cellStyle name="Normal 45 2 3" xfId="42808"/>
    <cellStyle name="Normal 45 2 3 2" xfId="42809"/>
    <cellStyle name="Normal 45 2 4" xfId="42810"/>
    <cellStyle name="Normal 45 2 5" xfId="42811"/>
    <cellStyle name="Normal 45 2 6" xfId="42812"/>
    <cellStyle name="Normal 45 2 7" xfId="42813"/>
    <cellStyle name="Normal 45 2 8" xfId="42814"/>
    <cellStyle name="Normal 45 2 9" xfId="42815"/>
    <cellStyle name="Normal 45 3" xfId="42816"/>
    <cellStyle name="Normal 45 3 2" xfId="42817"/>
    <cellStyle name="Normal 45 3 3" xfId="42818"/>
    <cellStyle name="Normal 45 3 4" xfId="42819"/>
    <cellStyle name="Normal 45 3 5" xfId="42820"/>
    <cellStyle name="Normal 45 3 6" xfId="42821"/>
    <cellStyle name="Normal 45 3 7" xfId="42822"/>
    <cellStyle name="Normal 45 3 8" xfId="42823"/>
    <cellStyle name="Normal 45 4" xfId="42824"/>
    <cellStyle name="Normal 45 4 2" xfId="42825"/>
    <cellStyle name="Normal 45 5" xfId="42826"/>
    <cellStyle name="Normal 45 6" xfId="42827"/>
    <cellStyle name="Normal 45 7" xfId="42828"/>
    <cellStyle name="Normal 45 8" xfId="42829"/>
    <cellStyle name="Normal 45 9" xfId="42830"/>
    <cellStyle name="Normal 46" xfId="42831"/>
    <cellStyle name="Normal 46 10" xfId="42832"/>
    <cellStyle name="Normal 46 11" xfId="42833"/>
    <cellStyle name="Normal 46 12" xfId="42834"/>
    <cellStyle name="Normal 46 2" xfId="42835"/>
    <cellStyle name="Normal 46 2 2" xfId="42836"/>
    <cellStyle name="Normal 46 2 2 2" xfId="42837"/>
    <cellStyle name="Normal 46 2 2 3" xfId="42838"/>
    <cellStyle name="Normal 46 2 2 4" xfId="42839"/>
    <cellStyle name="Normal 46 2 2 5" xfId="42840"/>
    <cellStyle name="Normal 46 2 2 6" xfId="42841"/>
    <cellStyle name="Normal 46 2 2 7" xfId="42842"/>
    <cellStyle name="Normal 46 2 2 8" xfId="42843"/>
    <cellStyle name="Normal 46 2 3" xfId="42844"/>
    <cellStyle name="Normal 46 2 3 2" xfId="42845"/>
    <cellStyle name="Normal 46 2 4" xfId="42846"/>
    <cellStyle name="Normal 46 2 5" xfId="42847"/>
    <cellStyle name="Normal 46 2 6" xfId="42848"/>
    <cellStyle name="Normal 46 2 7" xfId="42849"/>
    <cellStyle name="Normal 46 2 8" xfId="42850"/>
    <cellStyle name="Normal 46 2 9" xfId="42851"/>
    <cellStyle name="Normal 46 3" xfId="42852"/>
    <cellStyle name="Normal 46 3 2" xfId="42853"/>
    <cellStyle name="Normal 46 3 3" xfId="42854"/>
    <cellStyle name="Normal 46 3 4" xfId="42855"/>
    <cellStyle name="Normal 46 3 5" xfId="42856"/>
    <cellStyle name="Normal 46 3 6" xfId="42857"/>
    <cellStyle name="Normal 46 3 7" xfId="42858"/>
    <cellStyle name="Normal 46 3 8" xfId="42859"/>
    <cellStyle name="Normal 46 4" xfId="42860"/>
    <cellStyle name="Normal 46 4 2" xfId="42861"/>
    <cellStyle name="Normal 46 4 3" xfId="42862"/>
    <cellStyle name="Normal 46 4 4" xfId="42863"/>
    <cellStyle name="Normal 46 4 5" xfId="42864"/>
    <cellStyle name="Normal 46 4 6" xfId="42865"/>
    <cellStyle name="Normal 46 4 7" xfId="42866"/>
    <cellStyle name="Normal 46 4 8" xfId="42867"/>
    <cellStyle name="Normal 46 5" xfId="42868"/>
    <cellStyle name="Normal 46 5 2" xfId="42869"/>
    <cellStyle name="Normal 46 5 3" xfId="42870"/>
    <cellStyle name="Normal 46 6" xfId="42871"/>
    <cellStyle name="Normal 46 7" xfId="42872"/>
    <cellStyle name="Normal 46 8" xfId="42873"/>
    <cellStyle name="Normal 46 9" xfId="42874"/>
    <cellStyle name="Normal 47" xfId="42875"/>
    <cellStyle name="Normal 47 10" xfId="42876"/>
    <cellStyle name="Normal 47 2" xfId="42877"/>
    <cellStyle name="Normal 47 2 2" xfId="42878"/>
    <cellStyle name="Normal 47 2 2 2" xfId="42879"/>
    <cellStyle name="Normal 47 2 2 3" xfId="42880"/>
    <cellStyle name="Normal 47 2 2 4" xfId="42881"/>
    <cellStyle name="Normal 47 2 2 5" xfId="42882"/>
    <cellStyle name="Normal 47 2 2 6" xfId="42883"/>
    <cellStyle name="Normal 47 2 2 7" xfId="42884"/>
    <cellStyle name="Normal 47 2 2 8" xfId="42885"/>
    <cellStyle name="Normal 47 2 3" xfId="42886"/>
    <cellStyle name="Normal 47 2 3 2" xfId="42887"/>
    <cellStyle name="Normal 47 2 4" xfId="42888"/>
    <cellStyle name="Normal 47 2 5" xfId="42889"/>
    <cellStyle name="Normal 47 2 6" xfId="42890"/>
    <cellStyle name="Normal 47 2 7" xfId="42891"/>
    <cellStyle name="Normal 47 2 8" xfId="42892"/>
    <cellStyle name="Normal 47 2 9" xfId="42893"/>
    <cellStyle name="Normal 47 3" xfId="42894"/>
    <cellStyle name="Normal 47 3 2" xfId="42895"/>
    <cellStyle name="Normal 47 3 3" xfId="42896"/>
    <cellStyle name="Normal 47 3 4" xfId="42897"/>
    <cellStyle name="Normal 47 3 5" xfId="42898"/>
    <cellStyle name="Normal 47 3 6" xfId="42899"/>
    <cellStyle name="Normal 47 3 7" xfId="42900"/>
    <cellStyle name="Normal 47 3 8" xfId="42901"/>
    <cellStyle name="Normal 47 4" xfId="42902"/>
    <cellStyle name="Normal 47 4 2" xfId="42903"/>
    <cellStyle name="Normal 47 5" xfId="42904"/>
    <cellStyle name="Normal 47 6" xfId="42905"/>
    <cellStyle name="Normal 47 7" xfId="42906"/>
    <cellStyle name="Normal 47 8" xfId="42907"/>
    <cellStyle name="Normal 47 9" xfId="42908"/>
    <cellStyle name="Normal 48" xfId="42909"/>
    <cellStyle name="Normal 48 10" xfId="42910"/>
    <cellStyle name="Normal 48 2" xfId="42911"/>
    <cellStyle name="Normal 48 2 2" xfId="42912"/>
    <cellStyle name="Normal 48 2 2 2" xfId="42913"/>
    <cellStyle name="Normal 48 2 2 3" xfId="42914"/>
    <cellStyle name="Normal 48 2 2 4" xfId="42915"/>
    <cellStyle name="Normal 48 2 2 5" xfId="42916"/>
    <cellStyle name="Normal 48 2 2 6" xfId="42917"/>
    <cellStyle name="Normal 48 2 2 7" xfId="42918"/>
    <cellStyle name="Normal 48 2 2 8" xfId="42919"/>
    <cellStyle name="Normal 48 2 3" xfId="42920"/>
    <cellStyle name="Normal 48 2 3 2" xfId="42921"/>
    <cellStyle name="Normal 48 2 4" xfId="42922"/>
    <cellStyle name="Normal 48 2 5" xfId="42923"/>
    <cellStyle name="Normal 48 2 6" xfId="42924"/>
    <cellStyle name="Normal 48 2 7" xfId="42925"/>
    <cellStyle name="Normal 48 2 8" xfId="42926"/>
    <cellStyle name="Normal 48 2 9" xfId="42927"/>
    <cellStyle name="Normal 48 3" xfId="42928"/>
    <cellStyle name="Normal 48 3 2" xfId="42929"/>
    <cellStyle name="Normal 48 3 3" xfId="42930"/>
    <cellStyle name="Normal 48 3 4" xfId="42931"/>
    <cellStyle name="Normal 48 3 5" xfId="42932"/>
    <cellStyle name="Normal 48 3 6" xfId="42933"/>
    <cellStyle name="Normal 48 3 7" xfId="42934"/>
    <cellStyle name="Normal 48 3 8" xfId="42935"/>
    <cellStyle name="Normal 48 4" xfId="42936"/>
    <cellStyle name="Normal 48 4 2" xfId="42937"/>
    <cellStyle name="Normal 48 5" xfId="42938"/>
    <cellStyle name="Normal 48 6" xfId="42939"/>
    <cellStyle name="Normal 48 7" xfId="42940"/>
    <cellStyle name="Normal 48 8" xfId="42941"/>
    <cellStyle name="Normal 48 9" xfId="42942"/>
    <cellStyle name="Normal 49" xfId="42943"/>
    <cellStyle name="Normal 49 10" xfId="42944"/>
    <cellStyle name="Normal 49 2" xfId="42945"/>
    <cellStyle name="Normal 49 2 2" xfId="42946"/>
    <cellStyle name="Normal 49 2 2 2" xfId="42947"/>
    <cellStyle name="Normal 49 2 2 3" xfId="42948"/>
    <cellStyle name="Normal 49 2 2 4" xfId="42949"/>
    <cellStyle name="Normal 49 2 2 5" xfId="42950"/>
    <cellStyle name="Normal 49 2 2 6" xfId="42951"/>
    <cellStyle name="Normal 49 2 2 7" xfId="42952"/>
    <cellStyle name="Normal 49 2 2 8" xfId="42953"/>
    <cellStyle name="Normal 49 2 3" xfId="42954"/>
    <cellStyle name="Normal 49 2 3 2" xfId="42955"/>
    <cellStyle name="Normal 49 2 4" xfId="42956"/>
    <cellStyle name="Normal 49 2 5" xfId="42957"/>
    <cellStyle name="Normal 49 2 6" xfId="42958"/>
    <cellStyle name="Normal 49 2 7" xfId="42959"/>
    <cellStyle name="Normal 49 2 8" xfId="42960"/>
    <cellStyle name="Normal 49 2 9" xfId="42961"/>
    <cellStyle name="Normal 49 3" xfId="42962"/>
    <cellStyle name="Normal 49 3 2" xfId="42963"/>
    <cellStyle name="Normal 49 3 3" xfId="42964"/>
    <cellStyle name="Normal 49 3 4" xfId="42965"/>
    <cellStyle name="Normal 49 3 5" xfId="42966"/>
    <cellStyle name="Normal 49 3 6" xfId="42967"/>
    <cellStyle name="Normal 49 3 7" xfId="42968"/>
    <cellStyle name="Normal 49 3 8" xfId="42969"/>
    <cellStyle name="Normal 49 4" xfId="42970"/>
    <cellStyle name="Normal 49 4 2" xfId="42971"/>
    <cellStyle name="Normal 49 5" xfId="42972"/>
    <cellStyle name="Normal 49 6" xfId="42973"/>
    <cellStyle name="Normal 49 7" xfId="42974"/>
    <cellStyle name="Normal 49 8" xfId="42975"/>
    <cellStyle name="Normal 49 9" xfId="42976"/>
    <cellStyle name="Normal 5" xfId="42977"/>
    <cellStyle name="Normal 5 10" xfId="42978"/>
    <cellStyle name="Normal 5 11" xfId="42979"/>
    <cellStyle name="Normal 5 12" xfId="42980"/>
    <cellStyle name="Normal 5 2" xfId="42981"/>
    <cellStyle name="Normal 5 2 2" xfId="42982"/>
    <cellStyle name="Normal 5 2 2 2" xfId="42983"/>
    <cellStyle name="Normal 5 2 2 3" xfId="42984"/>
    <cellStyle name="Normal 5 2 2 4" xfId="42985"/>
    <cellStyle name="Normal 5 2 2 5" xfId="42986"/>
    <cellStyle name="Normal 5 2 2 6" xfId="42987"/>
    <cellStyle name="Normal 5 2 2 7" xfId="42988"/>
    <cellStyle name="Normal 5 2 2 8" xfId="42989"/>
    <cellStyle name="Normal 5 2 3" xfId="42990"/>
    <cellStyle name="Normal 5 2 3 2" xfId="42991"/>
    <cellStyle name="Normal 5 2 4" xfId="42992"/>
    <cellStyle name="Normal 5 2 5" xfId="42993"/>
    <cellStyle name="Normal 5 2 6" xfId="42994"/>
    <cellStyle name="Normal 5 2 7" xfId="42995"/>
    <cellStyle name="Normal 5 2 8" xfId="42996"/>
    <cellStyle name="Normal 5 2 9" xfId="42997"/>
    <cellStyle name="Normal 5 3" xfId="42998"/>
    <cellStyle name="Normal 5 3 2" xfId="42999"/>
    <cellStyle name="Normal 5 3 3" xfId="43000"/>
    <cellStyle name="Normal 5 3 4" xfId="43001"/>
    <cellStyle name="Normal 5 3 5" xfId="43002"/>
    <cellStyle name="Normal 5 3 6" xfId="43003"/>
    <cellStyle name="Normal 5 3 7" xfId="43004"/>
    <cellStyle name="Normal 5 3 8" xfId="43005"/>
    <cellStyle name="Normal 5 4" xfId="43006"/>
    <cellStyle name="Normal 5 4 2" xfId="43007"/>
    <cellStyle name="Normal 5 4 3" xfId="43008"/>
    <cellStyle name="Normal 5 4 4" xfId="43009"/>
    <cellStyle name="Normal 5 4 5" xfId="43010"/>
    <cellStyle name="Normal 5 4 6" xfId="43011"/>
    <cellStyle name="Normal 5 4 7" xfId="43012"/>
    <cellStyle name="Normal 5 4 8" xfId="43013"/>
    <cellStyle name="Normal 5 5" xfId="43014"/>
    <cellStyle name="Normal 5 5 2" xfId="43015"/>
    <cellStyle name="Normal 5 5 3" xfId="43016"/>
    <cellStyle name="Normal 5 6" xfId="43017"/>
    <cellStyle name="Normal 5 7" xfId="43018"/>
    <cellStyle name="Normal 5 8" xfId="43019"/>
    <cellStyle name="Normal 5 9" xfId="43020"/>
    <cellStyle name="Normal 50" xfId="43021"/>
    <cellStyle name="Normal 50 10" xfId="43022"/>
    <cellStyle name="Normal 50 2" xfId="43023"/>
    <cellStyle name="Normal 50 2 2" xfId="43024"/>
    <cellStyle name="Normal 50 2 2 2" xfId="43025"/>
    <cellStyle name="Normal 50 2 2 3" xfId="43026"/>
    <cellStyle name="Normal 50 2 2 4" xfId="43027"/>
    <cellStyle name="Normal 50 2 2 5" xfId="43028"/>
    <cellStyle name="Normal 50 2 2 6" xfId="43029"/>
    <cellStyle name="Normal 50 2 2 7" xfId="43030"/>
    <cellStyle name="Normal 50 2 2 8" xfId="43031"/>
    <cellStyle name="Normal 50 2 3" xfId="43032"/>
    <cellStyle name="Normal 50 2 3 2" xfId="43033"/>
    <cellStyle name="Normal 50 2 4" xfId="43034"/>
    <cellStyle name="Normal 50 2 5" xfId="43035"/>
    <cellStyle name="Normal 50 2 6" xfId="43036"/>
    <cellStyle name="Normal 50 2 7" xfId="43037"/>
    <cellStyle name="Normal 50 2 8" xfId="43038"/>
    <cellStyle name="Normal 50 2 9" xfId="43039"/>
    <cellStyle name="Normal 50 3" xfId="43040"/>
    <cellStyle name="Normal 50 3 2" xfId="43041"/>
    <cellStyle name="Normal 50 3 3" xfId="43042"/>
    <cellStyle name="Normal 50 3 4" xfId="43043"/>
    <cellStyle name="Normal 50 3 5" xfId="43044"/>
    <cellStyle name="Normal 50 3 6" xfId="43045"/>
    <cellStyle name="Normal 50 3 7" xfId="43046"/>
    <cellStyle name="Normal 50 3 8" xfId="43047"/>
    <cellStyle name="Normal 50 4" xfId="43048"/>
    <cellStyle name="Normal 50 4 2" xfId="43049"/>
    <cellStyle name="Normal 50 5" xfId="43050"/>
    <cellStyle name="Normal 50 6" xfId="43051"/>
    <cellStyle name="Normal 50 7" xfId="43052"/>
    <cellStyle name="Normal 50 8" xfId="43053"/>
    <cellStyle name="Normal 50 9" xfId="43054"/>
    <cellStyle name="Normal 51" xfId="43055"/>
    <cellStyle name="Normal 51 10" xfId="43056"/>
    <cellStyle name="Normal 51 2" xfId="43057"/>
    <cellStyle name="Normal 51 2 2" xfId="43058"/>
    <cellStyle name="Normal 51 2 2 2" xfId="43059"/>
    <cellStyle name="Normal 51 2 2 3" xfId="43060"/>
    <cellStyle name="Normal 51 2 2 4" xfId="43061"/>
    <cellStyle name="Normal 51 2 2 5" xfId="43062"/>
    <cellStyle name="Normal 51 2 2 6" xfId="43063"/>
    <cellStyle name="Normal 51 2 2 7" xfId="43064"/>
    <cellStyle name="Normal 51 2 2 8" xfId="43065"/>
    <cellStyle name="Normal 51 2 3" xfId="43066"/>
    <cellStyle name="Normal 51 2 3 2" xfId="43067"/>
    <cellStyle name="Normal 51 2 4" xfId="43068"/>
    <cellStyle name="Normal 51 2 5" xfId="43069"/>
    <cellStyle name="Normal 51 2 6" xfId="43070"/>
    <cellStyle name="Normal 51 2 7" xfId="43071"/>
    <cellStyle name="Normal 51 2 8" xfId="43072"/>
    <cellStyle name="Normal 51 2 9" xfId="43073"/>
    <cellStyle name="Normal 51 3" xfId="43074"/>
    <cellStyle name="Normal 51 3 2" xfId="43075"/>
    <cellStyle name="Normal 51 3 3" xfId="43076"/>
    <cellStyle name="Normal 51 3 4" xfId="43077"/>
    <cellStyle name="Normal 51 3 5" xfId="43078"/>
    <cellStyle name="Normal 51 3 6" xfId="43079"/>
    <cellStyle name="Normal 51 3 7" xfId="43080"/>
    <cellStyle name="Normal 51 3 8" xfId="43081"/>
    <cellStyle name="Normal 51 4" xfId="43082"/>
    <cellStyle name="Normal 51 4 2" xfId="43083"/>
    <cellStyle name="Normal 51 5" xfId="43084"/>
    <cellStyle name="Normal 51 6" xfId="43085"/>
    <cellStyle name="Normal 51 7" xfId="43086"/>
    <cellStyle name="Normal 51 8" xfId="43087"/>
    <cellStyle name="Normal 51 9" xfId="43088"/>
    <cellStyle name="Normal 52" xfId="43089"/>
    <cellStyle name="Normal 52 10" xfId="43090"/>
    <cellStyle name="Normal 52 2" xfId="43091"/>
    <cellStyle name="Normal 52 2 2" xfId="43092"/>
    <cellStyle name="Normal 52 2 2 2" xfId="43093"/>
    <cellStyle name="Normal 52 2 2 3" xfId="43094"/>
    <cellStyle name="Normal 52 2 2 4" xfId="43095"/>
    <cellStyle name="Normal 52 2 2 5" xfId="43096"/>
    <cellStyle name="Normal 52 2 2 6" xfId="43097"/>
    <cellStyle name="Normal 52 2 2 7" xfId="43098"/>
    <cellStyle name="Normal 52 2 2 8" xfId="43099"/>
    <cellStyle name="Normal 52 2 3" xfId="43100"/>
    <cellStyle name="Normal 52 2 3 2" xfId="43101"/>
    <cellStyle name="Normal 52 2 4" xfId="43102"/>
    <cellStyle name="Normal 52 2 5" xfId="43103"/>
    <cellStyle name="Normal 52 2 6" xfId="43104"/>
    <cellStyle name="Normal 52 2 7" xfId="43105"/>
    <cellStyle name="Normal 52 2 8" xfId="43106"/>
    <cellStyle name="Normal 52 2 9" xfId="43107"/>
    <cellStyle name="Normal 52 3" xfId="43108"/>
    <cellStyle name="Normal 52 3 2" xfId="43109"/>
    <cellStyle name="Normal 52 3 3" xfId="43110"/>
    <cellStyle name="Normal 52 3 4" xfId="43111"/>
    <cellStyle name="Normal 52 3 5" xfId="43112"/>
    <cellStyle name="Normal 52 3 6" xfId="43113"/>
    <cellStyle name="Normal 52 3 7" xfId="43114"/>
    <cellStyle name="Normal 52 3 8" xfId="43115"/>
    <cellStyle name="Normal 52 4" xfId="43116"/>
    <cellStyle name="Normal 52 4 2" xfId="43117"/>
    <cellStyle name="Normal 52 5" xfId="43118"/>
    <cellStyle name="Normal 52 6" xfId="43119"/>
    <cellStyle name="Normal 52 7" xfId="43120"/>
    <cellStyle name="Normal 52 8" xfId="43121"/>
    <cellStyle name="Normal 52 9" xfId="43122"/>
    <cellStyle name="Normal 53" xfId="43123"/>
    <cellStyle name="Normal 53 10" xfId="43124"/>
    <cellStyle name="Normal 53 2" xfId="43125"/>
    <cellStyle name="Normal 53 2 2" xfId="43126"/>
    <cellStyle name="Normal 53 2 2 2" xfId="43127"/>
    <cellStyle name="Normal 53 2 2 3" xfId="43128"/>
    <cellStyle name="Normal 53 2 2 4" xfId="43129"/>
    <cellStyle name="Normal 53 2 2 5" xfId="43130"/>
    <cellStyle name="Normal 53 2 2 6" xfId="43131"/>
    <cellStyle name="Normal 53 2 2 7" xfId="43132"/>
    <cellStyle name="Normal 53 2 2 8" xfId="43133"/>
    <cellStyle name="Normal 53 2 3" xfId="43134"/>
    <cellStyle name="Normal 53 2 3 2" xfId="43135"/>
    <cellStyle name="Normal 53 2 4" xfId="43136"/>
    <cellStyle name="Normal 53 2 5" xfId="43137"/>
    <cellStyle name="Normal 53 2 6" xfId="43138"/>
    <cellStyle name="Normal 53 2 7" xfId="43139"/>
    <cellStyle name="Normal 53 2 8" xfId="43140"/>
    <cellStyle name="Normal 53 2 9" xfId="43141"/>
    <cellStyle name="Normal 53 3" xfId="43142"/>
    <cellStyle name="Normal 53 3 2" xfId="43143"/>
    <cellStyle name="Normal 53 3 3" xfId="43144"/>
    <cellStyle name="Normal 53 3 4" xfId="43145"/>
    <cellStyle name="Normal 53 3 5" xfId="43146"/>
    <cellStyle name="Normal 53 3 6" xfId="43147"/>
    <cellStyle name="Normal 53 3 7" xfId="43148"/>
    <cellStyle name="Normal 53 3 8" xfId="43149"/>
    <cellStyle name="Normal 53 4" xfId="43150"/>
    <cellStyle name="Normal 53 4 2" xfId="43151"/>
    <cellStyle name="Normal 53 5" xfId="43152"/>
    <cellStyle name="Normal 53 6" xfId="43153"/>
    <cellStyle name="Normal 53 7" xfId="43154"/>
    <cellStyle name="Normal 53 8" xfId="43155"/>
    <cellStyle name="Normal 53 9" xfId="43156"/>
    <cellStyle name="Normal 54" xfId="43157"/>
    <cellStyle name="Normal 54 10" xfId="43158"/>
    <cellStyle name="Normal 54 2" xfId="43159"/>
    <cellStyle name="Normal 54 2 2" xfId="43160"/>
    <cellStyle name="Normal 54 2 2 2" xfId="43161"/>
    <cellStyle name="Normal 54 2 2 3" xfId="43162"/>
    <cellStyle name="Normal 54 2 2 4" xfId="43163"/>
    <cellStyle name="Normal 54 2 2 5" xfId="43164"/>
    <cellStyle name="Normal 54 2 2 6" xfId="43165"/>
    <cellStyle name="Normal 54 2 2 7" xfId="43166"/>
    <cellStyle name="Normal 54 2 2 8" xfId="43167"/>
    <cellStyle name="Normal 54 2 3" xfId="43168"/>
    <cellStyle name="Normal 54 2 3 2" xfId="43169"/>
    <cellStyle name="Normal 54 2 4" xfId="43170"/>
    <cellStyle name="Normal 54 2 5" xfId="43171"/>
    <cellStyle name="Normal 54 2 6" xfId="43172"/>
    <cellStyle name="Normal 54 2 7" xfId="43173"/>
    <cellStyle name="Normal 54 2 8" xfId="43174"/>
    <cellStyle name="Normal 54 2 9" xfId="43175"/>
    <cellStyle name="Normal 54 3" xfId="43176"/>
    <cellStyle name="Normal 54 3 2" xfId="43177"/>
    <cellStyle name="Normal 54 3 3" xfId="43178"/>
    <cellStyle name="Normal 54 3 4" xfId="43179"/>
    <cellStyle name="Normal 54 3 5" xfId="43180"/>
    <cellStyle name="Normal 54 3 6" xfId="43181"/>
    <cellStyle name="Normal 54 3 7" xfId="43182"/>
    <cellStyle name="Normal 54 3 8" xfId="43183"/>
    <cellStyle name="Normal 54 4" xfId="43184"/>
    <cellStyle name="Normal 54 4 2" xfId="43185"/>
    <cellStyle name="Normal 54 5" xfId="43186"/>
    <cellStyle name="Normal 54 6" xfId="43187"/>
    <cellStyle name="Normal 54 7" xfId="43188"/>
    <cellStyle name="Normal 54 8" xfId="43189"/>
    <cellStyle name="Normal 54 9" xfId="43190"/>
    <cellStyle name="Normal 55" xfId="43191"/>
    <cellStyle name="Normal 55 10" xfId="43192"/>
    <cellStyle name="Normal 55 2" xfId="43193"/>
    <cellStyle name="Normal 55 2 2" xfId="43194"/>
    <cellStyle name="Normal 55 2 2 2" xfId="43195"/>
    <cellStyle name="Normal 55 2 2 3" xfId="43196"/>
    <cellStyle name="Normal 55 2 2 4" xfId="43197"/>
    <cellStyle name="Normal 55 2 2 5" xfId="43198"/>
    <cellStyle name="Normal 55 2 2 6" xfId="43199"/>
    <cellStyle name="Normal 55 2 2 7" xfId="43200"/>
    <cellStyle name="Normal 55 2 2 8" xfId="43201"/>
    <cellStyle name="Normal 55 2 3" xfId="43202"/>
    <cellStyle name="Normal 55 2 3 2" xfId="43203"/>
    <cellStyle name="Normal 55 2 4" xfId="43204"/>
    <cellStyle name="Normal 55 2 5" xfId="43205"/>
    <cellStyle name="Normal 55 2 6" xfId="43206"/>
    <cellStyle name="Normal 55 2 7" xfId="43207"/>
    <cellStyle name="Normal 55 2 8" xfId="43208"/>
    <cellStyle name="Normal 55 2 9" xfId="43209"/>
    <cellStyle name="Normal 55 3" xfId="43210"/>
    <cellStyle name="Normal 55 3 2" xfId="43211"/>
    <cellStyle name="Normal 55 3 3" xfId="43212"/>
    <cellStyle name="Normal 55 3 4" xfId="43213"/>
    <cellStyle name="Normal 55 3 5" xfId="43214"/>
    <cellStyle name="Normal 55 3 6" xfId="43215"/>
    <cellStyle name="Normal 55 3 7" xfId="43216"/>
    <cellStyle name="Normal 55 3 8" xfId="43217"/>
    <cellStyle name="Normal 55 4" xfId="43218"/>
    <cellStyle name="Normal 55 4 2" xfId="43219"/>
    <cellStyle name="Normal 55 5" xfId="43220"/>
    <cellStyle name="Normal 55 6" xfId="43221"/>
    <cellStyle name="Normal 55 7" xfId="43222"/>
    <cellStyle name="Normal 55 8" xfId="43223"/>
    <cellStyle name="Normal 55 9" xfId="43224"/>
    <cellStyle name="Normal 56" xfId="43225"/>
    <cellStyle name="Normal 56 10" xfId="43226"/>
    <cellStyle name="Normal 56 2" xfId="43227"/>
    <cellStyle name="Normal 56 2 2" xfId="43228"/>
    <cellStyle name="Normal 56 2 2 2" xfId="43229"/>
    <cellStyle name="Normal 56 2 2 3" xfId="43230"/>
    <cellStyle name="Normal 56 2 2 4" xfId="43231"/>
    <cellStyle name="Normal 56 2 2 5" xfId="43232"/>
    <cellStyle name="Normal 56 2 2 6" xfId="43233"/>
    <cellStyle name="Normal 56 2 2 7" xfId="43234"/>
    <cellStyle name="Normal 56 2 2 8" xfId="43235"/>
    <cellStyle name="Normal 56 2 3" xfId="43236"/>
    <cellStyle name="Normal 56 2 3 2" xfId="43237"/>
    <cellStyle name="Normal 56 2 4" xfId="43238"/>
    <cellStyle name="Normal 56 2 5" xfId="43239"/>
    <cellStyle name="Normal 56 2 6" xfId="43240"/>
    <cellStyle name="Normal 56 2 7" xfId="43241"/>
    <cellStyle name="Normal 56 2 8" xfId="43242"/>
    <cellStyle name="Normal 56 2 9" xfId="43243"/>
    <cellStyle name="Normal 56 3" xfId="43244"/>
    <cellStyle name="Normal 56 3 2" xfId="43245"/>
    <cellStyle name="Normal 56 3 3" xfId="43246"/>
    <cellStyle name="Normal 56 3 4" xfId="43247"/>
    <cellStyle name="Normal 56 3 5" xfId="43248"/>
    <cellStyle name="Normal 56 3 6" xfId="43249"/>
    <cellStyle name="Normal 56 3 7" xfId="43250"/>
    <cellStyle name="Normal 56 3 8" xfId="43251"/>
    <cellStyle name="Normal 56 4" xfId="43252"/>
    <cellStyle name="Normal 56 4 2" xfId="43253"/>
    <cellStyle name="Normal 56 5" xfId="43254"/>
    <cellStyle name="Normal 56 6" xfId="43255"/>
    <cellStyle name="Normal 56 7" xfId="43256"/>
    <cellStyle name="Normal 56 8" xfId="43257"/>
    <cellStyle name="Normal 56 9" xfId="43258"/>
    <cellStyle name="Normal 57" xfId="43259"/>
    <cellStyle name="Normal 57 10" xfId="43260"/>
    <cellStyle name="Normal 57 2" xfId="43261"/>
    <cellStyle name="Normal 57 2 2" xfId="43262"/>
    <cellStyle name="Normal 57 2 2 2" xfId="43263"/>
    <cellStyle name="Normal 57 2 2 3" xfId="43264"/>
    <cellStyle name="Normal 57 2 2 4" xfId="43265"/>
    <cellStyle name="Normal 57 2 2 5" xfId="43266"/>
    <cellStyle name="Normal 57 2 2 6" xfId="43267"/>
    <cellStyle name="Normal 57 2 2 7" xfId="43268"/>
    <cellStyle name="Normal 57 2 2 8" xfId="43269"/>
    <cellStyle name="Normal 57 2 3" xfId="43270"/>
    <cellStyle name="Normal 57 2 3 2" xfId="43271"/>
    <cellStyle name="Normal 57 2 4" xfId="43272"/>
    <cellStyle name="Normal 57 2 5" xfId="43273"/>
    <cellStyle name="Normal 57 2 6" xfId="43274"/>
    <cellStyle name="Normal 57 2 7" xfId="43275"/>
    <cellStyle name="Normal 57 2 8" xfId="43276"/>
    <cellStyle name="Normal 57 2 9" xfId="43277"/>
    <cellStyle name="Normal 57 3" xfId="43278"/>
    <cellStyle name="Normal 57 3 2" xfId="43279"/>
    <cellStyle name="Normal 57 3 3" xfId="43280"/>
    <cellStyle name="Normal 57 3 4" xfId="43281"/>
    <cellStyle name="Normal 57 3 5" xfId="43282"/>
    <cellStyle name="Normal 57 3 6" xfId="43283"/>
    <cellStyle name="Normal 57 3 7" xfId="43284"/>
    <cellStyle name="Normal 57 3 8" xfId="43285"/>
    <cellStyle name="Normal 57 4" xfId="43286"/>
    <cellStyle name="Normal 57 4 2" xfId="43287"/>
    <cellStyle name="Normal 57 5" xfId="43288"/>
    <cellStyle name="Normal 57 6" xfId="43289"/>
    <cellStyle name="Normal 57 7" xfId="43290"/>
    <cellStyle name="Normal 57 8" xfId="43291"/>
    <cellStyle name="Normal 57 9" xfId="43292"/>
    <cellStyle name="Normal 58" xfId="43293"/>
    <cellStyle name="Normal 58 10" xfId="43294"/>
    <cellStyle name="Normal 58 2" xfId="43295"/>
    <cellStyle name="Normal 58 2 2" xfId="43296"/>
    <cellStyle name="Normal 58 2 2 2" xfId="43297"/>
    <cellStyle name="Normal 58 2 2 3" xfId="43298"/>
    <cellStyle name="Normal 58 2 2 4" xfId="43299"/>
    <cellStyle name="Normal 58 2 2 5" xfId="43300"/>
    <cellStyle name="Normal 58 2 2 6" xfId="43301"/>
    <cellStyle name="Normal 58 2 2 7" xfId="43302"/>
    <cellStyle name="Normal 58 2 2 8" xfId="43303"/>
    <cellStyle name="Normal 58 2 3" xfId="43304"/>
    <cellStyle name="Normal 58 2 3 2" xfId="43305"/>
    <cellStyle name="Normal 58 2 4" xfId="43306"/>
    <cellStyle name="Normal 58 2 5" xfId="43307"/>
    <cellStyle name="Normal 58 2 6" xfId="43308"/>
    <cellStyle name="Normal 58 2 7" xfId="43309"/>
    <cellStyle name="Normal 58 2 8" xfId="43310"/>
    <cellStyle name="Normal 58 2 9" xfId="43311"/>
    <cellStyle name="Normal 58 3" xfId="43312"/>
    <cellStyle name="Normal 58 3 2" xfId="43313"/>
    <cellStyle name="Normal 58 3 3" xfId="43314"/>
    <cellStyle name="Normal 58 3 4" xfId="43315"/>
    <cellStyle name="Normal 58 3 5" xfId="43316"/>
    <cellStyle name="Normal 58 3 6" xfId="43317"/>
    <cellStyle name="Normal 58 3 7" xfId="43318"/>
    <cellStyle name="Normal 58 3 8" xfId="43319"/>
    <cellStyle name="Normal 58 4" xfId="43320"/>
    <cellStyle name="Normal 58 4 2" xfId="43321"/>
    <cellStyle name="Normal 58 5" xfId="43322"/>
    <cellStyle name="Normal 58 6" xfId="43323"/>
    <cellStyle name="Normal 58 7" xfId="43324"/>
    <cellStyle name="Normal 58 8" xfId="43325"/>
    <cellStyle name="Normal 58 9" xfId="43326"/>
    <cellStyle name="Normal 59" xfId="43327"/>
    <cellStyle name="Normal 59 10" xfId="43328"/>
    <cellStyle name="Normal 59 2" xfId="43329"/>
    <cellStyle name="Normal 59 2 2" xfId="43330"/>
    <cellStyle name="Normal 59 2 2 2" xfId="43331"/>
    <cellStyle name="Normal 59 2 2 3" xfId="43332"/>
    <cellStyle name="Normal 59 2 2 4" xfId="43333"/>
    <cellStyle name="Normal 59 2 2 5" xfId="43334"/>
    <cellStyle name="Normal 59 2 2 6" xfId="43335"/>
    <cellStyle name="Normal 59 2 2 7" xfId="43336"/>
    <cellStyle name="Normal 59 2 2 8" xfId="43337"/>
    <cellStyle name="Normal 59 2 3" xfId="43338"/>
    <cellStyle name="Normal 59 2 3 2" xfId="43339"/>
    <cellStyle name="Normal 59 2 4" xfId="43340"/>
    <cellStyle name="Normal 59 2 5" xfId="43341"/>
    <cellStyle name="Normal 59 2 6" xfId="43342"/>
    <cellStyle name="Normal 59 2 7" xfId="43343"/>
    <cellStyle name="Normal 59 2 8" xfId="43344"/>
    <cellStyle name="Normal 59 2 9" xfId="43345"/>
    <cellStyle name="Normal 59 3" xfId="43346"/>
    <cellStyle name="Normal 59 3 2" xfId="43347"/>
    <cellStyle name="Normal 59 3 3" xfId="43348"/>
    <cellStyle name="Normal 59 3 4" xfId="43349"/>
    <cellStyle name="Normal 59 3 5" xfId="43350"/>
    <cellStyle name="Normal 59 3 6" xfId="43351"/>
    <cellStyle name="Normal 59 3 7" xfId="43352"/>
    <cellStyle name="Normal 59 3 8" xfId="43353"/>
    <cellStyle name="Normal 59 4" xfId="43354"/>
    <cellStyle name="Normal 59 4 2" xfId="43355"/>
    <cellStyle name="Normal 59 5" xfId="43356"/>
    <cellStyle name="Normal 59 6" xfId="43357"/>
    <cellStyle name="Normal 59 7" xfId="43358"/>
    <cellStyle name="Normal 59 8" xfId="43359"/>
    <cellStyle name="Normal 59 9" xfId="43360"/>
    <cellStyle name="Normal 6" xfId="43361"/>
    <cellStyle name="Normal 6 10" xfId="43362"/>
    <cellStyle name="Normal 6 11" xfId="43363"/>
    <cellStyle name="Normal 6 12" xfId="43364"/>
    <cellStyle name="Normal 6 2" xfId="43365"/>
    <cellStyle name="Normal 6 2 2" xfId="43366"/>
    <cellStyle name="Normal 6 2 2 2" xfId="43367"/>
    <cellStyle name="Normal 6 2 2 3" xfId="43368"/>
    <cellStyle name="Normal 6 2 2 4" xfId="43369"/>
    <cellStyle name="Normal 6 2 2 5" xfId="43370"/>
    <cellStyle name="Normal 6 2 2 6" xfId="43371"/>
    <cellStyle name="Normal 6 2 2 7" xfId="43372"/>
    <cellStyle name="Normal 6 2 2 8" xfId="43373"/>
    <cellStyle name="Normal 6 2 3" xfId="43374"/>
    <cellStyle name="Normal 6 2 3 2" xfId="43375"/>
    <cellStyle name="Normal 6 2 4" xfId="43376"/>
    <cellStyle name="Normal 6 2 5" xfId="43377"/>
    <cellStyle name="Normal 6 2 6" xfId="43378"/>
    <cellStyle name="Normal 6 2 7" xfId="43379"/>
    <cellStyle name="Normal 6 2 8" xfId="43380"/>
    <cellStyle name="Normal 6 2 9" xfId="43381"/>
    <cellStyle name="Normal 6 3" xfId="43382"/>
    <cellStyle name="Normal 6 3 2" xfId="43383"/>
    <cellStyle name="Normal 6 3 3" xfId="43384"/>
    <cellStyle name="Normal 6 3 4" xfId="43385"/>
    <cellStyle name="Normal 6 3 5" xfId="43386"/>
    <cellStyle name="Normal 6 3 6" xfId="43387"/>
    <cellStyle name="Normal 6 3 7" xfId="43388"/>
    <cellStyle name="Normal 6 3 8" xfId="43389"/>
    <cellStyle name="Normal 6 4" xfId="43390"/>
    <cellStyle name="Normal 6 4 2" xfId="43391"/>
    <cellStyle name="Normal 6 4 3" xfId="43392"/>
    <cellStyle name="Normal 6 4 4" xfId="43393"/>
    <cellStyle name="Normal 6 4 5" xfId="43394"/>
    <cellStyle name="Normal 6 4 6" xfId="43395"/>
    <cellStyle name="Normal 6 4 7" xfId="43396"/>
    <cellStyle name="Normal 6 4 8" xfId="43397"/>
    <cellStyle name="Normal 6 5" xfId="43398"/>
    <cellStyle name="Normal 6 5 2" xfId="43399"/>
    <cellStyle name="Normal 6 5 3" xfId="43400"/>
    <cellStyle name="Normal 6 6" xfId="43401"/>
    <cellStyle name="Normal 6 7" xfId="43402"/>
    <cellStyle name="Normal 6 8" xfId="43403"/>
    <cellStyle name="Normal 6 9" xfId="43404"/>
    <cellStyle name="Normal 60" xfId="43405"/>
    <cellStyle name="Normal 60 10" xfId="43406"/>
    <cellStyle name="Normal 60 2" xfId="43407"/>
    <cellStyle name="Normal 60 2 2" xfId="43408"/>
    <cellStyle name="Normal 60 2 2 2" xfId="43409"/>
    <cellStyle name="Normal 60 2 2 3" xfId="43410"/>
    <cellStyle name="Normal 60 2 2 4" xfId="43411"/>
    <cellStyle name="Normal 60 2 2 5" xfId="43412"/>
    <cellStyle name="Normal 60 2 2 6" xfId="43413"/>
    <cellStyle name="Normal 60 2 2 7" xfId="43414"/>
    <cellStyle name="Normal 60 2 2 8" xfId="43415"/>
    <cellStyle name="Normal 60 2 3" xfId="43416"/>
    <cellStyle name="Normal 60 2 3 2" xfId="43417"/>
    <cellStyle name="Normal 60 2 4" xfId="43418"/>
    <cellStyle name="Normal 60 2 5" xfId="43419"/>
    <cellStyle name="Normal 60 2 6" xfId="43420"/>
    <cellStyle name="Normal 60 2 7" xfId="43421"/>
    <cellStyle name="Normal 60 2 8" xfId="43422"/>
    <cellStyle name="Normal 60 2 9" xfId="43423"/>
    <cellStyle name="Normal 60 3" xfId="43424"/>
    <cellStyle name="Normal 60 3 2" xfId="43425"/>
    <cellStyle name="Normal 60 3 3" xfId="43426"/>
    <cellStyle name="Normal 60 3 4" xfId="43427"/>
    <cellStyle name="Normal 60 3 5" xfId="43428"/>
    <cellStyle name="Normal 60 3 6" xfId="43429"/>
    <cellStyle name="Normal 60 3 7" xfId="43430"/>
    <cellStyle name="Normal 60 3 8" xfId="43431"/>
    <cellStyle name="Normal 60 4" xfId="43432"/>
    <cellStyle name="Normal 60 4 2" xfId="43433"/>
    <cellStyle name="Normal 60 5" xfId="43434"/>
    <cellStyle name="Normal 60 6" xfId="43435"/>
    <cellStyle name="Normal 60 7" xfId="43436"/>
    <cellStyle name="Normal 60 8" xfId="43437"/>
    <cellStyle name="Normal 60 9" xfId="43438"/>
    <cellStyle name="Normal 61" xfId="43439"/>
    <cellStyle name="Normal 61 10" xfId="43440"/>
    <cellStyle name="Normal 61 2" xfId="43441"/>
    <cellStyle name="Normal 61 2 2" xfId="43442"/>
    <cellStyle name="Normal 61 2 2 2" xfId="43443"/>
    <cellStyle name="Normal 61 2 2 3" xfId="43444"/>
    <cellStyle name="Normal 61 2 2 4" xfId="43445"/>
    <cellStyle name="Normal 61 2 2 5" xfId="43446"/>
    <cellStyle name="Normal 61 2 2 6" xfId="43447"/>
    <cellStyle name="Normal 61 2 2 7" xfId="43448"/>
    <cellStyle name="Normal 61 2 2 8" xfId="43449"/>
    <cellStyle name="Normal 61 2 3" xfId="43450"/>
    <cellStyle name="Normal 61 2 3 2" xfId="43451"/>
    <cellStyle name="Normal 61 2 4" xfId="43452"/>
    <cellStyle name="Normal 61 2 5" xfId="43453"/>
    <cellStyle name="Normal 61 2 6" xfId="43454"/>
    <cellStyle name="Normal 61 2 7" xfId="43455"/>
    <cellStyle name="Normal 61 2 8" xfId="43456"/>
    <cellStyle name="Normal 61 2 9" xfId="43457"/>
    <cellStyle name="Normal 61 3" xfId="43458"/>
    <cellStyle name="Normal 61 3 2" xfId="43459"/>
    <cellStyle name="Normal 61 3 3" xfId="43460"/>
    <cellStyle name="Normal 61 3 4" xfId="43461"/>
    <cellStyle name="Normal 61 3 5" xfId="43462"/>
    <cellStyle name="Normal 61 3 6" xfId="43463"/>
    <cellStyle name="Normal 61 3 7" xfId="43464"/>
    <cellStyle name="Normal 61 3 8" xfId="43465"/>
    <cellStyle name="Normal 61 4" xfId="43466"/>
    <cellStyle name="Normal 61 4 2" xfId="43467"/>
    <cellStyle name="Normal 61 5" xfId="43468"/>
    <cellStyle name="Normal 61 6" xfId="43469"/>
    <cellStyle name="Normal 61 7" xfId="43470"/>
    <cellStyle name="Normal 61 8" xfId="43471"/>
    <cellStyle name="Normal 61 9" xfId="43472"/>
    <cellStyle name="Normal 62" xfId="43473"/>
    <cellStyle name="Normal 62 10" xfId="43474"/>
    <cellStyle name="Normal 62 2" xfId="43475"/>
    <cellStyle name="Normal 62 2 2" xfId="43476"/>
    <cellStyle name="Normal 62 2 2 2" xfId="43477"/>
    <cellStyle name="Normal 62 2 2 3" xfId="43478"/>
    <cellStyle name="Normal 62 2 2 4" xfId="43479"/>
    <cellStyle name="Normal 62 2 2 5" xfId="43480"/>
    <cellStyle name="Normal 62 2 2 6" xfId="43481"/>
    <cellStyle name="Normal 62 2 2 7" xfId="43482"/>
    <cellStyle name="Normal 62 2 2 8" xfId="43483"/>
    <cellStyle name="Normal 62 2 3" xfId="43484"/>
    <cellStyle name="Normal 62 2 3 2" xfId="43485"/>
    <cellStyle name="Normal 62 2 4" xfId="43486"/>
    <cellStyle name="Normal 62 2 5" xfId="43487"/>
    <cellStyle name="Normal 62 2 6" xfId="43488"/>
    <cellStyle name="Normal 62 2 7" xfId="43489"/>
    <cellStyle name="Normal 62 2 8" xfId="43490"/>
    <cellStyle name="Normal 62 2 9" xfId="43491"/>
    <cellStyle name="Normal 62 3" xfId="43492"/>
    <cellStyle name="Normal 62 3 2" xfId="43493"/>
    <cellStyle name="Normal 62 3 3" xfId="43494"/>
    <cellStyle name="Normal 62 3 4" xfId="43495"/>
    <cellStyle name="Normal 62 3 5" xfId="43496"/>
    <cellStyle name="Normal 62 3 6" xfId="43497"/>
    <cellStyle name="Normal 62 3 7" xfId="43498"/>
    <cellStyle name="Normal 62 3 8" xfId="43499"/>
    <cellStyle name="Normal 62 4" xfId="43500"/>
    <cellStyle name="Normal 62 4 2" xfId="43501"/>
    <cellStyle name="Normal 62 5" xfId="43502"/>
    <cellStyle name="Normal 62 6" xfId="43503"/>
    <cellStyle name="Normal 62 7" xfId="43504"/>
    <cellStyle name="Normal 62 8" xfId="43505"/>
    <cellStyle name="Normal 62 9" xfId="43506"/>
    <cellStyle name="Normal 63" xfId="43507"/>
    <cellStyle name="Normal 63 10" xfId="43508"/>
    <cellStyle name="Normal 63 2" xfId="43509"/>
    <cellStyle name="Normal 63 2 2" xfId="43510"/>
    <cellStyle name="Normal 63 2 2 2" xfId="43511"/>
    <cellStyle name="Normal 63 2 2 3" xfId="43512"/>
    <cellStyle name="Normal 63 2 2 4" xfId="43513"/>
    <cellStyle name="Normal 63 2 2 5" xfId="43514"/>
    <cellStyle name="Normal 63 2 2 6" xfId="43515"/>
    <cellStyle name="Normal 63 2 2 7" xfId="43516"/>
    <cellStyle name="Normal 63 2 2 8" xfId="43517"/>
    <cellStyle name="Normal 63 2 3" xfId="43518"/>
    <cellStyle name="Normal 63 2 3 2" xfId="43519"/>
    <cellStyle name="Normal 63 2 4" xfId="43520"/>
    <cellStyle name="Normal 63 2 5" xfId="43521"/>
    <cellStyle name="Normal 63 2 6" xfId="43522"/>
    <cellStyle name="Normal 63 2 7" xfId="43523"/>
    <cellStyle name="Normal 63 2 8" xfId="43524"/>
    <cellStyle name="Normal 63 2 9" xfId="43525"/>
    <cellStyle name="Normal 63 3" xfId="43526"/>
    <cellStyle name="Normal 63 3 2" xfId="43527"/>
    <cellStyle name="Normal 63 3 3" xfId="43528"/>
    <cellStyle name="Normal 63 3 4" xfId="43529"/>
    <cellStyle name="Normal 63 3 5" xfId="43530"/>
    <cellStyle name="Normal 63 3 6" xfId="43531"/>
    <cellStyle name="Normal 63 3 7" xfId="43532"/>
    <cellStyle name="Normal 63 3 8" xfId="43533"/>
    <cellStyle name="Normal 63 4" xfId="43534"/>
    <cellStyle name="Normal 63 4 2" xfId="43535"/>
    <cellStyle name="Normal 63 5" xfId="43536"/>
    <cellStyle name="Normal 63 6" xfId="43537"/>
    <cellStyle name="Normal 63 7" xfId="43538"/>
    <cellStyle name="Normal 63 8" xfId="43539"/>
    <cellStyle name="Normal 63 9" xfId="43540"/>
    <cellStyle name="Normal 64" xfId="43541"/>
    <cellStyle name="Normal 64 10" xfId="43542"/>
    <cellStyle name="Normal 64 2" xfId="43543"/>
    <cellStyle name="Normal 64 2 2" xfId="43544"/>
    <cellStyle name="Normal 64 2 2 2" xfId="43545"/>
    <cellStyle name="Normal 64 2 2 3" xfId="43546"/>
    <cellStyle name="Normal 64 2 2 4" xfId="43547"/>
    <cellStyle name="Normal 64 2 2 5" xfId="43548"/>
    <cellStyle name="Normal 64 2 2 6" xfId="43549"/>
    <cellStyle name="Normal 64 2 2 7" xfId="43550"/>
    <cellStyle name="Normal 64 2 2 8" xfId="43551"/>
    <cellStyle name="Normal 64 2 3" xfId="43552"/>
    <cellStyle name="Normal 64 2 3 2" xfId="43553"/>
    <cellStyle name="Normal 64 2 4" xfId="43554"/>
    <cellStyle name="Normal 64 2 5" xfId="43555"/>
    <cellStyle name="Normal 64 2 6" xfId="43556"/>
    <cellStyle name="Normal 64 2 7" xfId="43557"/>
    <cellStyle name="Normal 64 2 8" xfId="43558"/>
    <cellStyle name="Normal 64 2 9" xfId="43559"/>
    <cellStyle name="Normal 64 3" xfId="43560"/>
    <cellStyle name="Normal 64 3 2" xfId="43561"/>
    <cellStyle name="Normal 64 3 3" xfId="43562"/>
    <cellStyle name="Normal 64 3 4" xfId="43563"/>
    <cellStyle name="Normal 64 3 5" xfId="43564"/>
    <cellStyle name="Normal 64 3 6" xfId="43565"/>
    <cellStyle name="Normal 64 3 7" xfId="43566"/>
    <cellStyle name="Normal 64 3 8" xfId="43567"/>
    <cellStyle name="Normal 64 4" xfId="43568"/>
    <cellStyle name="Normal 64 4 2" xfId="43569"/>
    <cellStyle name="Normal 64 5" xfId="43570"/>
    <cellStyle name="Normal 64 6" xfId="43571"/>
    <cellStyle name="Normal 64 7" xfId="43572"/>
    <cellStyle name="Normal 64 8" xfId="43573"/>
    <cellStyle name="Normal 64 9" xfId="43574"/>
    <cellStyle name="Normal 65" xfId="43575"/>
    <cellStyle name="Normal 65 10" xfId="43576"/>
    <cellStyle name="Normal 65 11" xfId="43577"/>
    <cellStyle name="Normal 65 12" xfId="43578"/>
    <cellStyle name="Normal 65 2" xfId="43579"/>
    <cellStyle name="Normal 65 2 2" xfId="43580"/>
    <cellStyle name="Normal 65 2 2 2" xfId="43581"/>
    <cellStyle name="Normal 65 2 2 3" xfId="43582"/>
    <cellStyle name="Normal 65 2 2 4" xfId="43583"/>
    <cellStyle name="Normal 65 2 2 5" xfId="43584"/>
    <cellStyle name="Normal 65 2 2 6" xfId="43585"/>
    <cellStyle name="Normal 65 2 2 7" xfId="43586"/>
    <cellStyle name="Normal 65 2 2 8" xfId="43587"/>
    <cellStyle name="Normal 65 2 3" xfId="43588"/>
    <cellStyle name="Normal 65 2 3 2" xfId="43589"/>
    <cellStyle name="Normal 65 2 4" xfId="43590"/>
    <cellStyle name="Normal 65 2 5" xfId="43591"/>
    <cellStyle name="Normal 65 2 6" xfId="43592"/>
    <cellStyle name="Normal 65 2 7" xfId="43593"/>
    <cellStyle name="Normal 65 2 8" xfId="43594"/>
    <cellStyle name="Normal 65 2 9" xfId="43595"/>
    <cellStyle name="Normal 65 3" xfId="43596"/>
    <cellStyle name="Normal 65 3 2" xfId="43597"/>
    <cellStyle name="Normal 65 3 3" xfId="43598"/>
    <cellStyle name="Normal 65 3 4" xfId="43599"/>
    <cellStyle name="Normal 65 3 5" xfId="43600"/>
    <cellStyle name="Normal 65 3 6" xfId="43601"/>
    <cellStyle name="Normal 65 3 7" xfId="43602"/>
    <cellStyle name="Normal 65 3 8" xfId="43603"/>
    <cellStyle name="Normal 65 4" xfId="43604"/>
    <cellStyle name="Normal 65 4 2" xfId="43605"/>
    <cellStyle name="Normal 65 4 3" xfId="43606"/>
    <cellStyle name="Normal 65 4 4" xfId="43607"/>
    <cellStyle name="Normal 65 4 5" xfId="43608"/>
    <cellStyle name="Normal 65 4 6" xfId="43609"/>
    <cellStyle name="Normal 65 4 7" xfId="43610"/>
    <cellStyle name="Normal 65 4 8" xfId="43611"/>
    <cellStyle name="Normal 65 5" xfId="43612"/>
    <cellStyle name="Normal 65 5 2" xfId="43613"/>
    <cellStyle name="Normal 65 5 3" xfId="43614"/>
    <cellStyle name="Normal 65 6" xfId="43615"/>
    <cellStyle name="Normal 65 7" xfId="43616"/>
    <cellStyle name="Normal 65 8" xfId="43617"/>
    <cellStyle name="Normal 65 9" xfId="43618"/>
    <cellStyle name="Normal 66" xfId="43619"/>
    <cellStyle name="Normal 66 10" xfId="43620"/>
    <cellStyle name="Normal 66 11" xfId="43621"/>
    <cellStyle name="Normal 66 12" xfId="43622"/>
    <cellStyle name="Normal 66 2" xfId="43623"/>
    <cellStyle name="Normal 66 2 2" xfId="43624"/>
    <cellStyle name="Normal 66 2 2 2" xfId="43625"/>
    <cellStyle name="Normal 66 2 2 3" xfId="43626"/>
    <cellStyle name="Normal 66 2 2 4" xfId="43627"/>
    <cellStyle name="Normal 66 2 2 5" xfId="43628"/>
    <cellStyle name="Normal 66 2 2 6" xfId="43629"/>
    <cellStyle name="Normal 66 2 2 7" xfId="43630"/>
    <cellStyle name="Normal 66 2 2 8" xfId="43631"/>
    <cellStyle name="Normal 66 2 3" xfId="43632"/>
    <cellStyle name="Normal 66 2 3 2" xfId="43633"/>
    <cellStyle name="Normal 66 2 4" xfId="43634"/>
    <cellStyle name="Normal 66 2 5" xfId="43635"/>
    <cellStyle name="Normal 66 2 6" xfId="43636"/>
    <cellStyle name="Normal 66 2 7" xfId="43637"/>
    <cellStyle name="Normal 66 2 8" xfId="43638"/>
    <cellStyle name="Normal 66 2 9" xfId="43639"/>
    <cellStyle name="Normal 66 3" xfId="43640"/>
    <cellStyle name="Normal 66 3 2" xfId="43641"/>
    <cellStyle name="Normal 66 3 3" xfId="43642"/>
    <cellStyle name="Normal 66 3 4" xfId="43643"/>
    <cellStyle name="Normal 66 3 5" xfId="43644"/>
    <cellStyle name="Normal 66 3 6" xfId="43645"/>
    <cellStyle name="Normal 66 3 7" xfId="43646"/>
    <cellStyle name="Normal 66 3 8" xfId="43647"/>
    <cellStyle name="Normal 66 4" xfId="43648"/>
    <cellStyle name="Normal 66 4 2" xfId="43649"/>
    <cellStyle name="Normal 66 4 3" xfId="43650"/>
    <cellStyle name="Normal 66 4 4" xfId="43651"/>
    <cellStyle name="Normal 66 4 5" xfId="43652"/>
    <cellStyle name="Normal 66 4 6" xfId="43653"/>
    <cellStyle name="Normal 66 4 7" xfId="43654"/>
    <cellStyle name="Normal 66 4 8" xfId="43655"/>
    <cellStyle name="Normal 66 5" xfId="43656"/>
    <cellStyle name="Normal 66 5 2" xfId="43657"/>
    <cellStyle name="Normal 66 5 3" xfId="43658"/>
    <cellStyle name="Normal 66 6" xfId="43659"/>
    <cellStyle name="Normal 66 7" xfId="43660"/>
    <cellStyle name="Normal 66 8" xfId="43661"/>
    <cellStyle name="Normal 66 9" xfId="43662"/>
    <cellStyle name="Normal 67" xfId="43663"/>
    <cellStyle name="Normal 67 10" xfId="43664"/>
    <cellStyle name="Normal 67 2" xfId="43665"/>
    <cellStyle name="Normal 67 2 2" xfId="43666"/>
    <cellStyle name="Normal 67 2 2 2" xfId="43667"/>
    <cellStyle name="Normal 67 2 2 3" xfId="43668"/>
    <cellStyle name="Normal 67 2 2 4" xfId="43669"/>
    <cellStyle name="Normal 67 2 2 5" xfId="43670"/>
    <cellStyle name="Normal 67 2 2 6" xfId="43671"/>
    <cellStyle name="Normal 67 2 2 7" xfId="43672"/>
    <cellStyle name="Normal 67 2 2 8" xfId="43673"/>
    <cellStyle name="Normal 67 2 3" xfId="43674"/>
    <cellStyle name="Normal 67 2 3 2" xfId="43675"/>
    <cellStyle name="Normal 67 2 4" xfId="43676"/>
    <cellStyle name="Normal 67 2 5" xfId="43677"/>
    <cellStyle name="Normal 67 2 6" xfId="43678"/>
    <cellStyle name="Normal 67 2 7" xfId="43679"/>
    <cellStyle name="Normal 67 2 8" xfId="43680"/>
    <cellStyle name="Normal 67 2 9" xfId="43681"/>
    <cellStyle name="Normal 67 3" xfId="43682"/>
    <cellStyle name="Normal 67 3 2" xfId="43683"/>
    <cellStyle name="Normal 67 3 3" xfId="43684"/>
    <cellStyle name="Normal 67 3 4" xfId="43685"/>
    <cellStyle name="Normal 67 3 5" xfId="43686"/>
    <cellStyle name="Normal 67 3 6" xfId="43687"/>
    <cellStyle name="Normal 67 3 7" xfId="43688"/>
    <cellStyle name="Normal 67 3 8" xfId="43689"/>
    <cellStyle name="Normal 67 4" xfId="43690"/>
    <cellStyle name="Normal 67 4 2" xfId="43691"/>
    <cellStyle name="Normal 67 5" xfId="43692"/>
    <cellStyle name="Normal 67 6" xfId="43693"/>
    <cellStyle name="Normal 67 7" xfId="43694"/>
    <cellStyle name="Normal 67 8" xfId="43695"/>
    <cellStyle name="Normal 67 9" xfId="43696"/>
    <cellStyle name="Normal 68" xfId="43697"/>
    <cellStyle name="Normal 68 10" xfId="43698"/>
    <cellStyle name="Normal 68 2" xfId="43699"/>
    <cellStyle name="Normal 68 2 2" xfId="43700"/>
    <cellStyle name="Normal 68 2 2 2" xfId="43701"/>
    <cellStyle name="Normal 68 2 2 3" xfId="43702"/>
    <cellStyle name="Normal 68 2 2 4" xfId="43703"/>
    <cellStyle name="Normal 68 2 2 5" xfId="43704"/>
    <cellStyle name="Normal 68 2 2 6" xfId="43705"/>
    <cellStyle name="Normal 68 2 2 7" xfId="43706"/>
    <cellStyle name="Normal 68 2 2 8" xfId="43707"/>
    <cellStyle name="Normal 68 2 3" xfId="43708"/>
    <cellStyle name="Normal 68 2 3 2" xfId="43709"/>
    <cellStyle name="Normal 68 2 4" xfId="43710"/>
    <cellStyle name="Normal 68 2 5" xfId="43711"/>
    <cellStyle name="Normal 68 2 6" xfId="43712"/>
    <cellStyle name="Normal 68 2 7" xfId="43713"/>
    <cellStyle name="Normal 68 2 8" xfId="43714"/>
    <cellStyle name="Normal 68 2 9" xfId="43715"/>
    <cellStyle name="Normal 68 3" xfId="43716"/>
    <cellStyle name="Normal 68 3 2" xfId="43717"/>
    <cellStyle name="Normal 68 3 3" xfId="43718"/>
    <cellStyle name="Normal 68 3 4" xfId="43719"/>
    <cellStyle name="Normal 68 3 5" xfId="43720"/>
    <cellStyle name="Normal 68 3 6" xfId="43721"/>
    <cellStyle name="Normal 68 3 7" xfId="43722"/>
    <cellStyle name="Normal 68 3 8" xfId="43723"/>
    <cellStyle name="Normal 68 4" xfId="43724"/>
    <cellStyle name="Normal 68 4 2" xfId="43725"/>
    <cellStyle name="Normal 68 5" xfId="43726"/>
    <cellStyle name="Normal 68 6" xfId="43727"/>
    <cellStyle name="Normal 68 7" xfId="43728"/>
    <cellStyle name="Normal 68 8" xfId="43729"/>
    <cellStyle name="Normal 68 9" xfId="43730"/>
    <cellStyle name="Normal 69" xfId="43731"/>
    <cellStyle name="Normal 69 10" xfId="43732"/>
    <cellStyle name="Normal 69 2" xfId="43733"/>
    <cellStyle name="Normal 69 2 2" xfId="43734"/>
    <cellStyle name="Normal 69 2 2 2" xfId="43735"/>
    <cellStyle name="Normal 69 2 2 3" xfId="43736"/>
    <cellStyle name="Normal 69 2 2 4" xfId="43737"/>
    <cellStyle name="Normal 69 2 2 5" xfId="43738"/>
    <cellStyle name="Normal 69 2 2 6" xfId="43739"/>
    <cellStyle name="Normal 69 2 2 7" xfId="43740"/>
    <cellStyle name="Normal 69 2 2 8" xfId="43741"/>
    <cellStyle name="Normal 69 2 3" xfId="43742"/>
    <cellStyle name="Normal 69 2 3 2" xfId="43743"/>
    <cellStyle name="Normal 69 2 4" xfId="43744"/>
    <cellStyle name="Normal 69 2 5" xfId="43745"/>
    <cellStyle name="Normal 69 2 6" xfId="43746"/>
    <cellStyle name="Normal 69 2 7" xfId="43747"/>
    <cellStyle name="Normal 69 2 8" xfId="43748"/>
    <cellStyle name="Normal 69 2 9" xfId="43749"/>
    <cellStyle name="Normal 69 3" xfId="43750"/>
    <cellStyle name="Normal 69 3 2" xfId="43751"/>
    <cellStyle name="Normal 69 3 3" xfId="43752"/>
    <cellStyle name="Normal 69 3 4" xfId="43753"/>
    <cellStyle name="Normal 69 3 5" xfId="43754"/>
    <cellStyle name="Normal 69 3 6" xfId="43755"/>
    <cellStyle name="Normal 69 3 7" xfId="43756"/>
    <cellStyle name="Normal 69 3 8" xfId="43757"/>
    <cellStyle name="Normal 69 4" xfId="43758"/>
    <cellStyle name="Normal 69 4 2" xfId="43759"/>
    <cellStyle name="Normal 69 5" xfId="43760"/>
    <cellStyle name="Normal 69 6" xfId="43761"/>
    <cellStyle name="Normal 69 7" xfId="43762"/>
    <cellStyle name="Normal 69 8" xfId="43763"/>
    <cellStyle name="Normal 69 9" xfId="43764"/>
    <cellStyle name="Normal 7" xfId="43765"/>
    <cellStyle name="Normal 7 10" xfId="43766"/>
    <cellStyle name="Normal 7 11" xfId="43767"/>
    <cellStyle name="Normal 7 12" xfId="43768"/>
    <cellStyle name="Normal 7 2" xfId="43769"/>
    <cellStyle name="Normal 7 2 2" xfId="43770"/>
    <cellStyle name="Normal 7 2 2 2" xfId="43771"/>
    <cellStyle name="Normal 7 2 2 3" xfId="43772"/>
    <cellStyle name="Normal 7 2 2 4" xfId="43773"/>
    <cellStyle name="Normal 7 2 2 5" xfId="43774"/>
    <cellStyle name="Normal 7 2 2 6" xfId="43775"/>
    <cellStyle name="Normal 7 2 2 7" xfId="43776"/>
    <cellStyle name="Normal 7 2 2 8" xfId="43777"/>
    <cellStyle name="Normal 7 2 3" xfId="43778"/>
    <cellStyle name="Normal 7 2 3 2" xfId="43779"/>
    <cellStyle name="Normal 7 2 4" xfId="43780"/>
    <cellStyle name="Normal 7 2 5" xfId="43781"/>
    <cellStyle name="Normal 7 2 6" xfId="43782"/>
    <cellStyle name="Normal 7 2 7" xfId="43783"/>
    <cellStyle name="Normal 7 2 8" xfId="43784"/>
    <cellStyle name="Normal 7 2 9" xfId="43785"/>
    <cellStyle name="Normal 7 3" xfId="43786"/>
    <cellStyle name="Normal 7 3 2" xfId="43787"/>
    <cellStyle name="Normal 7 3 3" xfId="43788"/>
    <cellStyle name="Normal 7 3 4" xfId="43789"/>
    <cellStyle name="Normal 7 3 5" xfId="43790"/>
    <cellStyle name="Normal 7 3 6" xfId="43791"/>
    <cellStyle name="Normal 7 3 7" xfId="43792"/>
    <cellStyle name="Normal 7 3 8" xfId="43793"/>
    <cellStyle name="Normal 7 4" xfId="43794"/>
    <cellStyle name="Normal 7 4 2" xfId="43795"/>
    <cellStyle name="Normal 7 4 3" xfId="43796"/>
    <cellStyle name="Normal 7 4 4" xfId="43797"/>
    <cellStyle name="Normal 7 4 5" xfId="43798"/>
    <cellStyle name="Normal 7 4 6" xfId="43799"/>
    <cellStyle name="Normal 7 4 7" xfId="43800"/>
    <cellStyle name="Normal 7 4 8" xfId="43801"/>
    <cellStyle name="Normal 7 5" xfId="43802"/>
    <cellStyle name="Normal 7 5 2" xfId="43803"/>
    <cellStyle name="Normal 7 5 3" xfId="43804"/>
    <cellStyle name="Normal 7 6" xfId="43805"/>
    <cellStyle name="Normal 7 7" xfId="43806"/>
    <cellStyle name="Normal 7 8" xfId="43807"/>
    <cellStyle name="Normal 7 9" xfId="43808"/>
    <cellStyle name="Normal 70" xfId="43809"/>
    <cellStyle name="Normal 70 2" xfId="43810"/>
    <cellStyle name="Normal 70 2 2" xfId="43811"/>
    <cellStyle name="Normal 70 2 3" xfId="43812"/>
    <cellStyle name="Normal 70 2 4" xfId="43813"/>
    <cellStyle name="Normal 70 2 5" xfId="43814"/>
    <cellStyle name="Normal 70 2 6" xfId="43815"/>
    <cellStyle name="Normal 70 2 7" xfId="43816"/>
    <cellStyle name="Normal 70 2 8" xfId="43817"/>
    <cellStyle name="Normal 70 3" xfId="43818"/>
    <cellStyle name="Normal 70 3 2" xfId="43819"/>
    <cellStyle name="Normal 70 4" xfId="43820"/>
    <cellStyle name="Normal 70 5" xfId="43821"/>
    <cellStyle name="Normal 70 6" xfId="43822"/>
    <cellStyle name="Normal 70 7" xfId="43823"/>
    <cellStyle name="Normal 70 8" xfId="43824"/>
    <cellStyle name="Normal 70 9" xfId="43825"/>
    <cellStyle name="Normal 71" xfId="43826"/>
    <cellStyle name="Normal 71 2" xfId="43827"/>
    <cellStyle name="Normal 71 2 2" xfId="43828"/>
    <cellStyle name="Normal 71 2 3" xfId="43829"/>
    <cellStyle name="Normal 71 2 4" xfId="43830"/>
    <cellStyle name="Normal 71 2 5" xfId="43831"/>
    <cellStyle name="Normal 71 2 6" xfId="43832"/>
    <cellStyle name="Normal 71 2 7" xfId="43833"/>
    <cellStyle name="Normal 71 2 8" xfId="43834"/>
    <cellStyle name="Normal 71 3" xfId="43835"/>
    <cellStyle name="Normal 71 3 2" xfId="43836"/>
    <cellStyle name="Normal 71 4" xfId="43837"/>
    <cellStyle name="Normal 71 5" xfId="43838"/>
    <cellStyle name="Normal 71 6" xfId="43839"/>
    <cellStyle name="Normal 71 7" xfId="43840"/>
    <cellStyle name="Normal 71 8" xfId="43841"/>
    <cellStyle name="Normal 71 9" xfId="43842"/>
    <cellStyle name="Normal 72" xfId="43843"/>
    <cellStyle name="Normal 72 2" xfId="43844"/>
    <cellStyle name="Normal 72 2 2" xfId="43845"/>
    <cellStyle name="Normal 72 2 3" xfId="43846"/>
    <cellStyle name="Normal 72 2 4" xfId="43847"/>
    <cellStyle name="Normal 72 2 5" xfId="43848"/>
    <cellStyle name="Normal 72 2 6" xfId="43849"/>
    <cellStyle name="Normal 72 2 7" xfId="43850"/>
    <cellStyle name="Normal 72 2 8" xfId="43851"/>
    <cellStyle name="Normal 72 3" xfId="43852"/>
    <cellStyle name="Normal 72 3 2" xfId="43853"/>
    <cellStyle name="Normal 72 4" xfId="43854"/>
    <cellStyle name="Normal 72 5" xfId="43855"/>
    <cellStyle name="Normal 72 6" xfId="43856"/>
    <cellStyle name="Normal 72 7" xfId="43857"/>
    <cellStyle name="Normal 72 8" xfId="43858"/>
    <cellStyle name="Normal 72 9" xfId="43859"/>
    <cellStyle name="Normal 73" xfId="43860"/>
    <cellStyle name="Normal 73 2" xfId="43861"/>
    <cellStyle name="Normal 73 2 2" xfId="43862"/>
    <cellStyle name="Normal 73 2 3" xfId="43863"/>
    <cellStyle name="Normal 73 2 4" xfId="43864"/>
    <cellStyle name="Normal 73 2 5" xfId="43865"/>
    <cellStyle name="Normal 73 2 6" xfId="43866"/>
    <cellStyle name="Normal 73 2 7" xfId="43867"/>
    <cellStyle name="Normal 73 2 8" xfId="43868"/>
    <cellStyle name="Normal 73 3" xfId="43869"/>
    <cellStyle name="Normal 73 3 2" xfId="43870"/>
    <cellStyle name="Normal 73 4" xfId="43871"/>
    <cellStyle name="Normal 73 5" xfId="43872"/>
    <cellStyle name="Normal 73 6" xfId="43873"/>
    <cellStyle name="Normal 73 7" xfId="43874"/>
    <cellStyle name="Normal 73 8" xfId="43875"/>
    <cellStyle name="Normal 73 9" xfId="43876"/>
    <cellStyle name="Normal 74" xfId="43877"/>
    <cellStyle name="Normal 74 2" xfId="43878"/>
    <cellStyle name="Normal 74 2 2" xfId="43879"/>
    <cellStyle name="Normal 74 2 3" xfId="43880"/>
    <cellStyle name="Normal 74 2 4" xfId="43881"/>
    <cellStyle name="Normal 74 2 5" xfId="43882"/>
    <cellStyle name="Normal 74 2 6" xfId="43883"/>
    <cellStyle name="Normal 74 2 7" xfId="43884"/>
    <cellStyle name="Normal 74 2 8" xfId="43885"/>
    <cellStyle name="Normal 74 3" xfId="43886"/>
    <cellStyle name="Normal 74 3 2" xfId="43887"/>
    <cellStyle name="Normal 74 4" xfId="43888"/>
    <cellStyle name="Normal 74 5" xfId="43889"/>
    <cellStyle name="Normal 74 6" xfId="43890"/>
    <cellStyle name="Normal 74 7" xfId="43891"/>
    <cellStyle name="Normal 74 8" xfId="43892"/>
    <cellStyle name="Normal 74 9" xfId="43893"/>
    <cellStyle name="Normal 75" xfId="43894"/>
    <cellStyle name="Normal 75 10" xfId="43895"/>
    <cellStyle name="Normal 75 11" xfId="43896"/>
    <cellStyle name="Normal 75 2" xfId="43897"/>
    <cellStyle name="Normal 75 2 2" xfId="43898"/>
    <cellStyle name="Normal 75 2 3" xfId="43899"/>
    <cellStyle name="Normal 75 2 4" xfId="43900"/>
    <cellStyle name="Normal 75 2 5" xfId="43901"/>
    <cellStyle name="Normal 75 2 6" xfId="43902"/>
    <cellStyle name="Normal 75 2 7" xfId="43903"/>
    <cellStyle name="Normal 75 2 8" xfId="43904"/>
    <cellStyle name="Normal 75 3" xfId="43905"/>
    <cellStyle name="Normal 75 3 2" xfId="43906"/>
    <cellStyle name="Normal 75 3 3" xfId="43907"/>
    <cellStyle name="Normal 75 3 4" xfId="43908"/>
    <cellStyle name="Normal 75 3 5" xfId="43909"/>
    <cellStyle name="Normal 75 3 6" xfId="43910"/>
    <cellStyle name="Normal 75 3 7" xfId="43911"/>
    <cellStyle name="Normal 75 3 8" xfId="43912"/>
    <cellStyle name="Normal 75 4" xfId="43913"/>
    <cellStyle name="Normal 75 4 2" xfId="43914"/>
    <cellStyle name="Normal 75 4 3" xfId="43915"/>
    <cellStyle name="Normal 75 5" xfId="43916"/>
    <cellStyle name="Normal 75 6" xfId="43917"/>
    <cellStyle name="Normal 75 7" xfId="43918"/>
    <cellStyle name="Normal 75 8" xfId="43919"/>
    <cellStyle name="Normal 75 9" xfId="43920"/>
    <cellStyle name="Normal 76" xfId="43921"/>
    <cellStyle name="Normal 76 10" xfId="43922"/>
    <cellStyle name="Normal 76 11" xfId="43923"/>
    <cellStyle name="Normal 76 2" xfId="43924"/>
    <cellStyle name="Normal 76 2 2" xfId="43925"/>
    <cellStyle name="Normal 76 2 3" xfId="43926"/>
    <cellStyle name="Normal 76 2 4" xfId="43927"/>
    <cellStyle name="Normal 76 2 5" xfId="43928"/>
    <cellStyle name="Normal 76 2 6" xfId="43929"/>
    <cellStyle name="Normal 76 2 7" xfId="43930"/>
    <cellStyle name="Normal 76 2 8" xfId="43931"/>
    <cellStyle name="Normal 76 3" xfId="43932"/>
    <cellStyle name="Normal 76 3 2" xfId="43933"/>
    <cellStyle name="Normal 76 3 3" xfId="43934"/>
    <cellStyle name="Normal 76 3 4" xfId="43935"/>
    <cellStyle name="Normal 76 3 5" xfId="43936"/>
    <cellStyle name="Normal 76 3 6" xfId="43937"/>
    <cellStyle name="Normal 76 3 7" xfId="43938"/>
    <cellStyle name="Normal 76 3 8" xfId="43939"/>
    <cellStyle name="Normal 76 4" xfId="43940"/>
    <cellStyle name="Normal 76 4 2" xfId="43941"/>
    <cellStyle name="Normal 76 4 3" xfId="43942"/>
    <cellStyle name="Normal 76 5" xfId="43943"/>
    <cellStyle name="Normal 76 6" xfId="43944"/>
    <cellStyle name="Normal 76 7" xfId="43945"/>
    <cellStyle name="Normal 76 8" xfId="43946"/>
    <cellStyle name="Normal 76 9" xfId="43947"/>
    <cellStyle name="Normal 77" xfId="43948"/>
    <cellStyle name="Normal 77 2" xfId="43949"/>
    <cellStyle name="Normal 77 2 2" xfId="43950"/>
    <cellStyle name="Normal 77 2 3" xfId="43951"/>
    <cellStyle name="Normal 77 2 4" xfId="43952"/>
    <cellStyle name="Normal 77 2 5" xfId="43953"/>
    <cellStyle name="Normal 77 2 6" xfId="43954"/>
    <cellStyle name="Normal 77 2 7" xfId="43955"/>
    <cellStyle name="Normal 77 2 8" xfId="43956"/>
    <cellStyle name="Normal 77 3" xfId="43957"/>
    <cellStyle name="Normal 77 3 2" xfId="43958"/>
    <cellStyle name="Normal 77 4" xfId="43959"/>
    <cellStyle name="Normal 77 5" xfId="43960"/>
    <cellStyle name="Normal 77 6" xfId="43961"/>
    <cellStyle name="Normal 77 7" xfId="43962"/>
    <cellStyle name="Normal 77 8" xfId="43963"/>
    <cellStyle name="Normal 77 9" xfId="43964"/>
    <cellStyle name="Normal 78" xfId="43965"/>
    <cellStyle name="Normal 78 2" xfId="43966"/>
    <cellStyle name="Normal 78 2 2" xfId="43967"/>
    <cellStyle name="Normal 78 2 3" xfId="43968"/>
    <cellStyle name="Normal 78 2 4" xfId="43969"/>
    <cellStyle name="Normal 78 2 5" xfId="43970"/>
    <cellStyle name="Normal 78 2 6" xfId="43971"/>
    <cellStyle name="Normal 78 2 7" xfId="43972"/>
    <cellStyle name="Normal 78 2 8" xfId="43973"/>
    <cellStyle name="Normal 78 3" xfId="43974"/>
    <cellStyle name="Normal 78 3 2" xfId="43975"/>
    <cellStyle name="Normal 78 4" xfId="43976"/>
    <cellStyle name="Normal 78 5" xfId="43977"/>
    <cellStyle name="Normal 78 6" xfId="43978"/>
    <cellStyle name="Normal 78 7" xfId="43979"/>
    <cellStyle name="Normal 78 8" xfId="43980"/>
    <cellStyle name="Normal 78 9" xfId="43981"/>
    <cellStyle name="Normal 79" xfId="43982"/>
    <cellStyle name="Normal 79 2" xfId="43983"/>
    <cellStyle name="Normal 79 2 2" xfId="43984"/>
    <cellStyle name="Normal 79 2 3" xfId="43985"/>
    <cellStyle name="Normal 79 2 4" xfId="43986"/>
    <cellStyle name="Normal 79 2 5" xfId="43987"/>
    <cellStyle name="Normal 79 2 6" xfId="43988"/>
    <cellStyle name="Normal 79 2 7" xfId="43989"/>
    <cellStyle name="Normal 79 2 8" xfId="43990"/>
    <cellStyle name="Normal 79 3" xfId="43991"/>
    <cellStyle name="Normal 79 3 2" xfId="43992"/>
    <cellStyle name="Normal 79 4" xfId="43993"/>
    <cellStyle name="Normal 79 5" xfId="43994"/>
    <cellStyle name="Normal 79 6" xfId="43995"/>
    <cellStyle name="Normal 79 7" xfId="43996"/>
    <cellStyle name="Normal 79 8" xfId="43997"/>
    <cellStyle name="Normal 79 9" xfId="43998"/>
    <cellStyle name="Normal 8" xfId="43999"/>
    <cellStyle name="Normal 8 10" xfId="44000"/>
    <cellStyle name="Normal 8 11" xfId="44001"/>
    <cellStyle name="Normal 8 12" xfId="44002"/>
    <cellStyle name="Normal 8 2" xfId="44003"/>
    <cellStyle name="Normal 8 2 2" xfId="44004"/>
    <cellStyle name="Normal 8 2 2 2" xfId="44005"/>
    <cellStyle name="Normal 8 2 2 3" xfId="44006"/>
    <cellStyle name="Normal 8 2 2 4" xfId="44007"/>
    <cellStyle name="Normal 8 2 2 5" xfId="44008"/>
    <cellStyle name="Normal 8 2 2 6" xfId="44009"/>
    <cellStyle name="Normal 8 2 2 7" xfId="44010"/>
    <cellStyle name="Normal 8 2 2 8" xfId="44011"/>
    <cellStyle name="Normal 8 2 3" xfId="44012"/>
    <cellStyle name="Normal 8 2 3 2" xfId="44013"/>
    <cellStyle name="Normal 8 2 4" xfId="44014"/>
    <cellStyle name="Normal 8 2 5" xfId="44015"/>
    <cellStyle name="Normal 8 2 6" xfId="44016"/>
    <cellStyle name="Normal 8 2 7" xfId="44017"/>
    <cellStyle name="Normal 8 2 8" xfId="44018"/>
    <cellStyle name="Normal 8 2 9" xfId="44019"/>
    <cellStyle name="Normal 8 3" xfId="44020"/>
    <cellStyle name="Normal 8 3 2" xfId="44021"/>
    <cellStyle name="Normal 8 3 3" xfId="44022"/>
    <cellStyle name="Normal 8 3 4" xfId="44023"/>
    <cellStyle name="Normal 8 3 5" xfId="44024"/>
    <cellStyle name="Normal 8 3 6" xfId="44025"/>
    <cellStyle name="Normal 8 3 7" xfId="44026"/>
    <cellStyle name="Normal 8 3 8" xfId="44027"/>
    <cellStyle name="Normal 8 4" xfId="44028"/>
    <cellStyle name="Normal 8 4 2" xfId="44029"/>
    <cellStyle name="Normal 8 4 3" xfId="44030"/>
    <cellStyle name="Normal 8 4 4" xfId="44031"/>
    <cellStyle name="Normal 8 4 5" xfId="44032"/>
    <cellStyle name="Normal 8 4 6" xfId="44033"/>
    <cellStyle name="Normal 8 4 7" xfId="44034"/>
    <cellStyle name="Normal 8 4 8" xfId="44035"/>
    <cellStyle name="Normal 8 5" xfId="44036"/>
    <cellStyle name="Normal 8 5 2" xfId="44037"/>
    <cellStyle name="Normal 8 5 3" xfId="44038"/>
    <cellStyle name="Normal 8 6" xfId="44039"/>
    <cellStyle name="Normal 8 7" xfId="44040"/>
    <cellStyle name="Normal 8 8" xfId="44041"/>
    <cellStyle name="Normal 8 9" xfId="44042"/>
    <cellStyle name="Normal 80" xfId="44043"/>
    <cellStyle name="Normal 80 2" xfId="44044"/>
    <cellStyle name="Normal 80 2 2" xfId="44045"/>
    <cellStyle name="Normal 80 2 3" xfId="44046"/>
    <cellStyle name="Normal 80 2 4" xfId="44047"/>
    <cellStyle name="Normal 80 2 5" xfId="44048"/>
    <cellStyle name="Normal 80 2 6" xfId="44049"/>
    <cellStyle name="Normal 80 2 7" xfId="44050"/>
    <cellStyle name="Normal 80 2 8" xfId="44051"/>
    <cellStyle name="Normal 80 3" xfId="44052"/>
    <cellStyle name="Normal 80 3 2" xfId="44053"/>
    <cellStyle name="Normal 80 4" xfId="44054"/>
    <cellStyle name="Normal 80 5" xfId="44055"/>
    <cellStyle name="Normal 80 6" xfId="44056"/>
    <cellStyle name="Normal 80 7" xfId="44057"/>
    <cellStyle name="Normal 80 8" xfId="44058"/>
    <cellStyle name="Normal 80 9" xfId="44059"/>
    <cellStyle name="Normal 81" xfId="44060"/>
    <cellStyle name="Normal 81 2" xfId="44061"/>
    <cellStyle name="Normal 81 2 2" xfId="44062"/>
    <cellStyle name="Normal 81 2 3" xfId="44063"/>
    <cellStyle name="Normal 81 2 4" xfId="44064"/>
    <cellStyle name="Normal 81 2 5" xfId="44065"/>
    <cellStyle name="Normal 81 2 6" xfId="44066"/>
    <cellStyle name="Normal 81 2 7" xfId="44067"/>
    <cellStyle name="Normal 81 2 8" xfId="44068"/>
    <cellStyle name="Normal 81 3" xfId="44069"/>
    <cellStyle name="Normal 81 3 2" xfId="44070"/>
    <cellStyle name="Normal 81 4" xfId="44071"/>
    <cellStyle name="Normal 81 5" xfId="44072"/>
    <cellStyle name="Normal 81 6" xfId="44073"/>
    <cellStyle name="Normal 81 7" xfId="44074"/>
    <cellStyle name="Normal 81 8" xfId="44075"/>
    <cellStyle name="Normal 81 9" xfId="44076"/>
    <cellStyle name="Normal 82" xfId="44077"/>
    <cellStyle name="Normal 82 2" xfId="44078"/>
    <cellStyle name="Normal 82 2 2" xfId="44079"/>
    <cellStyle name="Normal 82 2 3" xfId="44080"/>
    <cellStyle name="Normal 82 2 4" xfId="44081"/>
    <cellStyle name="Normal 82 2 5" xfId="44082"/>
    <cellStyle name="Normal 82 2 6" xfId="44083"/>
    <cellStyle name="Normal 82 2 7" xfId="44084"/>
    <cellStyle name="Normal 82 2 8" xfId="44085"/>
    <cellStyle name="Normal 82 3" xfId="44086"/>
    <cellStyle name="Normal 82 3 2" xfId="44087"/>
    <cellStyle name="Normal 82 4" xfId="44088"/>
    <cellStyle name="Normal 82 5" xfId="44089"/>
    <cellStyle name="Normal 82 6" xfId="44090"/>
    <cellStyle name="Normal 82 7" xfId="44091"/>
    <cellStyle name="Normal 82 8" xfId="44092"/>
    <cellStyle name="Normal 82 9" xfId="44093"/>
    <cellStyle name="Normal 83" xfId="44094"/>
    <cellStyle name="Normal 83 2" xfId="44095"/>
    <cellStyle name="Normal 83 2 2" xfId="44096"/>
    <cellStyle name="Normal 83 2 3" xfId="44097"/>
    <cellStyle name="Normal 83 2 4" xfId="44098"/>
    <cellStyle name="Normal 83 2 5" xfId="44099"/>
    <cellStyle name="Normal 83 2 6" xfId="44100"/>
    <cellStyle name="Normal 83 2 7" xfId="44101"/>
    <cellStyle name="Normal 83 2 8" xfId="44102"/>
    <cellStyle name="Normal 83 3" xfId="44103"/>
    <cellStyle name="Normal 83 3 2" xfId="44104"/>
    <cellStyle name="Normal 83 4" xfId="44105"/>
    <cellStyle name="Normal 83 5" xfId="44106"/>
    <cellStyle name="Normal 83 6" xfId="44107"/>
    <cellStyle name="Normal 83 7" xfId="44108"/>
    <cellStyle name="Normal 83 8" xfId="44109"/>
    <cellStyle name="Normal 83 9" xfId="44110"/>
    <cellStyle name="Normal 84" xfId="44111"/>
    <cellStyle name="Normal 84 2" xfId="44112"/>
    <cellStyle name="Normal 84 2 2" xfId="44113"/>
    <cellStyle name="Normal 84 2 3" xfId="44114"/>
    <cellStyle name="Normal 84 2 4" xfId="44115"/>
    <cellStyle name="Normal 84 2 5" xfId="44116"/>
    <cellStyle name="Normal 84 2 6" xfId="44117"/>
    <cellStyle name="Normal 84 2 7" xfId="44118"/>
    <cellStyle name="Normal 84 2 8" xfId="44119"/>
    <cellStyle name="Normal 84 3" xfId="44120"/>
    <cellStyle name="Normal 84 3 2" xfId="44121"/>
    <cellStyle name="Normal 84 4" xfId="44122"/>
    <cellStyle name="Normal 84 5" xfId="44123"/>
    <cellStyle name="Normal 84 6" xfId="44124"/>
    <cellStyle name="Normal 84 7" xfId="44125"/>
    <cellStyle name="Normal 84 8" xfId="44126"/>
    <cellStyle name="Normal 84 9" xfId="44127"/>
    <cellStyle name="Normal 85" xfId="44128"/>
    <cellStyle name="Normal 85 2" xfId="44129"/>
    <cellStyle name="Normal 85 2 2" xfId="44130"/>
    <cellStyle name="Normal 85 2 3" xfId="44131"/>
    <cellStyle name="Normal 85 2 4" xfId="44132"/>
    <cellStyle name="Normal 85 2 5" xfId="44133"/>
    <cellStyle name="Normal 85 2 6" xfId="44134"/>
    <cellStyle name="Normal 85 2 7" xfId="44135"/>
    <cellStyle name="Normal 85 2 8" xfId="44136"/>
    <cellStyle name="Normal 85 3" xfId="44137"/>
    <cellStyle name="Normal 85 3 2" xfId="44138"/>
    <cellStyle name="Normal 85 4" xfId="44139"/>
    <cellStyle name="Normal 85 5" xfId="44140"/>
    <cellStyle name="Normal 85 6" xfId="44141"/>
    <cellStyle name="Normal 85 7" xfId="44142"/>
    <cellStyle name="Normal 85 8" xfId="44143"/>
    <cellStyle name="Normal 85 9" xfId="44144"/>
    <cellStyle name="Normal 86" xfId="44145"/>
    <cellStyle name="Normal 86 2" xfId="44146"/>
    <cellStyle name="Normal 86 2 2" xfId="44147"/>
    <cellStyle name="Normal 86 2 3" xfId="44148"/>
    <cellStyle name="Normal 86 2 4" xfId="44149"/>
    <cellStyle name="Normal 86 2 5" xfId="44150"/>
    <cellStyle name="Normal 86 2 6" xfId="44151"/>
    <cellStyle name="Normal 86 2 7" xfId="44152"/>
    <cellStyle name="Normal 86 2 8" xfId="44153"/>
    <cellStyle name="Normal 86 3" xfId="44154"/>
    <cellStyle name="Normal 86 3 2" xfId="44155"/>
    <cellStyle name="Normal 86 4" xfId="44156"/>
    <cellStyle name="Normal 86 5" xfId="44157"/>
    <cellStyle name="Normal 86 6" xfId="44158"/>
    <cellStyle name="Normal 86 7" xfId="44159"/>
    <cellStyle name="Normal 86 8" xfId="44160"/>
    <cellStyle name="Normal 86 9" xfId="44161"/>
    <cellStyle name="Normal 87" xfId="44162"/>
    <cellStyle name="Normal 87 2" xfId="44163"/>
    <cellStyle name="Normal 87 2 2" xfId="44164"/>
    <cellStyle name="Normal 87 2 3" xfId="44165"/>
    <cellStyle name="Normal 87 2 4" xfId="44166"/>
    <cellStyle name="Normal 87 2 5" xfId="44167"/>
    <cellStyle name="Normal 87 2 6" xfId="44168"/>
    <cellStyle name="Normal 87 2 7" xfId="44169"/>
    <cellStyle name="Normal 87 2 8" xfId="44170"/>
    <cellStyle name="Normal 87 3" xfId="44171"/>
    <cellStyle name="Normal 87 3 2" xfId="44172"/>
    <cellStyle name="Normal 87 4" xfId="44173"/>
    <cellStyle name="Normal 87 5" xfId="44174"/>
    <cellStyle name="Normal 87 6" xfId="44175"/>
    <cellStyle name="Normal 87 7" xfId="44176"/>
    <cellStyle name="Normal 87 8" xfId="44177"/>
    <cellStyle name="Normal 87 9" xfId="44178"/>
    <cellStyle name="Normal 88" xfId="44179"/>
    <cellStyle name="Normal 88 2" xfId="44180"/>
    <cellStyle name="Normal 88 2 2" xfId="44181"/>
    <cellStyle name="Normal 88 2 3" xfId="44182"/>
    <cellStyle name="Normal 88 2 4" xfId="44183"/>
    <cellStyle name="Normal 88 2 5" xfId="44184"/>
    <cellStyle name="Normal 88 2 6" xfId="44185"/>
    <cellStyle name="Normal 88 2 7" xfId="44186"/>
    <cellStyle name="Normal 88 2 8" xfId="44187"/>
    <cellStyle name="Normal 88 3" xfId="44188"/>
    <cellStyle name="Normal 88 3 2" xfId="44189"/>
    <cellStyle name="Normal 88 4" xfId="44190"/>
    <cellStyle name="Normal 88 5" xfId="44191"/>
    <cellStyle name="Normal 88 6" xfId="44192"/>
    <cellStyle name="Normal 88 7" xfId="44193"/>
    <cellStyle name="Normal 88 8" xfId="44194"/>
    <cellStyle name="Normal 88 9" xfId="44195"/>
    <cellStyle name="Normal 89" xfId="44196"/>
    <cellStyle name="Normal 89 2" xfId="44197"/>
    <cellStyle name="Normal 89 2 2" xfId="44198"/>
    <cellStyle name="Normal 89 2 3" xfId="44199"/>
    <cellStyle name="Normal 89 2 4" xfId="44200"/>
    <cellStyle name="Normal 89 2 5" xfId="44201"/>
    <cellStyle name="Normal 89 2 6" xfId="44202"/>
    <cellStyle name="Normal 89 2 7" xfId="44203"/>
    <cellStyle name="Normal 89 2 8" xfId="44204"/>
    <cellStyle name="Normal 89 3" xfId="44205"/>
    <cellStyle name="Normal 89 3 2" xfId="44206"/>
    <cellStyle name="Normal 89 4" xfId="44207"/>
    <cellStyle name="Normal 89 5" xfId="44208"/>
    <cellStyle name="Normal 89 6" xfId="44209"/>
    <cellStyle name="Normal 89 7" xfId="44210"/>
    <cellStyle name="Normal 89 8" xfId="44211"/>
    <cellStyle name="Normal 89 9" xfId="44212"/>
    <cellStyle name="Normal 9" xfId="44213"/>
    <cellStyle name="Normal 9 10" xfId="44214"/>
    <cellStyle name="Normal 9 10 2" xfId="44215"/>
    <cellStyle name="Normal 9 10 3" xfId="44216"/>
    <cellStyle name="Normal 9 11" xfId="44217"/>
    <cellStyle name="Normal 9 11 2" xfId="44218"/>
    <cellStyle name="Normal 9 11 3" xfId="44219"/>
    <cellStyle name="Normal 9 12" xfId="44220"/>
    <cellStyle name="Normal 9 13" xfId="44221"/>
    <cellStyle name="Normal 9 14" xfId="44222"/>
    <cellStyle name="Normal 9 15" xfId="44223"/>
    <cellStyle name="Normal 9 16" xfId="44224"/>
    <cellStyle name="Normal 9 17" xfId="44225"/>
    <cellStyle name="Normal 9 18" xfId="44226"/>
    <cellStyle name="Normal 9 2" xfId="44227"/>
    <cellStyle name="Normal 9 2 10" xfId="44228"/>
    <cellStyle name="Normal 9 2 11" xfId="44229"/>
    <cellStyle name="Normal 9 2 12" xfId="44230"/>
    <cellStyle name="Normal 9 2 13" xfId="44231"/>
    <cellStyle name="Normal 9 2 14" xfId="44232"/>
    <cellStyle name="Normal 9 2 15" xfId="44233"/>
    <cellStyle name="Normal 9 2 2" xfId="44234"/>
    <cellStyle name="Normal 9 2 2 2" xfId="44235"/>
    <cellStyle name="Normal 9 2 2 3" xfId="44236"/>
    <cellStyle name="Normal 9 2 2 4" xfId="44237"/>
    <cellStyle name="Normal 9 2 2 5" xfId="44238"/>
    <cellStyle name="Normal 9 2 2 6" xfId="44239"/>
    <cellStyle name="Normal 9 2 2 7" xfId="44240"/>
    <cellStyle name="Normal 9 2 2 8" xfId="44241"/>
    <cellStyle name="Normal 9 2 3" xfId="44242"/>
    <cellStyle name="Normal 9 2 3 2" xfId="44243"/>
    <cellStyle name="Normal 9 2 3 3" xfId="44244"/>
    <cellStyle name="Normal 9 2 3 4" xfId="44245"/>
    <cellStyle name="Normal 9 2 3 5" xfId="44246"/>
    <cellStyle name="Normal 9 2 3 6" xfId="44247"/>
    <cellStyle name="Normal 9 2 3 7" xfId="44248"/>
    <cellStyle name="Normal 9 2 3 8" xfId="44249"/>
    <cellStyle name="Normal 9 2 4" xfId="44250"/>
    <cellStyle name="Normal 9 2 4 2" xfId="44251"/>
    <cellStyle name="Normal 9 2 4 3" xfId="44252"/>
    <cellStyle name="Normal 9 2 5" xfId="44253"/>
    <cellStyle name="Normal 9 2 5 2" xfId="44254"/>
    <cellStyle name="Normal 9 2 5 3" xfId="44255"/>
    <cellStyle name="Normal 9 2 6" xfId="44256"/>
    <cellStyle name="Normal 9 2 6 2" xfId="44257"/>
    <cellStyle name="Normal 9 2 6 3" xfId="44258"/>
    <cellStyle name="Normal 9 2 7" xfId="44259"/>
    <cellStyle name="Normal 9 2 7 2" xfId="44260"/>
    <cellStyle name="Normal 9 2 7 3" xfId="44261"/>
    <cellStyle name="Normal 9 2 8" xfId="44262"/>
    <cellStyle name="Normal 9 2 8 2" xfId="44263"/>
    <cellStyle name="Normal 9 2 8 3" xfId="44264"/>
    <cellStyle name="Normal 9 2 9" xfId="44265"/>
    <cellStyle name="Normal 9 3" xfId="44266"/>
    <cellStyle name="Normal 9 3 2" xfId="44267"/>
    <cellStyle name="Normal 9 3 2 2" xfId="44268"/>
    <cellStyle name="Normal 9 3 2 3" xfId="44269"/>
    <cellStyle name="Normal 9 3 2 4" xfId="44270"/>
    <cellStyle name="Normal 9 3 2 5" xfId="44271"/>
    <cellStyle name="Normal 9 3 2 6" xfId="44272"/>
    <cellStyle name="Normal 9 3 2 7" xfId="44273"/>
    <cellStyle name="Normal 9 3 2 8" xfId="44274"/>
    <cellStyle name="Normal 9 3 3" xfId="44275"/>
    <cellStyle name="Normal 9 3 3 2" xfId="44276"/>
    <cellStyle name="Normal 9 3 4" xfId="44277"/>
    <cellStyle name="Normal 9 3 5" xfId="44278"/>
    <cellStyle name="Normal 9 3 6" xfId="44279"/>
    <cellStyle name="Normal 9 3 7" xfId="44280"/>
    <cellStyle name="Normal 9 3 8" xfId="44281"/>
    <cellStyle name="Normal 9 3 9" xfId="44282"/>
    <cellStyle name="Normal 9 4" xfId="44283"/>
    <cellStyle name="Normal 9 4 2" xfId="44284"/>
    <cellStyle name="Normal 9 4 2 2" xfId="44285"/>
    <cellStyle name="Normal 9 4 2 3" xfId="44286"/>
    <cellStyle name="Normal 9 4 2 4" xfId="44287"/>
    <cellStyle name="Normal 9 4 2 5" xfId="44288"/>
    <cellStyle name="Normal 9 4 2 6" xfId="44289"/>
    <cellStyle name="Normal 9 4 2 7" xfId="44290"/>
    <cellStyle name="Normal 9 4 2 8" xfId="44291"/>
    <cellStyle name="Normal 9 4 3" xfId="44292"/>
    <cellStyle name="Normal 9 4 3 2" xfId="44293"/>
    <cellStyle name="Normal 9 4 4" xfId="44294"/>
    <cellStyle name="Normal 9 4 5" xfId="44295"/>
    <cellStyle name="Normal 9 4 6" xfId="44296"/>
    <cellStyle name="Normal 9 4 7" xfId="44297"/>
    <cellStyle name="Normal 9 4 8" xfId="44298"/>
    <cellStyle name="Normal 9 4 9" xfId="44299"/>
    <cellStyle name="Normal 9 5" xfId="44300"/>
    <cellStyle name="Normal 9 5 2" xfId="44301"/>
    <cellStyle name="Normal 9 5 2 2" xfId="44302"/>
    <cellStyle name="Normal 9 5 2 3" xfId="44303"/>
    <cellStyle name="Normal 9 5 2 4" xfId="44304"/>
    <cellStyle name="Normal 9 5 2 5" xfId="44305"/>
    <cellStyle name="Normal 9 5 2 6" xfId="44306"/>
    <cellStyle name="Normal 9 5 2 7" xfId="44307"/>
    <cellStyle name="Normal 9 5 2 8" xfId="44308"/>
    <cellStyle name="Normal 9 5 3" xfId="44309"/>
    <cellStyle name="Normal 9 5 3 2" xfId="44310"/>
    <cellStyle name="Normal 9 5 4" xfId="44311"/>
    <cellStyle name="Normal 9 5 5" xfId="44312"/>
    <cellStyle name="Normal 9 5 6" xfId="44313"/>
    <cellStyle name="Normal 9 5 7" xfId="44314"/>
    <cellStyle name="Normal 9 5 8" xfId="44315"/>
    <cellStyle name="Normal 9 5 9" xfId="44316"/>
    <cellStyle name="Normal 9 6" xfId="44317"/>
    <cellStyle name="Normal 9 6 2" xfId="44318"/>
    <cellStyle name="Normal 9 6 3" xfId="44319"/>
    <cellStyle name="Normal 9 6 4" xfId="44320"/>
    <cellStyle name="Normal 9 6 5" xfId="44321"/>
    <cellStyle name="Normal 9 6 6" xfId="44322"/>
    <cellStyle name="Normal 9 6 7" xfId="44323"/>
    <cellStyle name="Normal 9 6 8" xfId="44324"/>
    <cellStyle name="Normal 9 7" xfId="44325"/>
    <cellStyle name="Normal 9 7 2" xfId="44326"/>
    <cellStyle name="Normal 9 7 3" xfId="44327"/>
    <cellStyle name="Normal 9 7 4" xfId="44328"/>
    <cellStyle name="Normal 9 7 5" xfId="44329"/>
    <cellStyle name="Normal 9 7 6" xfId="44330"/>
    <cellStyle name="Normal 9 7 7" xfId="44331"/>
    <cellStyle name="Normal 9 7 8" xfId="44332"/>
    <cellStyle name="Normal 9 8" xfId="44333"/>
    <cellStyle name="Normal 9 8 2" xfId="44334"/>
    <cellStyle name="Normal 9 8 3" xfId="44335"/>
    <cellStyle name="Normal 9 9" xfId="44336"/>
    <cellStyle name="Normal 9 9 2" xfId="44337"/>
    <cellStyle name="Normal 9 9 3" xfId="44338"/>
    <cellStyle name="Normal 90" xfId="44339"/>
    <cellStyle name="Normal 90 2" xfId="44340"/>
    <cellStyle name="Normal 90 2 2" xfId="44341"/>
    <cellStyle name="Normal 90 2 3" xfId="44342"/>
    <cellStyle name="Normal 90 2 4" xfId="44343"/>
    <cellStyle name="Normal 90 2 5" xfId="44344"/>
    <cellStyle name="Normal 90 2 6" xfId="44345"/>
    <cellStyle name="Normal 90 2 7" xfId="44346"/>
    <cellStyle name="Normal 90 2 8" xfId="44347"/>
    <cellStyle name="Normal 90 3" xfId="44348"/>
    <cellStyle name="Normal 90 3 2" xfId="44349"/>
    <cellStyle name="Normal 90 4" xfId="44350"/>
    <cellStyle name="Normal 90 5" xfId="44351"/>
    <cellStyle name="Normal 90 6" xfId="44352"/>
    <cellStyle name="Normal 90 7" xfId="44353"/>
    <cellStyle name="Normal 90 8" xfId="44354"/>
    <cellStyle name="Normal 90 9" xfId="44355"/>
    <cellStyle name="Normal 91" xfId="44356"/>
    <cellStyle name="Normal 91 2" xfId="44357"/>
    <cellStyle name="Normal 91 2 2" xfId="44358"/>
    <cellStyle name="Normal 91 2 3" xfId="44359"/>
    <cellStyle name="Normal 91 2 4" xfId="44360"/>
    <cellStyle name="Normal 91 2 5" xfId="44361"/>
    <cellStyle name="Normal 91 2 6" xfId="44362"/>
    <cellStyle name="Normal 91 2 7" xfId="44363"/>
    <cellStyle name="Normal 91 2 8" xfId="44364"/>
    <cellStyle name="Normal 91 3" xfId="44365"/>
    <cellStyle name="Normal 91 3 2" xfId="44366"/>
    <cellStyle name="Normal 91 4" xfId="44367"/>
    <cellStyle name="Normal 91 5" xfId="44368"/>
    <cellStyle name="Normal 91 6" xfId="44369"/>
    <cellStyle name="Normal 91 7" xfId="44370"/>
    <cellStyle name="Normal 91 8" xfId="44371"/>
    <cellStyle name="Normal 91 9" xfId="44372"/>
    <cellStyle name="Normal 92" xfId="44373"/>
    <cellStyle name="Normal 92 2" xfId="44374"/>
    <cellStyle name="Normal 92 2 2" xfId="44375"/>
    <cellStyle name="Normal 92 2 3" xfId="44376"/>
    <cellStyle name="Normal 92 2 4" xfId="44377"/>
    <cellStyle name="Normal 92 2 5" xfId="44378"/>
    <cellStyle name="Normal 92 2 6" xfId="44379"/>
    <cellStyle name="Normal 92 2 7" xfId="44380"/>
    <cellStyle name="Normal 92 2 8" xfId="44381"/>
    <cellStyle name="Normal 92 3" xfId="44382"/>
    <cellStyle name="Normal 92 3 2" xfId="44383"/>
    <cellStyle name="Normal 92 4" xfId="44384"/>
    <cellStyle name="Normal 92 5" xfId="44385"/>
    <cellStyle name="Normal 92 6" xfId="44386"/>
    <cellStyle name="Normal 92 7" xfId="44387"/>
    <cellStyle name="Normal 92 8" xfId="44388"/>
    <cellStyle name="Normal 92 9" xfId="44389"/>
    <cellStyle name="Normal 93" xfId="44390"/>
    <cellStyle name="Normal 93 2" xfId="44391"/>
    <cellStyle name="Normal 93 2 2" xfId="44392"/>
    <cellStyle name="Normal 93 2 3" xfId="44393"/>
    <cellStyle name="Normal 93 2 4" xfId="44394"/>
    <cellStyle name="Normal 93 2 5" xfId="44395"/>
    <cellStyle name="Normal 93 2 6" xfId="44396"/>
    <cellStyle name="Normal 93 2 7" xfId="44397"/>
    <cellStyle name="Normal 93 2 8" xfId="44398"/>
    <cellStyle name="Normal 93 3" xfId="44399"/>
    <cellStyle name="Normal 93 3 2" xfId="44400"/>
    <cellStyle name="Normal 93 4" xfId="44401"/>
    <cellStyle name="Normal 93 5" xfId="44402"/>
    <cellStyle name="Normal 93 6" xfId="44403"/>
    <cellStyle name="Normal 93 7" xfId="44404"/>
    <cellStyle name="Normal 93 8" xfId="44405"/>
    <cellStyle name="Normal 93 9" xfId="44406"/>
    <cellStyle name="Normal 94" xfId="44407"/>
    <cellStyle name="Normal 94 2" xfId="44408"/>
    <cellStyle name="Normal 94 2 2" xfId="44409"/>
    <cellStyle name="Normal 94 2 3" xfId="44410"/>
    <cellStyle name="Normal 94 2 4" xfId="44411"/>
    <cellStyle name="Normal 94 2 5" xfId="44412"/>
    <cellStyle name="Normal 94 2 6" xfId="44413"/>
    <cellStyle name="Normal 94 2 7" xfId="44414"/>
    <cellStyle name="Normal 94 2 8" xfId="44415"/>
    <cellStyle name="Normal 94 3" xfId="44416"/>
    <cellStyle name="Normal 94 3 2" xfId="44417"/>
    <cellStyle name="Normal 94 4" xfId="44418"/>
    <cellStyle name="Normal 94 5" xfId="44419"/>
    <cellStyle name="Normal 94 6" xfId="44420"/>
    <cellStyle name="Normal 94 7" xfId="44421"/>
    <cellStyle name="Normal 94 8" xfId="44422"/>
    <cellStyle name="Normal 94 9" xfId="44423"/>
    <cellStyle name="Normal 95" xfId="44424"/>
    <cellStyle name="Normal 95 2" xfId="44425"/>
    <cellStyle name="Normal 95 2 2" xfId="44426"/>
    <cellStyle name="Normal 95 2 3" xfId="44427"/>
    <cellStyle name="Normal 95 2 4" xfId="44428"/>
    <cellStyle name="Normal 95 2 5" xfId="44429"/>
    <cellStyle name="Normal 95 2 6" xfId="44430"/>
    <cellStyle name="Normal 95 2 7" xfId="44431"/>
    <cellStyle name="Normal 95 2 8" xfId="44432"/>
    <cellStyle name="Normal 95 3" xfId="44433"/>
    <cellStyle name="Normal 95 3 2" xfId="44434"/>
    <cellStyle name="Normal 95 4" xfId="44435"/>
    <cellStyle name="Normal 95 5" xfId="44436"/>
    <cellStyle name="Normal 95 6" xfId="44437"/>
    <cellStyle name="Normal 95 7" xfId="44438"/>
    <cellStyle name="Normal 95 8" xfId="44439"/>
    <cellStyle name="Normal 95 9" xfId="44440"/>
    <cellStyle name="Normal 96" xfId="44441"/>
    <cellStyle name="Normal 96 2" xfId="44442"/>
    <cellStyle name="Normal 96 2 2" xfId="44443"/>
    <cellStyle name="Normal 96 2 3" xfId="44444"/>
    <cellStyle name="Normal 96 2 4" xfId="44445"/>
    <cellStyle name="Normal 96 2 5" xfId="44446"/>
    <cellStyle name="Normal 96 2 6" xfId="44447"/>
    <cellStyle name="Normal 96 2 7" xfId="44448"/>
    <cellStyle name="Normal 96 2 8" xfId="44449"/>
    <cellStyle name="Normal 96 3" xfId="44450"/>
    <cellStyle name="Normal 96 3 2" xfId="44451"/>
    <cellStyle name="Normal 96 4" xfId="44452"/>
    <cellStyle name="Normal 96 5" xfId="44453"/>
    <cellStyle name="Normal 96 6" xfId="44454"/>
    <cellStyle name="Normal 96 7" xfId="44455"/>
    <cellStyle name="Normal 96 8" xfId="44456"/>
    <cellStyle name="Normal 96 9" xfId="44457"/>
    <cellStyle name="Normal 97" xfId="44458"/>
    <cellStyle name="Normal 97 2" xfId="44459"/>
    <cellStyle name="Normal 97 2 2" xfId="44460"/>
    <cellStyle name="Normal 97 2 3" xfId="44461"/>
    <cellStyle name="Normal 97 2 4" xfId="44462"/>
    <cellStyle name="Normal 97 2 5" xfId="44463"/>
    <cellStyle name="Normal 97 2 6" xfId="44464"/>
    <cellStyle name="Normal 97 2 7" xfId="44465"/>
    <cellStyle name="Normal 97 2 8" xfId="44466"/>
    <cellStyle name="Normal 97 3" xfId="44467"/>
    <cellStyle name="Normal 97 3 2" xfId="44468"/>
    <cellStyle name="Normal 97 4" xfId="44469"/>
    <cellStyle name="Normal 97 5" xfId="44470"/>
    <cellStyle name="Normal 97 6" xfId="44471"/>
    <cellStyle name="Normal 97 7" xfId="44472"/>
    <cellStyle name="Normal 97 8" xfId="44473"/>
    <cellStyle name="Normal 97 9" xfId="44474"/>
    <cellStyle name="Normal 98" xfId="44475"/>
    <cellStyle name="Normal 98 2" xfId="44476"/>
    <cellStyle name="Normal 98 2 2" xfId="44477"/>
    <cellStyle name="Normal 98 2 3" xfId="44478"/>
    <cellStyle name="Normal 98 2 4" xfId="44479"/>
    <cellStyle name="Normal 98 2 5" xfId="44480"/>
    <cellStyle name="Normal 98 2 6" xfId="44481"/>
    <cellStyle name="Normal 98 2 7" xfId="44482"/>
    <cellStyle name="Normal 98 2 8" xfId="44483"/>
    <cellStyle name="Normal 98 3" xfId="44484"/>
    <cellStyle name="Normal 98 3 2" xfId="44485"/>
    <cellStyle name="Normal 98 4" xfId="44486"/>
    <cellStyle name="Normal 98 5" xfId="44487"/>
    <cellStyle name="Normal 98 6" xfId="44488"/>
    <cellStyle name="Normal 98 7" xfId="44489"/>
    <cellStyle name="Normal 98 8" xfId="44490"/>
    <cellStyle name="Normal 98 9" xfId="44491"/>
    <cellStyle name="Normal 99" xfId="44492"/>
    <cellStyle name="Normal 99 2" xfId="44493"/>
    <cellStyle name="Normal 99 2 2" xfId="44494"/>
    <cellStyle name="Normal 99 2 3" xfId="44495"/>
    <cellStyle name="Normal 99 2 4" xfId="44496"/>
    <cellStyle name="Normal 99 2 5" xfId="44497"/>
    <cellStyle name="Normal 99 2 6" xfId="44498"/>
    <cellStyle name="Normal 99 2 7" xfId="44499"/>
    <cellStyle name="Normal 99 2 8" xfId="44500"/>
    <cellStyle name="Normal 99 3" xfId="44501"/>
    <cellStyle name="Normal 99 3 2" xfId="44502"/>
    <cellStyle name="Normal 99 4" xfId="44503"/>
    <cellStyle name="Normal 99 5" xfId="44504"/>
    <cellStyle name="Normal 99 6" xfId="44505"/>
    <cellStyle name="Normal 99 7" xfId="44506"/>
    <cellStyle name="Normal 99 8" xfId="44507"/>
    <cellStyle name="Normal 99 9" xfId="44508"/>
    <cellStyle name="Nota 10" xfId="44509"/>
    <cellStyle name="Nota 10 10" xfId="44510"/>
    <cellStyle name="Nota 10 11" xfId="44511"/>
    <cellStyle name="Nota 10 12" xfId="44512"/>
    <cellStyle name="Nota 10 2" xfId="44513"/>
    <cellStyle name="Nota 10 2 2" xfId="44514"/>
    <cellStyle name="Nota 10 2 2 2" xfId="44515"/>
    <cellStyle name="Nota 10 2 2 3" xfId="44516"/>
    <cellStyle name="Nota 10 2 2 4" xfId="44517"/>
    <cellStyle name="Nota 10 2 2 5" xfId="44518"/>
    <cellStyle name="Nota 10 2 2 6" xfId="44519"/>
    <cellStyle name="Nota 10 2 2 7" xfId="44520"/>
    <cellStyle name="Nota 10 2 2 8" xfId="44521"/>
    <cellStyle name="Nota 10 2 3" xfId="44522"/>
    <cellStyle name="Nota 10 2 3 2" xfId="44523"/>
    <cellStyle name="Nota 10 2 4" xfId="44524"/>
    <cellStyle name="Nota 10 2 5" xfId="44525"/>
    <cellStyle name="Nota 10 2 6" xfId="44526"/>
    <cellStyle name="Nota 10 2 7" xfId="44527"/>
    <cellStyle name="Nota 10 2 8" xfId="44528"/>
    <cellStyle name="Nota 10 2 9" xfId="44529"/>
    <cellStyle name="Nota 10 3" xfId="44530"/>
    <cellStyle name="Nota 10 3 2" xfId="44531"/>
    <cellStyle name="Nota 10 3 3" xfId="44532"/>
    <cellStyle name="Nota 10 3 4" xfId="44533"/>
    <cellStyle name="Nota 10 3 5" xfId="44534"/>
    <cellStyle name="Nota 10 3 6" xfId="44535"/>
    <cellStyle name="Nota 10 3 7" xfId="44536"/>
    <cellStyle name="Nota 10 3 8" xfId="44537"/>
    <cellStyle name="Nota 10 4" xfId="44538"/>
    <cellStyle name="Nota 10 4 2" xfId="44539"/>
    <cellStyle name="Nota 10 4 3" xfId="44540"/>
    <cellStyle name="Nota 10 4 4" xfId="44541"/>
    <cellStyle name="Nota 10 4 5" xfId="44542"/>
    <cellStyle name="Nota 10 4 6" xfId="44543"/>
    <cellStyle name="Nota 10 4 7" xfId="44544"/>
    <cellStyle name="Nota 10 4 8" xfId="44545"/>
    <cellStyle name="Nota 10 5" xfId="44546"/>
    <cellStyle name="Nota 10 5 2" xfId="44547"/>
    <cellStyle name="Nota 10 5 3" xfId="44548"/>
    <cellStyle name="Nota 10 6" xfId="44549"/>
    <cellStyle name="Nota 10 7" xfId="44550"/>
    <cellStyle name="Nota 10 8" xfId="44551"/>
    <cellStyle name="Nota 10 9" xfId="44552"/>
    <cellStyle name="Nota 100" xfId="44553"/>
    <cellStyle name="Nota 100 2" xfId="44554"/>
    <cellStyle name="Nota 100 2 2" xfId="44555"/>
    <cellStyle name="Nota 100 2 3" xfId="44556"/>
    <cellStyle name="Nota 100 2 4" xfId="44557"/>
    <cellStyle name="Nota 100 2 5" xfId="44558"/>
    <cellStyle name="Nota 100 2 6" xfId="44559"/>
    <cellStyle name="Nota 100 2 7" xfId="44560"/>
    <cellStyle name="Nota 100 2 8" xfId="44561"/>
    <cellStyle name="Nota 100 3" xfId="44562"/>
    <cellStyle name="Nota 100 3 2" xfId="44563"/>
    <cellStyle name="Nota 100 4" xfId="44564"/>
    <cellStyle name="Nota 100 5" xfId="44565"/>
    <cellStyle name="Nota 100 6" xfId="44566"/>
    <cellStyle name="Nota 100 7" xfId="44567"/>
    <cellStyle name="Nota 100 8" xfId="44568"/>
    <cellStyle name="Nota 100 9" xfId="44569"/>
    <cellStyle name="Nota 101" xfId="44570"/>
    <cellStyle name="Nota 101 2" xfId="44571"/>
    <cellStyle name="Nota 101 2 2" xfId="44572"/>
    <cellStyle name="Nota 101 2 3" xfId="44573"/>
    <cellStyle name="Nota 101 2 4" xfId="44574"/>
    <cellStyle name="Nota 101 2 5" xfId="44575"/>
    <cellStyle name="Nota 101 2 6" xfId="44576"/>
    <cellStyle name="Nota 101 2 7" xfId="44577"/>
    <cellStyle name="Nota 101 2 8" xfId="44578"/>
    <cellStyle name="Nota 101 3" xfId="44579"/>
    <cellStyle name="Nota 101 3 2" xfId="44580"/>
    <cellStyle name="Nota 101 4" xfId="44581"/>
    <cellStyle name="Nota 101 5" xfId="44582"/>
    <cellStyle name="Nota 101 6" xfId="44583"/>
    <cellStyle name="Nota 101 7" xfId="44584"/>
    <cellStyle name="Nota 101 8" xfId="44585"/>
    <cellStyle name="Nota 101 9" xfId="44586"/>
    <cellStyle name="Nota 102" xfId="44587"/>
    <cellStyle name="Nota 102 2" xfId="44588"/>
    <cellStyle name="Nota 102 2 2" xfId="44589"/>
    <cellStyle name="Nota 102 2 3" xfId="44590"/>
    <cellStyle name="Nota 102 2 4" xfId="44591"/>
    <cellStyle name="Nota 102 2 5" xfId="44592"/>
    <cellStyle name="Nota 102 2 6" xfId="44593"/>
    <cellStyle name="Nota 102 2 7" xfId="44594"/>
    <cellStyle name="Nota 102 2 8" xfId="44595"/>
    <cellStyle name="Nota 102 3" xfId="44596"/>
    <cellStyle name="Nota 102 3 2" xfId="44597"/>
    <cellStyle name="Nota 102 4" xfId="44598"/>
    <cellStyle name="Nota 102 5" xfId="44599"/>
    <cellStyle name="Nota 102 6" xfId="44600"/>
    <cellStyle name="Nota 102 7" xfId="44601"/>
    <cellStyle name="Nota 102 8" xfId="44602"/>
    <cellStyle name="Nota 102 9" xfId="44603"/>
    <cellStyle name="Nota 103" xfId="44604"/>
    <cellStyle name="Nota 103 2" xfId="44605"/>
    <cellStyle name="Nota 103 2 2" xfId="44606"/>
    <cellStyle name="Nota 103 2 3" xfId="44607"/>
    <cellStyle name="Nota 103 2 4" xfId="44608"/>
    <cellStyle name="Nota 103 2 5" xfId="44609"/>
    <cellStyle name="Nota 103 2 6" xfId="44610"/>
    <cellStyle name="Nota 103 2 7" xfId="44611"/>
    <cellStyle name="Nota 103 2 8" xfId="44612"/>
    <cellStyle name="Nota 103 3" xfId="44613"/>
    <cellStyle name="Nota 103 3 2" xfId="44614"/>
    <cellStyle name="Nota 103 4" xfId="44615"/>
    <cellStyle name="Nota 103 5" xfId="44616"/>
    <cellStyle name="Nota 103 6" xfId="44617"/>
    <cellStyle name="Nota 103 7" xfId="44618"/>
    <cellStyle name="Nota 103 8" xfId="44619"/>
    <cellStyle name="Nota 103 9" xfId="44620"/>
    <cellStyle name="Nota 104" xfId="44621"/>
    <cellStyle name="Nota 104 2" xfId="44622"/>
    <cellStyle name="Nota 104 2 2" xfId="44623"/>
    <cellStyle name="Nota 104 2 3" xfId="44624"/>
    <cellStyle name="Nota 104 2 4" xfId="44625"/>
    <cellStyle name="Nota 104 2 5" xfId="44626"/>
    <cellStyle name="Nota 104 2 6" xfId="44627"/>
    <cellStyle name="Nota 104 2 7" xfId="44628"/>
    <cellStyle name="Nota 104 2 8" xfId="44629"/>
    <cellStyle name="Nota 104 3" xfId="44630"/>
    <cellStyle name="Nota 104 3 2" xfId="44631"/>
    <cellStyle name="Nota 104 4" xfId="44632"/>
    <cellStyle name="Nota 104 5" xfId="44633"/>
    <cellStyle name="Nota 104 6" xfId="44634"/>
    <cellStyle name="Nota 104 7" xfId="44635"/>
    <cellStyle name="Nota 104 8" xfId="44636"/>
    <cellStyle name="Nota 104 9" xfId="44637"/>
    <cellStyle name="Nota 105" xfId="44638"/>
    <cellStyle name="Nota 105 2" xfId="44639"/>
    <cellStyle name="Nota 105 2 2" xfId="44640"/>
    <cellStyle name="Nota 105 2 3" xfId="44641"/>
    <cellStyle name="Nota 105 2 4" xfId="44642"/>
    <cellStyle name="Nota 105 2 5" xfId="44643"/>
    <cellStyle name="Nota 105 2 6" xfId="44644"/>
    <cellStyle name="Nota 105 2 7" xfId="44645"/>
    <cellStyle name="Nota 105 2 8" xfId="44646"/>
    <cellStyle name="Nota 105 3" xfId="44647"/>
    <cellStyle name="Nota 105 3 2" xfId="44648"/>
    <cellStyle name="Nota 105 4" xfId="44649"/>
    <cellStyle name="Nota 105 5" xfId="44650"/>
    <cellStyle name="Nota 105 6" xfId="44651"/>
    <cellStyle name="Nota 105 7" xfId="44652"/>
    <cellStyle name="Nota 105 8" xfId="44653"/>
    <cellStyle name="Nota 105 9" xfId="44654"/>
    <cellStyle name="Nota 106" xfId="44655"/>
    <cellStyle name="Nota 106 2" xfId="44656"/>
    <cellStyle name="Nota 106 2 2" xfId="44657"/>
    <cellStyle name="Nota 106 2 3" xfId="44658"/>
    <cellStyle name="Nota 106 2 4" xfId="44659"/>
    <cellStyle name="Nota 106 2 5" xfId="44660"/>
    <cellStyle name="Nota 106 2 6" xfId="44661"/>
    <cellStyle name="Nota 106 2 7" xfId="44662"/>
    <cellStyle name="Nota 106 2 8" xfId="44663"/>
    <cellStyle name="Nota 106 3" xfId="44664"/>
    <cellStyle name="Nota 106 3 2" xfId="44665"/>
    <cellStyle name="Nota 106 4" xfId="44666"/>
    <cellStyle name="Nota 106 5" xfId="44667"/>
    <cellStyle name="Nota 106 6" xfId="44668"/>
    <cellStyle name="Nota 106 7" xfId="44669"/>
    <cellStyle name="Nota 106 8" xfId="44670"/>
    <cellStyle name="Nota 106 9" xfId="44671"/>
    <cellStyle name="Nota 107" xfId="44672"/>
    <cellStyle name="Nota 107 2" xfId="44673"/>
    <cellStyle name="Nota 107 2 2" xfId="44674"/>
    <cellStyle name="Nota 107 2 3" xfId="44675"/>
    <cellStyle name="Nota 107 2 4" xfId="44676"/>
    <cellStyle name="Nota 107 2 5" xfId="44677"/>
    <cellStyle name="Nota 107 2 6" xfId="44678"/>
    <cellStyle name="Nota 107 2 7" xfId="44679"/>
    <cellStyle name="Nota 107 2 8" xfId="44680"/>
    <cellStyle name="Nota 107 3" xfId="44681"/>
    <cellStyle name="Nota 107 3 2" xfId="44682"/>
    <cellStyle name="Nota 107 4" xfId="44683"/>
    <cellStyle name="Nota 107 5" xfId="44684"/>
    <cellStyle name="Nota 107 6" xfId="44685"/>
    <cellStyle name="Nota 107 7" xfId="44686"/>
    <cellStyle name="Nota 107 8" xfId="44687"/>
    <cellStyle name="Nota 107 9" xfId="44688"/>
    <cellStyle name="Nota 108" xfId="44689"/>
    <cellStyle name="Nota 108 2" xfId="44690"/>
    <cellStyle name="Nota 108 2 2" xfId="44691"/>
    <cellStyle name="Nota 108 2 3" xfId="44692"/>
    <cellStyle name="Nota 108 2 4" xfId="44693"/>
    <cellStyle name="Nota 108 2 5" xfId="44694"/>
    <cellStyle name="Nota 108 2 6" xfId="44695"/>
    <cellStyle name="Nota 108 2 7" xfId="44696"/>
    <cellStyle name="Nota 108 2 8" xfId="44697"/>
    <cellStyle name="Nota 108 3" xfId="44698"/>
    <cellStyle name="Nota 108 3 2" xfId="44699"/>
    <cellStyle name="Nota 108 4" xfId="44700"/>
    <cellStyle name="Nota 108 5" xfId="44701"/>
    <cellStyle name="Nota 108 6" xfId="44702"/>
    <cellStyle name="Nota 108 7" xfId="44703"/>
    <cellStyle name="Nota 108 8" xfId="44704"/>
    <cellStyle name="Nota 108 9" xfId="44705"/>
    <cellStyle name="Nota 109" xfId="44706"/>
    <cellStyle name="Nota 109 2" xfId="44707"/>
    <cellStyle name="Nota 109 2 2" xfId="44708"/>
    <cellStyle name="Nota 109 2 3" xfId="44709"/>
    <cellStyle name="Nota 109 2 4" xfId="44710"/>
    <cellStyle name="Nota 109 2 5" xfId="44711"/>
    <cellStyle name="Nota 109 2 6" xfId="44712"/>
    <cellStyle name="Nota 109 2 7" xfId="44713"/>
    <cellStyle name="Nota 109 2 8" xfId="44714"/>
    <cellStyle name="Nota 109 3" xfId="44715"/>
    <cellStyle name="Nota 109 3 2" xfId="44716"/>
    <cellStyle name="Nota 109 4" xfId="44717"/>
    <cellStyle name="Nota 109 5" xfId="44718"/>
    <cellStyle name="Nota 109 6" xfId="44719"/>
    <cellStyle name="Nota 109 7" xfId="44720"/>
    <cellStyle name="Nota 109 8" xfId="44721"/>
    <cellStyle name="Nota 109 9" xfId="44722"/>
    <cellStyle name="Nota 11" xfId="44723"/>
    <cellStyle name="Nota 11 10" xfId="44724"/>
    <cellStyle name="Nota 11 11" xfId="44725"/>
    <cellStyle name="Nota 11 12" xfId="44726"/>
    <cellStyle name="Nota 11 2" xfId="44727"/>
    <cellStyle name="Nota 11 2 2" xfId="44728"/>
    <cellStyle name="Nota 11 2 2 2" xfId="44729"/>
    <cellStyle name="Nota 11 2 2 3" xfId="44730"/>
    <cellStyle name="Nota 11 2 2 4" xfId="44731"/>
    <cellStyle name="Nota 11 2 2 5" xfId="44732"/>
    <cellStyle name="Nota 11 2 2 6" xfId="44733"/>
    <cellStyle name="Nota 11 2 2 7" xfId="44734"/>
    <cellStyle name="Nota 11 2 2 8" xfId="44735"/>
    <cellStyle name="Nota 11 2 3" xfId="44736"/>
    <cellStyle name="Nota 11 2 3 2" xfId="44737"/>
    <cellStyle name="Nota 11 2 4" xfId="44738"/>
    <cellStyle name="Nota 11 2 5" xfId="44739"/>
    <cellStyle name="Nota 11 2 6" xfId="44740"/>
    <cellStyle name="Nota 11 2 7" xfId="44741"/>
    <cellStyle name="Nota 11 2 8" xfId="44742"/>
    <cellStyle name="Nota 11 2 9" xfId="44743"/>
    <cellStyle name="Nota 11 3" xfId="44744"/>
    <cellStyle name="Nota 11 3 2" xfId="44745"/>
    <cellStyle name="Nota 11 3 3" xfId="44746"/>
    <cellStyle name="Nota 11 3 4" xfId="44747"/>
    <cellStyle name="Nota 11 3 5" xfId="44748"/>
    <cellStyle name="Nota 11 3 6" xfId="44749"/>
    <cellStyle name="Nota 11 3 7" xfId="44750"/>
    <cellStyle name="Nota 11 3 8" xfId="44751"/>
    <cellStyle name="Nota 11 4" xfId="44752"/>
    <cellStyle name="Nota 11 4 2" xfId="44753"/>
    <cellStyle name="Nota 11 4 3" xfId="44754"/>
    <cellStyle name="Nota 11 4 4" xfId="44755"/>
    <cellStyle name="Nota 11 4 5" xfId="44756"/>
    <cellStyle name="Nota 11 4 6" xfId="44757"/>
    <cellStyle name="Nota 11 4 7" xfId="44758"/>
    <cellStyle name="Nota 11 4 8" xfId="44759"/>
    <cellStyle name="Nota 11 5" xfId="44760"/>
    <cellStyle name="Nota 11 5 2" xfId="44761"/>
    <cellStyle name="Nota 11 5 3" xfId="44762"/>
    <cellStyle name="Nota 11 6" xfId="44763"/>
    <cellStyle name="Nota 11 7" xfId="44764"/>
    <cellStyle name="Nota 11 8" xfId="44765"/>
    <cellStyle name="Nota 11 9" xfId="44766"/>
    <cellStyle name="Nota 110" xfId="44767"/>
    <cellStyle name="Nota 110 2" xfId="44768"/>
    <cellStyle name="Nota 110 2 2" xfId="44769"/>
    <cellStyle name="Nota 110 2 3" xfId="44770"/>
    <cellStyle name="Nota 110 2 4" xfId="44771"/>
    <cellStyle name="Nota 110 2 5" xfId="44772"/>
    <cellStyle name="Nota 110 2 6" xfId="44773"/>
    <cellStyle name="Nota 110 2 7" xfId="44774"/>
    <cellStyle name="Nota 110 2 8" xfId="44775"/>
    <cellStyle name="Nota 110 3" xfId="44776"/>
    <cellStyle name="Nota 110 3 2" xfId="44777"/>
    <cellStyle name="Nota 110 4" xfId="44778"/>
    <cellStyle name="Nota 110 5" xfId="44779"/>
    <cellStyle name="Nota 110 6" xfId="44780"/>
    <cellStyle name="Nota 110 7" xfId="44781"/>
    <cellStyle name="Nota 110 8" xfId="44782"/>
    <cellStyle name="Nota 110 9" xfId="44783"/>
    <cellStyle name="Nota 111" xfId="44784"/>
    <cellStyle name="Nota 111 2" xfId="44785"/>
    <cellStyle name="Nota 111 2 2" xfId="44786"/>
    <cellStyle name="Nota 111 2 3" xfId="44787"/>
    <cellStyle name="Nota 111 2 4" xfId="44788"/>
    <cellStyle name="Nota 111 2 5" xfId="44789"/>
    <cellStyle name="Nota 111 2 6" xfId="44790"/>
    <cellStyle name="Nota 111 2 7" xfId="44791"/>
    <cellStyle name="Nota 111 2 8" xfId="44792"/>
    <cellStyle name="Nota 111 3" xfId="44793"/>
    <cellStyle name="Nota 111 3 2" xfId="44794"/>
    <cellStyle name="Nota 111 4" xfId="44795"/>
    <cellStyle name="Nota 111 5" xfId="44796"/>
    <cellStyle name="Nota 111 6" xfId="44797"/>
    <cellStyle name="Nota 111 7" xfId="44798"/>
    <cellStyle name="Nota 111 8" xfId="44799"/>
    <cellStyle name="Nota 111 9" xfId="44800"/>
    <cellStyle name="Nota 112" xfId="44801"/>
    <cellStyle name="Nota 112 2" xfId="44802"/>
    <cellStyle name="Nota 112 2 2" xfId="44803"/>
    <cellStyle name="Nota 112 2 3" xfId="44804"/>
    <cellStyle name="Nota 112 2 4" xfId="44805"/>
    <cellStyle name="Nota 112 2 5" xfId="44806"/>
    <cellStyle name="Nota 112 2 6" xfId="44807"/>
    <cellStyle name="Nota 112 2 7" xfId="44808"/>
    <cellStyle name="Nota 112 2 8" xfId="44809"/>
    <cellStyle name="Nota 112 3" xfId="44810"/>
    <cellStyle name="Nota 112 3 2" xfId="44811"/>
    <cellStyle name="Nota 112 4" xfId="44812"/>
    <cellStyle name="Nota 112 5" xfId="44813"/>
    <cellStyle name="Nota 112 6" xfId="44814"/>
    <cellStyle name="Nota 112 7" xfId="44815"/>
    <cellStyle name="Nota 112 8" xfId="44816"/>
    <cellStyle name="Nota 112 9" xfId="44817"/>
    <cellStyle name="Nota 113" xfId="44818"/>
    <cellStyle name="Nota 113 2" xfId="44819"/>
    <cellStyle name="Nota 113 2 2" xfId="44820"/>
    <cellStyle name="Nota 113 2 3" xfId="44821"/>
    <cellStyle name="Nota 113 2 4" xfId="44822"/>
    <cellStyle name="Nota 113 2 5" xfId="44823"/>
    <cellStyle name="Nota 113 2 6" xfId="44824"/>
    <cellStyle name="Nota 113 2 7" xfId="44825"/>
    <cellStyle name="Nota 113 2 8" xfId="44826"/>
    <cellStyle name="Nota 113 3" xfId="44827"/>
    <cellStyle name="Nota 113 3 2" xfId="44828"/>
    <cellStyle name="Nota 113 4" xfId="44829"/>
    <cellStyle name="Nota 113 5" xfId="44830"/>
    <cellStyle name="Nota 113 6" xfId="44831"/>
    <cellStyle name="Nota 113 7" xfId="44832"/>
    <cellStyle name="Nota 113 8" xfId="44833"/>
    <cellStyle name="Nota 113 9" xfId="44834"/>
    <cellStyle name="Nota 114" xfId="44835"/>
    <cellStyle name="Nota 114 2" xfId="44836"/>
    <cellStyle name="Nota 114 2 2" xfId="44837"/>
    <cellStyle name="Nota 114 2 3" xfId="44838"/>
    <cellStyle name="Nota 114 2 4" xfId="44839"/>
    <cellStyle name="Nota 114 2 5" xfId="44840"/>
    <cellStyle name="Nota 114 2 6" xfId="44841"/>
    <cellStyle name="Nota 114 2 7" xfId="44842"/>
    <cellStyle name="Nota 114 2 8" xfId="44843"/>
    <cellStyle name="Nota 114 3" xfId="44844"/>
    <cellStyle name="Nota 114 3 2" xfId="44845"/>
    <cellStyle name="Nota 114 4" xfId="44846"/>
    <cellStyle name="Nota 114 5" xfId="44847"/>
    <cellStyle name="Nota 114 6" xfId="44848"/>
    <cellStyle name="Nota 114 7" xfId="44849"/>
    <cellStyle name="Nota 114 8" xfId="44850"/>
    <cellStyle name="Nota 114 9" xfId="44851"/>
    <cellStyle name="Nota 115" xfId="44852"/>
    <cellStyle name="Nota 115 2" xfId="44853"/>
    <cellStyle name="Nota 115 2 2" xfId="44854"/>
    <cellStyle name="Nota 115 2 3" xfId="44855"/>
    <cellStyle name="Nota 115 2 4" xfId="44856"/>
    <cellStyle name="Nota 115 2 5" xfId="44857"/>
    <cellStyle name="Nota 115 2 6" xfId="44858"/>
    <cellStyle name="Nota 115 2 7" xfId="44859"/>
    <cellStyle name="Nota 115 2 8" xfId="44860"/>
    <cellStyle name="Nota 115 3" xfId="44861"/>
    <cellStyle name="Nota 115 3 2" xfId="44862"/>
    <cellStyle name="Nota 115 4" xfId="44863"/>
    <cellStyle name="Nota 115 5" xfId="44864"/>
    <cellStyle name="Nota 115 6" xfId="44865"/>
    <cellStyle name="Nota 115 7" xfId="44866"/>
    <cellStyle name="Nota 115 8" xfId="44867"/>
    <cellStyle name="Nota 115 9" xfId="44868"/>
    <cellStyle name="Nota 116" xfId="44869"/>
    <cellStyle name="Nota 116 2" xfId="44870"/>
    <cellStyle name="Nota 116 2 2" xfId="44871"/>
    <cellStyle name="Nota 116 2 3" xfId="44872"/>
    <cellStyle name="Nota 116 2 4" xfId="44873"/>
    <cellStyle name="Nota 116 2 5" xfId="44874"/>
    <cellStyle name="Nota 116 2 6" xfId="44875"/>
    <cellStyle name="Nota 116 2 7" xfId="44876"/>
    <cellStyle name="Nota 116 2 8" xfId="44877"/>
    <cellStyle name="Nota 116 3" xfId="44878"/>
    <cellStyle name="Nota 116 3 2" xfId="44879"/>
    <cellStyle name="Nota 116 4" xfId="44880"/>
    <cellStyle name="Nota 116 5" xfId="44881"/>
    <cellStyle name="Nota 116 6" xfId="44882"/>
    <cellStyle name="Nota 116 7" xfId="44883"/>
    <cellStyle name="Nota 116 8" xfId="44884"/>
    <cellStyle name="Nota 116 9" xfId="44885"/>
    <cellStyle name="Nota 117" xfId="44886"/>
    <cellStyle name="Nota 117 2" xfId="44887"/>
    <cellStyle name="Nota 117 2 2" xfId="44888"/>
    <cellStyle name="Nota 117 2 3" xfId="44889"/>
    <cellStyle name="Nota 117 2 4" xfId="44890"/>
    <cellStyle name="Nota 117 2 5" xfId="44891"/>
    <cellStyle name="Nota 117 2 6" xfId="44892"/>
    <cellStyle name="Nota 117 2 7" xfId="44893"/>
    <cellStyle name="Nota 117 2 8" xfId="44894"/>
    <cellStyle name="Nota 117 3" xfId="44895"/>
    <cellStyle name="Nota 117 3 2" xfId="44896"/>
    <cellStyle name="Nota 117 4" xfId="44897"/>
    <cellStyle name="Nota 117 5" xfId="44898"/>
    <cellStyle name="Nota 117 6" xfId="44899"/>
    <cellStyle name="Nota 117 7" xfId="44900"/>
    <cellStyle name="Nota 117 8" xfId="44901"/>
    <cellStyle name="Nota 117 9" xfId="44902"/>
    <cellStyle name="Nota 118" xfId="44903"/>
    <cellStyle name="Nota 118 2" xfId="44904"/>
    <cellStyle name="Nota 118 2 2" xfId="44905"/>
    <cellStyle name="Nota 118 2 3" xfId="44906"/>
    <cellStyle name="Nota 118 2 4" xfId="44907"/>
    <cellStyle name="Nota 118 2 5" xfId="44908"/>
    <cellStyle name="Nota 118 2 6" xfId="44909"/>
    <cellStyle name="Nota 118 2 7" xfId="44910"/>
    <cellStyle name="Nota 118 2 8" xfId="44911"/>
    <cellStyle name="Nota 118 3" xfId="44912"/>
    <cellStyle name="Nota 118 3 2" xfId="44913"/>
    <cellStyle name="Nota 118 4" xfId="44914"/>
    <cellStyle name="Nota 118 5" xfId="44915"/>
    <cellStyle name="Nota 118 6" xfId="44916"/>
    <cellStyle name="Nota 118 7" xfId="44917"/>
    <cellStyle name="Nota 118 8" xfId="44918"/>
    <cellStyle name="Nota 118 9" xfId="44919"/>
    <cellStyle name="Nota 119" xfId="44920"/>
    <cellStyle name="Nota 119 2" xfId="44921"/>
    <cellStyle name="Nota 119 2 2" xfId="44922"/>
    <cellStyle name="Nota 119 2 3" xfId="44923"/>
    <cellStyle name="Nota 119 2 4" xfId="44924"/>
    <cellStyle name="Nota 119 2 5" xfId="44925"/>
    <cellStyle name="Nota 119 2 6" xfId="44926"/>
    <cellStyle name="Nota 119 2 7" xfId="44927"/>
    <cellStyle name="Nota 119 2 8" xfId="44928"/>
    <cellStyle name="Nota 119 3" xfId="44929"/>
    <cellStyle name="Nota 119 3 2" xfId="44930"/>
    <cellStyle name="Nota 119 4" xfId="44931"/>
    <cellStyle name="Nota 119 5" xfId="44932"/>
    <cellStyle name="Nota 119 6" xfId="44933"/>
    <cellStyle name="Nota 119 7" xfId="44934"/>
    <cellStyle name="Nota 119 8" xfId="44935"/>
    <cellStyle name="Nota 119 9" xfId="44936"/>
    <cellStyle name="Nota 12" xfId="44937"/>
    <cellStyle name="Nota 12 10" xfId="44938"/>
    <cellStyle name="Nota 12 11" xfId="44939"/>
    <cellStyle name="Nota 12 12" xfId="44940"/>
    <cellStyle name="Nota 12 2" xfId="44941"/>
    <cellStyle name="Nota 12 2 2" xfId="44942"/>
    <cellStyle name="Nota 12 2 2 2" xfId="44943"/>
    <cellStyle name="Nota 12 2 2 3" xfId="44944"/>
    <cellStyle name="Nota 12 2 2 4" xfId="44945"/>
    <cellStyle name="Nota 12 2 2 5" xfId="44946"/>
    <cellStyle name="Nota 12 2 2 6" xfId="44947"/>
    <cellStyle name="Nota 12 2 2 7" xfId="44948"/>
    <cellStyle name="Nota 12 2 2 8" xfId="44949"/>
    <cellStyle name="Nota 12 2 3" xfId="44950"/>
    <cellStyle name="Nota 12 2 3 2" xfId="44951"/>
    <cellStyle name="Nota 12 2 4" xfId="44952"/>
    <cellStyle name="Nota 12 2 5" xfId="44953"/>
    <cellStyle name="Nota 12 2 6" xfId="44954"/>
    <cellStyle name="Nota 12 2 7" xfId="44955"/>
    <cellStyle name="Nota 12 2 8" xfId="44956"/>
    <cellStyle name="Nota 12 2 9" xfId="44957"/>
    <cellStyle name="Nota 12 3" xfId="44958"/>
    <cellStyle name="Nota 12 3 2" xfId="44959"/>
    <cellStyle name="Nota 12 3 3" xfId="44960"/>
    <cellStyle name="Nota 12 3 4" xfId="44961"/>
    <cellStyle name="Nota 12 3 5" xfId="44962"/>
    <cellStyle name="Nota 12 3 6" xfId="44963"/>
    <cellStyle name="Nota 12 3 7" xfId="44964"/>
    <cellStyle name="Nota 12 3 8" xfId="44965"/>
    <cellStyle name="Nota 12 4" xfId="44966"/>
    <cellStyle name="Nota 12 4 2" xfId="44967"/>
    <cellStyle name="Nota 12 4 3" xfId="44968"/>
    <cellStyle name="Nota 12 4 4" xfId="44969"/>
    <cellStyle name="Nota 12 4 5" xfId="44970"/>
    <cellStyle name="Nota 12 4 6" xfId="44971"/>
    <cellStyle name="Nota 12 4 7" xfId="44972"/>
    <cellStyle name="Nota 12 4 8" xfId="44973"/>
    <cellStyle name="Nota 12 5" xfId="44974"/>
    <cellStyle name="Nota 12 5 2" xfId="44975"/>
    <cellStyle name="Nota 12 5 3" xfId="44976"/>
    <cellStyle name="Nota 12 6" xfId="44977"/>
    <cellStyle name="Nota 12 7" xfId="44978"/>
    <cellStyle name="Nota 12 8" xfId="44979"/>
    <cellStyle name="Nota 12 9" xfId="44980"/>
    <cellStyle name="Nota 120" xfId="44981"/>
    <cellStyle name="Nota 120 2" xfId="44982"/>
    <cellStyle name="Nota 120 2 2" xfId="44983"/>
    <cellStyle name="Nota 120 2 3" xfId="44984"/>
    <cellStyle name="Nota 120 2 4" xfId="44985"/>
    <cellStyle name="Nota 120 2 5" xfId="44986"/>
    <cellStyle name="Nota 120 2 6" xfId="44987"/>
    <cellStyle name="Nota 120 2 7" xfId="44988"/>
    <cellStyle name="Nota 120 2 8" xfId="44989"/>
    <cellStyle name="Nota 120 3" xfId="44990"/>
    <cellStyle name="Nota 120 3 2" xfId="44991"/>
    <cellStyle name="Nota 120 4" xfId="44992"/>
    <cellStyle name="Nota 120 5" xfId="44993"/>
    <cellStyle name="Nota 120 6" xfId="44994"/>
    <cellStyle name="Nota 120 7" xfId="44995"/>
    <cellStyle name="Nota 120 8" xfId="44996"/>
    <cellStyle name="Nota 120 9" xfId="44997"/>
    <cellStyle name="Nota 121" xfId="44998"/>
    <cellStyle name="Nota 121 2" xfId="44999"/>
    <cellStyle name="Nota 121 2 2" xfId="45000"/>
    <cellStyle name="Nota 121 2 3" xfId="45001"/>
    <cellStyle name="Nota 121 2 4" xfId="45002"/>
    <cellStyle name="Nota 121 2 5" xfId="45003"/>
    <cellStyle name="Nota 121 2 6" xfId="45004"/>
    <cellStyle name="Nota 121 2 7" xfId="45005"/>
    <cellStyle name="Nota 121 2 8" xfId="45006"/>
    <cellStyle name="Nota 121 3" xfId="45007"/>
    <cellStyle name="Nota 121 3 2" xfId="45008"/>
    <cellStyle name="Nota 121 4" xfId="45009"/>
    <cellStyle name="Nota 121 5" xfId="45010"/>
    <cellStyle name="Nota 121 6" xfId="45011"/>
    <cellStyle name="Nota 121 7" xfId="45012"/>
    <cellStyle name="Nota 121 8" xfId="45013"/>
    <cellStyle name="Nota 121 9" xfId="45014"/>
    <cellStyle name="Nota 122" xfId="45015"/>
    <cellStyle name="Nota 122 2" xfId="45016"/>
    <cellStyle name="Nota 122 2 2" xfId="45017"/>
    <cellStyle name="Nota 122 2 3" xfId="45018"/>
    <cellStyle name="Nota 122 2 4" xfId="45019"/>
    <cellStyle name="Nota 122 2 5" xfId="45020"/>
    <cellStyle name="Nota 122 2 6" xfId="45021"/>
    <cellStyle name="Nota 122 2 7" xfId="45022"/>
    <cellStyle name="Nota 122 2 8" xfId="45023"/>
    <cellStyle name="Nota 122 3" xfId="45024"/>
    <cellStyle name="Nota 122 3 2" xfId="45025"/>
    <cellStyle name="Nota 122 4" xfId="45026"/>
    <cellStyle name="Nota 122 5" xfId="45027"/>
    <cellStyle name="Nota 122 6" xfId="45028"/>
    <cellStyle name="Nota 122 7" xfId="45029"/>
    <cellStyle name="Nota 122 8" xfId="45030"/>
    <cellStyle name="Nota 122 9" xfId="45031"/>
    <cellStyle name="Nota 123" xfId="45032"/>
    <cellStyle name="Nota 123 2" xfId="45033"/>
    <cellStyle name="Nota 123 2 2" xfId="45034"/>
    <cellStyle name="Nota 123 2 3" xfId="45035"/>
    <cellStyle name="Nota 123 2 4" xfId="45036"/>
    <cellStyle name="Nota 123 2 5" xfId="45037"/>
    <cellStyle name="Nota 123 2 6" xfId="45038"/>
    <cellStyle name="Nota 123 2 7" xfId="45039"/>
    <cellStyle name="Nota 123 2 8" xfId="45040"/>
    <cellStyle name="Nota 123 3" xfId="45041"/>
    <cellStyle name="Nota 123 3 2" xfId="45042"/>
    <cellStyle name="Nota 123 4" xfId="45043"/>
    <cellStyle name="Nota 123 5" xfId="45044"/>
    <cellStyle name="Nota 123 6" xfId="45045"/>
    <cellStyle name="Nota 123 7" xfId="45046"/>
    <cellStyle name="Nota 123 8" xfId="45047"/>
    <cellStyle name="Nota 123 9" xfId="45048"/>
    <cellStyle name="Nota 124" xfId="45049"/>
    <cellStyle name="Nota 124 2" xfId="45050"/>
    <cellStyle name="Nota 124 2 2" xfId="45051"/>
    <cellStyle name="Nota 124 2 3" xfId="45052"/>
    <cellStyle name="Nota 124 2 4" xfId="45053"/>
    <cellStyle name="Nota 124 2 5" xfId="45054"/>
    <cellStyle name="Nota 124 2 6" xfId="45055"/>
    <cellStyle name="Nota 124 2 7" xfId="45056"/>
    <cellStyle name="Nota 124 2 8" xfId="45057"/>
    <cellStyle name="Nota 124 3" xfId="45058"/>
    <cellStyle name="Nota 124 3 2" xfId="45059"/>
    <cellStyle name="Nota 124 4" xfId="45060"/>
    <cellStyle name="Nota 124 5" xfId="45061"/>
    <cellStyle name="Nota 124 6" xfId="45062"/>
    <cellStyle name="Nota 124 7" xfId="45063"/>
    <cellStyle name="Nota 124 8" xfId="45064"/>
    <cellStyle name="Nota 124 9" xfId="45065"/>
    <cellStyle name="Nota 125" xfId="45066"/>
    <cellStyle name="Nota 125 2" xfId="45067"/>
    <cellStyle name="Nota 125 2 2" xfId="45068"/>
    <cellStyle name="Nota 125 2 3" xfId="45069"/>
    <cellStyle name="Nota 125 2 4" xfId="45070"/>
    <cellStyle name="Nota 125 2 5" xfId="45071"/>
    <cellStyle name="Nota 125 2 6" xfId="45072"/>
    <cellStyle name="Nota 125 2 7" xfId="45073"/>
    <cellStyle name="Nota 125 2 8" xfId="45074"/>
    <cellStyle name="Nota 125 3" xfId="45075"/>
    <cellStyle name="Nota 125 3 2" xfId="45076"/>
    <cellStyle name="Nota 125 4" xfId="45077"/>
    <cellStyle name="Nota 125 5" xfId="45078"/>
    <cellStyle name="Nota 125 6" xfId="45079"/>
    <cellStyle name="Nota 125 7" xfId="45080"/>
    <cellStyle name="Nota 125 8" xfId="45081"/>
    <cellStyle name="Nota 125 9" xfId="45082"/>
    <cellStyle name="Nota 126" xfId="45083"/>
    <cellStyle name="Nota 126 2" xfId="45084"/>
    <cellStyle name="Nota 126 2 2" xfId="45085"/>
    <cellStyle name="Nota 126 2 3" xfId="45086"/>
    <cellStyle name="Nota 126 2 4" xfId="45087"/>
    <cellStyle name="Nota 126 2 5" xfId="45088"/>
    <cellStyle name="Nota 126 2 6" xfId="45089"/>
    <cellStyle name="Nota 126 2 7" xfId="45090"/>
    <cellStyle name="Nota 126 2 8" xfId="45091"/>
    <cellStyle name="Nota 126 3" xfId="45092"/>
    <cellStyle name="Nota 126 3 2" xfId="45093"/>
    <cellStyle name="Nota 126 4" xfId="45094"/>
    <cellStyle name="Nota 126 5" xfId="45095"/>
    <cellStyle name="Nota 126 6" xfId="45096"/>
    <cellStyle name="Nota 126 7" xfId="45097"/>
    <cellStyle name="Nota 126 8" xfId="45098"/>
    <cellStyle name="Nota 126 9" xfId="45099"/>
    <cellStyle name="Nota 127" xfId="45100"/>
    <cellStyle name="Nota 127 2" xfId="45101"/>
    <cellStyle name="Nota 127 2 2" xfId="45102"/>
    <cellStyle name="Nota 127 2 3" xfId="45103"/>
    <cellStyle name="Nota 127 2 4" xfId="45104"/>
    <cellStyle name="Nota 127 2 5" xfId="45105"/>
    <cellStyle name="Nota 127 2 6" xfId="45106"/>
    <cellStyle name="Nota 127 2 7" xfId="45107"/>
    <cellStyle name="Nota 127 2 8" xfId="45108"/>
    <cellStyle name="Nota 127 3" xfId="45109"/>
    <cellStyle name="Nota 127 3 2" xfId="45110"/>
    <cellStyle name="Nota 127 4" xfId="45111"/>
    <cellStyle name="Nota 127 5" xfId="45112"/>
    <cellStyle name="Nota 127 6" xfId="45113"/>
    <cellStyle name="Nota 127 7" xfId="45114"/>
    <cellStyle name="Nota 127 8" xfId="45115"/>
    <cellStyle name="Nota 127 9" xfId="45116"/>
    <cellStyle name="Nota 128" xfId="45117"/>
    <cellStyle name="Nota 128 2" xfId="45118"/>
    <cellStyle name="Nota 128 2 2" xfId="45119"/>
    <cellStyle name="Nota 128 2 3" xfId="45120"/>
    <cellStyle name="Nota 128 2 4" xfId="45121"/>
    <cellStyle name="Nota 128 2 5" xfId="45122"/>
    <cellStyle name="Nota 128 2 6" xfId="45123"/>
    <cellStyle name="Nota 128 2 7" xfId="45124"/>
    <cellStyle name="Nota 128 2 8" xfId="45125"/>
    <cellStyle name="Nota 128 3" xfId="45126"/>
    <cellStyle name="Nota 128 3 2" xfId="45127"/>
    <cellStyle name="Nota 128 4" xfId="45128"/>
    <cellStyle name="Nota 128 5" xfId="45129"/>
    <cellStyle name="Nota 128 6" xfId="45130"/>
    <cellStyle name="Nota 128 7" xfId="45131"/>
    <cellStyle name="Nota 128 8" xfId="45132"/>
    <cellStyle name="Nota 128 9" xfId="45133"/>
    <cellStyle name="Nota 129" xfId="45134"/>
    <cellStyle name="Nota 129 2" xfId="45135"/>
    <cellStyle name="Nota 129 2 2" xfId="45136"/>
    <cellStyle name="Nota 129 2 3" xfId="45137"/>
    <cellStyle name="Nota 129 2 4" xfId="45138"/>
    <cellStyle name="Nota 129 2 5" xfId="45139"/>
    <cellStyle name="Nota 129 2 6" xfId="45140"/>
    <cellStyle name="Nota 129 2 7" xfId="45141"/>
    <cellStyle name="Nota 129 2 8" xfId="45142"/>
    <cellStyle name="Nota 129 3" xfId="45143"/>
    <cellStyle name="Nota 129 3 2" xfId="45144"/>
    <cellStyle name="Nota 129 4" xfId="45145"/>
    <cellStyle name="Nota 129 5" xfId="45146"/>
    <cellStyle name="Nota 129 6" xfId="45147"/>
    <cellStyle name="Nota 129 7" xfId="45148"/>
    <cellStyle name="Nota 129 8" xfId="45149"/>
    <cellStyle name="Nota 129 9" xfId="45150"/>
    <cellStyle name="Nota 13" xfId="45151"/>
    <cellStyle name="Nota 13 10" xfId="45152"/>
    <cellStyle name="Nota 13 11" xfId="45153"/>
    <cellStyle name="Nota 13 12" xfId="45154"/>
    <cellStyle name="Nota 13 2" xfId="45155"/>
    <cellStyle name="Nota 13 2 2" xfId="45156"/>
    <cellStyle name="Nota 13 2 2 2" xfId="45157"/>
    <cellStyle name="Nota 13 2 2 3" xfId="45158"/>
    <cellStyle name="Nota 13 2 2 4" xfId="45159"/>
    <cellStyle name="Nota 13 2 2 5" xfId="45160"/>
    <cellStyle name="Nota 13 2 2 6" xfId="45161"/>
    <cellStyle name="Nota 13 2 2 7" xfId="45162"/>
    <cellStyle name="Nota 13 2 2 8" xfId="45163"/>
    <cellStyle name="Nota 13 2 3" xfId="45164"/>
    <cellStyle name="Nota 13 2 3 2" xfId="45165"/>
    <cellStyle name="Nota 13 2 4" xfId="45166"/>
    <cellStyle name="Nota 13 2 5" xfId="45167"/>
    <cellStyle name="Nota 13 2 6" xfId="45168"/>
    <cellStyle name="Nota 13 2 7" xfId="45169"/>
    <cellStyle name="Nota 13 2 8" xfId="45170"/>
    <cellStyle name="Nota 13 2 9" xfId="45171"/>
    <cellStyle name="Nota 13 3" xfId="45172"/>
    <cellStyle name="Nota 13 3 2" xfId="45173"/>
    <cellStyle name="Nota 13 3 3" xfId="45174"/>
    <cellStyle name="Nota 13 3 4" xfId="45175"/>
    <cellStyle name="Nota 13 3 5" xfId="45176"/>
    <cellStyle name="Nota 13 3 6" xfId="45177"/>
    <cellStyle name="Nota 13 3 7" xfId="45178"/>
    <cellStyle name="Nota 13 3 8" xfId="45179"/>
    <cellStyle name="Nota 13 4" xfId="45180"/>
    <cellStyle name="Nota 13 4 2" xfId="45181"/>
    <cellStyle name="Nota 13 4 3" xfId="45182"/>
    <cellStyle name="Nota 13 4 4" xfId="45183"/>
    <cellStyle name="Nota 13 4 5" xfId="45184"/>
    <cellStyle name="Nota 13 4 6" xfId="45185"/>
    <cellStyle name="Nota 13 4 7" xfId="45186"/>
    <cellStyle name="Nota 13 4 8" xfId="45187"/>
    <cellStyle name="Nota 13 5" xfId="45188"/>
    <cellStyle name="Nota 13 5 2" xfId="45189"/>
    <cellStyle name="Nota 13 5 3" xfId="45190"/>
    <cellStyle name="Nota 13 6" xfId="45191"/>
    <cellStyle name="Nota 13 7" xfId="45192"/>
    <cellStyle name="Nota 13 8" xfId="45193"/>
    <cellStyle name="Nota 13 9" xfId="45194"/>
    <cellStyle name="Nota 130" xfId="45195"/>
    <cellStyle name="Nota 130 2" xfId="45196"/>
    <cellStyle name="Nota 130 2 2" xfId="45197"/>
    <cellStyle name="Nota 130 2 3" xfId="45198"/>
    <cellStyle name="Nota 130 2 4" xfId="45199"/>
    <cellStyle name="Nota 130 2 5" xfId="45200"/>
    <cellStyle name="Nota 130 2 6" xfId="45201"/>
    <cellStyle name="Nota 130 2 7" xfId="45202"/>
    <cellStyle name="Nota 130 2 8" xfId="45203"/>
    <cellStyle name="Nota 130 3" xfId="45204"/>
    <cellStyle name="Nota 130 3 2" xfId="45205"/>
    <cellStyle name="Nota 130 4" xfId="45206"/>
    <cellStyle name="Nota 130 5" xfId="45207"/>
    <cellStyle name="Nota 130 6" xfId="45208"/>
    <cellStyle name="Nota 130 7" xfId="45209"/>
    <cellStyle name="Nota 130 8" xfId="45210"/>
    <cellStyle name="Nota 130 9" xfId="45211"/>
    <cellStyle name="Nota 131" xfId="45212"/>
    <cellStyle name="Nota 131 2" xfId="45213"/>
    <cellStyle name="Nota 131 2 2" xfId="45214"/>
    <cellStyle name="Nota 131 2 3" xfId="45215"/>
    <cellStyle name="Nota 131 2 4" xfId="45216"/>
    <cellStyle name="Nota 131 2 5" xfId="45217"/>
    <cellStyle name="Nota 131 2 6" xfId="45218"/>
    <cellStyle name="Nota 131 2 7" xfId="45219"/>
    <cellStyle name="Nota 131 2 8" xfId="45220"/>
    <cellStyle name="Nota 131 3" xfId="45221"/>
    <cellStyle name="Nota 131 3 2" xfId="45222"/>
    <cellStyle name="Nota 131 4" xfId="45223"/>
    <cellStyle name="Nota 131 5" xfId="45224"/>
    <cellStyle name="Nota 131 6" xfId="45225"/>
    <cellStyle name="Nota 131 7" xfId="45226"/>
    <cellStyle name="Nota 131 8" xfId="45227"/>
    <cellStyle name="Nota 131 9" xfId="45228"/>
    <cellStyle name="Nota 132" xfId="45229"/>
    <cellStyle name="Nota 132 2" xfId="45230"/>
    <cellStyle name="Nota 132 2 2" xfId="45231"/>
    <cellStyle name="Nota 132 2 3" xfId="45232"/>
    <cellStyle name="Nota 132 2 4" xfId="45233"/>
    <cellStyle name="Nota 132 2 5" xfId="45234"/>
    <cellStyle name="Nota 132 2 6" xfId="45235"/>
    <cellStyle name="Nota 132 2 7" xfId="45236"/>
    <cellStyle name="Nota 132 2 8" xfId="45237"/>
    <cellStyle name="Nota 132 3" xfId="45238"/>
    <cellStyle name="Nota 132 3 2" xfId="45239"/>
    <cellStyle name="Nota 132 4" xfId="45240"/>
    <cellStyle name="Nota 132 5" xfId="45241"/>
    <cellStyle name="Nota 132 6" xfId="45242"/>
    <cellStyle name="Nota 132 7" xfId="45243"/>
    <cellStyle name="Nota 132 8" xfId="45244"/>
    <cellStyle name="Nota 132 9" xfId="45245"/>
    <cellStyle name="Nota 133" xfId="45246"/>
    <cellStyle name="Nota 133 2" xfId="45247"/>
    <cellStyle name="Nota 133 2 2" xfId="45248"/>
    <cellStyle name="Nota 133 2 3" xfId="45249"/>
    <cellStyle name="Nota 133 2 4" xfId="45250"/>
    <cellStyle name="Nota 133 2 5" xfId="45251"/>
    <cellStyle name="Nota 133 2 6" xfId="45252"/>
    <cellStyle name="Nota 133 2 7" xfId="45253"/>
    <cellStyle name="Nota 133 2 8" xfId="45254"/>
    <cellStyle name="Nota 133 3" xfId="45255"/>
    <cellStyle name="Nota 133 3 2" xfId="45256"/>
    <cellStyle name="Nota 133 4" xfId="45257"/>
    <cellStyle name="Nota 133 5" xfId="45258"/>
    <cellStyle name="Nota 133 6" xfId="45259"/>
    <cellStyle name="Nota 133 7" xfId="45260"/>
    <cellStyle name="Nota 133 8" xfId="45261"/>
    <cellStyle name="Nota 133 9" xfId="45262"/>
    <cellStyle name="Nota 134" xfId="45263"/>
    <cellStyle name="Nota 134 2" xfId="45264"/>
    <cellStyle name="Nota 134 2 2" xfId="45265"/>
    <cellStyle name="Nota 134 2 3" xfId="45266"/>
    <cellStyle name="Nota 134 2 4" xfId="45267"/>
    <cellStyle name="Nota 134 2 5" xfId="45268"/>
    <cellStyle name="Nota 134 2 6" xfId="45269"/>
    <cellStyle name="Nota 134 2 7" xfId="45270"/>
    <cellStyle name="Nota 134 2 8" xfId="45271"/>
    <cellStyle name="Nota 134 3" xfId="45272"/>
    <cellStyle name="Nota 134 3 2" xfId="45273"/>
    <cellStyle name="Nota 134 4" xfId="45274"/>
    <cellStyle name="Nota 134 5" xfId="45275"/>
    <cellStyle name="Nota 134 6" xfId="45276"/>
    <cellStyle name="Nota 134 7" xfId="45277"/>
    <cellStyle name="Nota 134 8" xfId="45278"/>
    <cellStyle name="Nota 134 9" xfId="45279"/>
    <cellStyle name="Nota 135" xfId="45280"/>
    <cellStyle name="Nota 135 2" xfId="45281"/>
    <cellStyle name="Nota 135 2 2" xfId="45282"/>
    <cellStyle name="Nota 135 2 3" xfId="45283"/>
    <cellStyle name="Nota 135 2 4" xfId="45284"/>
    <cellStyle name="Nota 135 2 5" xfId="45285"/>
    <cellStyle name="Nota 135 2 6" xfId="45286"/>
    <cellStyle name="Nota 135 2 7" xfId="45287"/>
    <cellStyle name="Nota 135 2 8" xfId="45288"/>
    <cellStyle name="Nota 135 3" xfId="45289"/>
    <cellStyle name="Nota 135 3 2" xfId="45290"/>
    <cellStyle name="Nota 135 4" xfId="45291"/>
    <cellStyle name="Nota 135 5" xfId="45292"/>
    <cellStyle name="Nota 135 6" xfId="45293"/>
    <cellStyle name="Nota 135 7" xfId="45294"/>
    <cellStyle name="Nota 135 8" xfId="45295"/>
    <cellStyle name="Nota 135 9" xfId="45296"/>
    <cellStyle name="Nota 136" xfId="45297"/>
    <cellStyle name="Nota 136 2" xfId="45298"/>
    <cellStyle name="Nota 136 2 2" xfId="45299"/>
    <cellStyle name="Nota 136 2 3" xfId="45300"/>
    <cellStyle name="Nota 136 2 4" xfId="45301"/>
    <cellStyle name="Nota 136 2 5" xfId="45302"/>
    <cellStyle name="Nota 136 2 6" xfId="45303"/>
    <cellStyle name="Nota 136 2 7" xfId="45304"/>
    <cellStyle name="Nota 136 2 8" xfId="45305"/>
    <cellStyle name="Nota 136 3" xfId="45306"/>
    <cellStyle name="Nota 136 3 2" xfId="45307"/>
    <cellStyle name="Nota 136 4" xfId="45308"/>
    <cellStyle name="Nota 136 5" xfId="45309"/>
    <cellStyle name="Nota 136 6" xfId="45310"/>
    <cellStyle name="Nota 136 7" xfId="45311"/>
    <cellStyle name="Nota 136 8" xfId="45312"/>
    <cellStyle name="Nota 136 9" xfId="45313"/>
    <cellStyle name="Nota 137" xfId="45314"/>
    <cellStyle name="Nota 137 2" xfId="45315"/>
    <cellStyle name="Nota 137 2 2" xfId="45316"/>
    <cellStyle name="Nota 137 2 3" xfId="45317"/>
    <cellStyle name="Nota 137 2 4" xfId="45318"/>
    <cellStyle name="Nota 137 2 5" xfId="45319"/>
    <cellStyle name="Nota 137 2 6" xfId="45320"/>
    <cellStyle name="Nota 137 2 7" xfId="45321"/>
    <cellStyle name="Nota 137 2 8" xfId="45322"/>
    <cellStyle name="Nota 137 3" xfId="45323"/>
    <cellStyle name="Nota 137 3 2" xfId="45324"/>
    <cellStyle name="Nota 137 4" xfId="45325"/>
    <cellStyle name="Nota 137 5" xfId="45326"/>
    <cellStyle name="Nota 137 6" xfId="45327"/>
    <cellStyle name="Nota 137 7" xfId="45328"/>
    <cellStyle name="Nota 137 8" xfId="45329"/>
    <cellStyle name="Nota 137 9" xfId="45330"/>
    <cellStyle name="Nota 138" xfId="45331"/>
    <cellStyle name="Nota 138 2" xfId="45332"/>
    <cellStyle name="Nota 138 2 2" xfId="45333"/>
    <cellStyle name="Nota 138 2 3" xfId="45334"/>
    <cellStyle name="Nota 138 2 4" xfId="45335"/>
    <cellStyle name="Nota 138 2 5" xfId="45336"/>
    <cellStyle name="Nota 138 2 6" xfId="45337"/>
    <cellStyle name="Nota 138 2 7" xfId="45338"/>
    <cellStyle name="Nota 138 2 8" xfId="45339"/>
    <cellStyle name="Nota 138 3" xfId="45340"/>
    <cellStyle name="Nota 138 3 2" xfId="45341"/>
    <cellStyle name="Nota 138 4" xfId="45342"/>
    <cellStyle name="Nota 138 5" xfId="45343"/>
    <cellStyle name="Nota 138 6" xfId="45344"/>
    <cellStyle name="Nota 138 7" xfId="45345"/>
    <cellStyle name="Nota 138 8" xfId="45346"/>
    <cellStyle name="Nota 138 9" xfId="45347"/>
    <cellStyle name="Nota 139" xfId="45348"/>
    <cellStyle name="Nota 139 2" xfId="45349"/>
    <cellStyle name="Nota 139 2 2" xfId="45350"/>
    <cellStyle name="Nota 139 2 3" xfId="45351"/>
    <cellStyle name="Nota 139 2 4" xfId="45352"/>
    <cellStyle name="Nota 139 2 5" xfId="45353"/>
    <cellStyle name="Nota 139 2 6" xfId="45354"/>
    <cellStyle name="Nota 139 2 7" xfId="45355"/>
    <cellStyle name="Nota 139 2 8" xfId="45356"/>
    <cellStyle name="Nota 139 3" xfId="45357"/>
    <cellStyle name="Nota 139 3 2" xfId="45358"/>
    <cellStyle name="Nota 139 4" xfId="45359"/>
    <cellStyle name="Nota 139 5" xfId="45360"/>
    <cellStyle name="Nota 139 6" xfId="45361"/>
    <cellStyle name="Nota 139 7" xfId="45362"/>
    <cellStyle name="Nota 139 8" xfId="45363"/>
    <cellStyle name="Nota 139 9" xfId="45364"/>
    <cellStyle name="Nota 14" xfId="45365"/>
    <cellStyle name="Nota 14 10" xfId="45366"/>
    <cellStyle name="Nota 14 11" xfId="45367"/>
    <cellStyle name="Nota 14 12" xfId="45368"/>
    <cellStyle name="Nota 14 2" xfId="45369"/>
    <cellStyle name="Nota 14 2 2" xfId="45370"/>
    <cellStyle name="Nota 14 2 2 2" xfId="45371"/>
    <cellStyle name="Nota 14 2 2 3" xfId="45372"/>
    <cellStyle name="Nota 14 2 2 4" xfId="45373"/>
    <cellStyle name="Nota 14 2 2 5" xfId="45374"/>
    <cellStyle name="Nota 14 2 2 6" xfId="45375"/>
    <cellStyle name="Nota 14 2 2 7" xfId="45376"/>
    <cellStyle name="Nota 14 2 2 8" xfId="45377"/>
    <cellStyle name="Nota 14 2 3" xfId="45378"/>
    <cellStyle name="Nota 14 2 3 2" xfId="45379"/>
    <cellStyle name="Nota 14 2 4" xfId="45380"/>
    <cellStyle name="Nota 14 2 5" xfId="45381"/>
    <cellStyle name="Nota 14 2 6" xfId="45382"/>
    <cellStyle name="Nota 14 2 7" xfId="45383"/>
    <cellStyle name="Nota 14 2 8" xfId="45384"/>
    <cellStyle name="Nota 14 2 9" xfId="45385"/>
    <cellStyle name="Nota 14 3" xfId="45386"/>
    <cellStyle name="Nota 14 3 2" xfId="45387"/>
    <cellStyle name="Nota 14 3 3" xfId="45388"/>
    <cellStyle name="Nota 14 3 4" xfId="45389"/>
    <cellStyle name="Nota 14 3 5" xfId="45390"/>
    <cellStyle name="Nota 14 3 6" xfId="45391"/>
    <cellStyle name="Nota 14 3 7" xfId="45392"/>
    <cellStyle name="Nota 14 3 8" xfId="45393"/>
    <cellStyle name="Nota 14 4" xfId="45394"/>
    <cellStyle name="Nota 14 4 2" xfId="45395"/>
    <cellStyle name="Nota 14 4 3" xfId="45396"/>
    <cellStyle name="Nota 14 4 4" xfId="45397"/>
    <cellStyle name="Nota 14 4 5" xfId="45398"/>
    <cellStyle name="Nota 14 4 6" xfId="45399"/>
    <cellStyle name="Nota 14 4 7" xfId="45400"/>
    <cellStyle name="Nota 14 4 8" xfId="45401"/>
    <cellStyle name="Nota 14 5" xfId="45402"/>
    <cellStyle name="Nota 14 5 2" xfId="45403"/>
    <cellStyle name="Nota 14 5 3" xfId="45404"/>
    <cellStyle name="Nota 14 6" xfId="45405"/>
    <cellStyle name="Nota 14 7" xfId="45406"/>
    <cellStyle name="Nota 14 8" xfId="45407"/>
    <cellStyle name="Nota 14 9" xfId="45408"/>
    <cellStyle name="Nota 140" xfId="45409"/>
    <cellStyle name="Nota 140 2" xfId="45410"/>
    <cellStyle name="Nota 140 2 2" xfId="45411"/>
    <cellStyle name="Nota 140 2 3" xfId="45412"/>
    <cellStyle name="Nota 140 2 4" xfId="45413"/>
    <cellStyle name="Nota 140 2 5" xfId="45414"/>
    <cellStyle name="Nota 140 2 6" xfId="45415"/>
    <cellStyle name="Nota 140 2 7" xfId="45416"/>
    <cellStyle name="Nota 140 2 8" xfId="45417"/>
    <cellStyle name="Nota 140 3" xfId="45418"/>
    <cellStyle name="Nota 140 3 2" xfId="45419"/>
    <cellStyle name="Nota 140 4" xfId="45420"/>
    <cellStyle name="Nota 140 5" xfId="45421"/>
    <cellStyle name="Nota 140 6" xfId="45422"/>
    <cellStyle name="Nota 140 7" xfId="45423"/>
    <cellStyle name="Nota 140 8" xfId="45424"/>
    <cellStyle name="Nota 140 9" xfId="45425"/>
    <cellStyle name="Nota 141" xfId="45426"/>
    <cellStyle name="Nota 141 2" xfId="45427"/>
    <cellStyle name="Nota 141 2 2" xfId="45428"/>
    <cellStyle name="Nota 141 2 3" xfId="45429"/>
    <cellStyle name="Nota 141 2 4" xfId="45430"/>
    <cellStyle name="Nota 141 2 5" xfId="45431"/>
    <cellStyle name="Nota 141 2 6" xfId="45432"/>
    <cellStyle name="Nota 141 2 7" xfId="45433"/>
    <cellStyle name="Nota 141 2 8" xfId="45434"/>
    <cellStyle name="Nota 141 3" xfId="45435"/>
    <cellStyle name="Nota 141 3 2" xfId="45436"/>
    <cellStyle name="Nota 141 4" xfId="45437"/>
    <cellStyle name="Nota 141 5" xfId="45438"/>
    <cellStyle name="Nota 141 6" xfId="45439"/>
    <cellStyle name="Nota 141 7" xfId="45440"/>
    <cellStyle name="Nota 141 8" xfId="45441"/>
    <cellStyle name="Nota 141 9" xfId="45442"/>
    <cellStyle name="Nota 142" xfId="45443"/>
    <cellStyle name="Nota 142 2" xfId="45444"/>
    <cellStyle name="Nota 142 2 2" xfId="45445"/>
    <cellStyle name="Nota 142 2 3" xfId="45446"/>
    <cellStyle name="Nota 142 2 4" xfId="45447"/>
    <cellStyle name="Nota 142 2 5" xfId="45448"/>
    <cellStyle name="Nota 142 2 6" xfId="45449"/>
    <cellStyle name="Nota 142 2 7" xfId="45450"/>
    <cellStyle name="Nota 142 2 8" xfId="45451"/>
    <cellStyle name="Nota 142 3" xfId="45452"/>
    <cellStyle name="Nota 142 3 2" xfId="45453"/>
    <cellStyle name="Nota 142 4" xfId="45454"/>
    <cellStyle name="Nota 142 5" xfId="45455"/>
    <cellStyle name="Nota 142 6" xfId="45456"/>
    <cellStyle name="Nota 142 7" xfId="45457"/>
    <cellStyle name="Nota 142 8" xfId="45458"/>
    <cellStyle name="Nota 142 9" xfId="45459"/>
    <cellStyle name="Nota 143" xfId="45460"/>
    <cellStyle name="Nota 143 2" xfId="45461"/>
    <cellStyle name="Nota 143 2 2" xfId="45462"/>
    <cellStyle name="Nota 143 2 3" xfId="45463"/>
    <cellStyle name="Nota 143 2 4" xfId="45464"/>
    <cellStyle name="Nota 143 2 5" xfId="45465"/>
    <cellStyle name="Nota 143 2 6" xfId="45466"/>
    <cellStyle name="Nota 143 2 7" xfId="45467"/>
    <cellStyle name="Nota 143 2 8" xfId="45468"/>
    <cellStyle name="Nota 143 3" xfId="45469"/>
    <cellStyle name="Nota 143 3 2" xfId="45470"/>
    <cellStyle name="Nota 143 4" xfId="45471"/>
    <cellStyle name="Nota 143 5" xfId="45472"/>
    <cellStyle name="Nota 143 6" xfId="45473"/>
    <cellStyle name="Nota 143 7" xfId="45474"/>
    <cellStyle name="Nota 143 8" xfId="45475"/>
    <cellStyle name="Nota 143 9" xfId="45476"/>
    <cellStyle name="Nota 144" xfId="45477"/>
    <cellStyle name="Nota 144 2" xfId="45478"/>
    <cellStyle name="Nota 144 2 2" xfId="45479"/>
    <cellStyle name="Nota 144 2 3" xfId="45480"/>
    <cellStyle name="Nota 144 2 4" xfId="45481"/>
    <cellStyle name="Nota 144 2 5" xfId="45482"/>
    <cellStyle name="Nota 144 2 6" xfId="45483"/>
    <cellStyle name="Nota 144 2 7" xfId="45484"/>
    <cellStyle name="Nota 144 2 8" xfId="45485"/>
    <cellStyle name="Nota 144 3" xfId="45486"/>
    <cellStyle name="Nota 144 3 2" xfId="45487"/>
    <cellStyle name="Nota 144 4" xfId="45488"/>
    <cellStyle name="Nota 144 5" xfId="45489"/>
    <cellStyle name="Nota 144 6" xfId="45490"/>
    <cellStyle name="Nota 144 7" xfId="45491"/>
    <cellStyle name="Nota 144 8" xfId="45492"/>
    <cellStyle name="Nota 144 9" xfId="45493"/>
    <cellStyle name="Nota 145" xfId="45494"/>
    <cellStyle name="Nota 145 2" xfId="45495"/>
    <cellStyle name="Nota 145 2 2" xfId="45496"/>
    <cellStyle name="Nota 145 2 3" xfId="45497"/>
    <cellStyle name="Nota 145 2 4" xfId="45498"/>
    <cellStyle name="Nota 145 2 5" xfId="45499"/>
    <cellStyle name="Nota 145 2 6" xfId="45500"/>
    <cellStyle name="Nota 145 2 7" xfId="45501"/>
    <cellStyle name="Nota 145 2 8" xfId="45502"/>
    <cellStyle name="Nota 145 3" xfId="45503"/>
    <cellStyle name="Nota 145 3 2" xfId="45504"/>
    <cellStyle name="Nota 145 4" xfId="45505"/>
    <cellStyle name="Nota 145 5" xfId="45506"/>
    <cellStyle name="Nota 145 6" xfId="45507"/>
    <cellStyle name="Nota 145 7" xfId="45508"/>
    <cellStyle name="Nota 145 8" xfId="45509"/>
    <cellStyle name="Nota 145 9" xfId="45510"/>
    <cellStyle name="Nota 146" xfId="45511"/>
    <cellStyle name="Nota 146 2" xfId="45512"/>
    <cellStyle name="Nota 146 2 2" xfId="45513"/>
    <cellStyle name="Nota 146 2 3" xfId="45514"/>
    <cellStyle name="Nota 146 2 4" xfId="45515"/>
    <cellStyle name="Nota 146 2 5" xfId="45516"/>
    <cellStyle name="Nota 146 2 6" xfId="45517"/>
    <cellStyle name="Nota 146 2 7" xfId="45518"/>
    <cellStyle name="Nota 146 2 8" xfId="45519"/>
    <cellStyle name="Nota 146 3" xfId="45520"/>
    <cellStyle name="Nota 146 3 2" xfId="45521"/>
    <cellStyle name="Nota 146 4" xfId="45522"/>
    <cellStyle name="Nota 146 5" xfId="45523"/>
    <cellStyle name="Nota 146 6" xfId="45524"/>
    <cellStyle name="Nota 146 7" xfId="45525"/>
    <cellStyle name="Nota 146 8" xfId="45526"/>
    <cellStyle name="Nota 146 9" xfId="45527"/>
    <cellStyle name="Nota 147" xfId="45528"/>
    <cellStyle name="Nota 147 2" xfId="45529"/>
    <cellStyle name="Nota 147 2 2" xfId="45530"/>
    <cellStyle name="Nota 147 2 3" xfId="45531"/>
    <cellStyle name="Nota 147 2 4" xfId="45532"/>
    <cellStyle name="Nota 147 2 5" xfId="45533"/>
    <cellStyle name="Nota 147 2 6" xfId="45534"/>
    <cellStyle name="Nota 147 2 7" xfId="45535"/>
    <cellStyle name="Nota 147 2 8" xfId="45536"/>
    <cellStyle name="Nota 147 3" xfId="45537"/>
    <cellStyle name="Nota 147 3 2" xfId="45538"/>
    <cellStyle name="Nota 147 4" xfId="45539"/>
    <cellStyle name="Nota 147 5" xfId="45540"/>
    <cellStyle name="Nota 147 6" xfId="45541"/>
    <cellStyle name="Nota 147 7" xfId="45542"/>
    <cellStyle name="Nota 147 8" xfId="45543"/>
    <cellStyle name="Nota 147 9" xfId="45544"/>
    <cellStyle name="Nota 148" xfId="45545"/>
    <cellStyle name="Nota 148 2" xfId="45546"/>
    <cellStyle name="Nota 148 2 2" xfId="45547"/>
    <cellStyle name="Nota 148 2 3" xfId="45548"/>
    <cellStyle name="Nota 148 2 4" xfId="45549"/>
    <cellStyle name="Nota 148 2 5" xfId="45550"/>
    <cellStyle name="Nota 148 2 6" xfId="45551"/>
    <cellStyle name="Nota 148 2 7" xfId="45552"/>
    <cellStyle name="Nota 148 2 8" xfId="45553"/>
    <cellStyle name="Nota 148 3" xfId="45554"/>
    <cellStyle name="Nota 148 3 2" xfId="45555"/>
    <cellStyle name="Nota 148 4" xfId="45556"/>
    <cellStyle name="Nota 148 5" xfId="45557"/>
    <cellStyle name="Nota 148 6" xfId="45558"/>
    <cellStyle name="Nota 148 7" xfId="45559"/>
    <cellStyle name="Nota 148 8" xfId="45560"/>
    <cellStyle name="Nota 148 9" xfId="45561"/>
    <cellStyle name="Nota 149" xfId="45562"/>
    <cellStyle name="Nota 149 2" xfId="45563"/>
    <cellStyle name="Nota 149 2 2" xfId="45564"/>
    <cellStyle name="Nota 149 2 3" xfId="45565"/>
    <cellStyle name="Nota 149 2 4" xfId="45566"/>
    <cellStyle name="Nota 149 2 5" xfId="45567"/>
    <cellStyle name="Nota 149 2 6" xfId="45568"/>
    <cellStyle name="Nota 149 2 7" xfId="45569"/>
    <cellStyle name="Nota 149 2 8" xfId="45570"/>
    <cellStyle name="Nota 149 3" xfId="45571"/>
    <cellStyle name="Nota 149 3 2" xfId="45572"/>
    <cellStyle name="Nota 149 4" xfId="45573"/>
    <cellStyle name="Nota 149 5" xfId="45574"/>
    <cellStyle name="Nota 149 6" xfId="45575"/>
    <cellStyle name="Nota 149 7" xfId="45576"/>
    <cellStyle name="Nota 149 8" xfId="45577"/>
    <cellStyle name="Nota 149 9" xfId="45578"/>
    <cellStyle name="Nota 15" xfId="45579"/>
    <cellStyle name="Nota 15 10" xfId="45580"/>
    <cellStyle name="Nota 15 11" xfId="45581"/>
    <cellStyle name="Nota 15 12" xfId="45582"/>
    <cellStyle name="Nota 15 2" xfId="45583"/>
    <cellStyle name="Nota 15 2 2" xfId="45584"/>
    <cellStyle name="Nota 15 2 2 2" xfId="45585"/>
    <cellStyle name="Nota 15 2 2 3" xfId="45586"/>
    <cellStyle name="Nota 15 2 2 4" xfId="45587"/>
    <cellStyle name="Nota 15 2 2 5" xfId="45588"/>
    <cellStyle name="Nota 15 2 2 6" xfId="45589"/>
    <cellStyle name="Nota 15 2 2 7" xfId="45590"/>
    <cellStyle name="Nota 15 2 2 8" xfId="45591"/>
    <cellStyle name="Nota 15 2 3" xfId="45592"/>
    <cellStyle name="Nota 15 2 3 2" xfId="45593"/>
    <cellStyle name="Nota 15 2 4" xfId="45594"/>
    <cellStyle name="Nota 15 2 5" xfId="45595"/>
    <cellStyle name="Nota 15 2 6" xfId="45596"/>
    <cellStyle name="Nota 15 2 7" xfId="45597"/>
    <cellStyle name="Nota 15 2 8" xfId="45598"/>
    <cellStyle name="Nota 15 2 9" xfId="45599"/>
    <cellStyle name="Nota 15 3" xfId="45600"/>
    <cellStyle name="Nota 15 3 2" xfId="45601"/>
    <cellStyle name="Nota 15 3 3" xfId="45602"/>
    <cellStyle name="Nota 15 3 4" xfId="45603"/>
    <cellStyle name="Nota 15 3 5" xfId="45604"/>
    <cellStyle name="Nota 15 3 6" xfId="45605"/>
    <cellStyle name="Nota 15 3 7" xfId="45606"/>
    <cellStyle name="Nota 15 3 8" xfId="45607"/>
    <cellStyle name="Nota 15 4" xfId="45608"/>
    <cellStyle name="Nota 15 4 2" xfId="45609"/>
    <cellStyle name="Nota 15 4 3" xfId="45610"/>
    <cellStyle name="Nota 15 4 4" xfId="45611"/>
    <cellStyle name="Nota 15 4 5" xfId="45612"/>
    <cellStyle name="Nota 15 4 6" xfId="45613"/>
    <cellStyle name="Nota 15 4 7" xfId="45614"/>
    <cellStyle name="Nota 15 4 8" xfId="45615"/>
    <cellStyle name="Nota 15 5" xfId="45616"/>
    <cellStyle name="Nota 15 5 2" xfId="45617"/>
    <cellStyle name="Nota 15 5 3" xfId="45618"/>
    <cellStyle name="Nota 15 6" xfId="45619"/>
    <cellStyle name="Nota 15 7" xfId="45620"/>
    <cellStyle name="Nota 15 8" xfId="45621"/>
    <cellStyle name="Nota 15 9" xfId="45622"/>
    <cellStyle name="Nota 150" xfId="45623"/>
    <cellStyle name="Nota 150 2" xfId="45624"/>
    <cellStyle name="Nota 150 2 2" xfId="45625"/>
    <cellStyle name="Nota 150 2 3" xfId="45626"/>
    <cellStyle name="Nota 150 2 4" xfId="45627"/>
    <cellStyle name="Nota 150 2 5" xfId="45628"/>
    <cellStyle name="Nota 150 2 6" xfId="45629"/>
    <cellStyle name="Nota 150 2 7" xfId="45630"/>
    <cellStyle name="Nota 150 2 8" xfId="45631"/>
    <cellStyle name="Nota 150 3" xfId="45632"/>
    <cellStyle name="Nota 150 3 2" xfId="45633"/>
    <cellStyle name="Nota 150 4" xfId="45634"/>
    <cellStyle name="Nota 150 5" xfId="45635"/>
    <cellStyle name="Nota 150 6" xfId="45636"/>
    <cellStyle name="Nota 150 7" xfId="45637"/>
    <cellStyle name="Nota 150 8" xfId="45638"/>
    <cellStyle name="Nota 150 9" xfId="45639"/>
    <cellStyle name="Nota 151" xfId="45640"/>
    <cellStyle name="Nota 151 2" xfId="45641"/>
    <cellStyle name="Nota 151 2 2" xfId="45642"/>
    <cellStyle name="Nota 151 2 3" xfId="45643"/>
    <cellStyle name="Nota 151 2 4" xfId="45644"/>
    <cellStyle name="Nota 151 2 5" xfId="45645"/>
    <cellStyle name="Nota 151 2 6" xfId="45646"/>
    <cellStyle name="Nota 151 2 7" xfId="45647"/>
    <cellStyle name="Nota 151 2 8" xfId="45648"/>
    <cellStyle name="Nota 151 3" xfId="45649"/>
    <cellStyle name="Nota 151 3 2" xfId="45650"/>
    <cellStyle name="Nota 151 4" xfId="45651"/>
    <cellStyle name="Nota 151 5" xfId="45652"/>
    <cellStyle name="Nota 151 6" xfId="45653"/>
    <cellStyle name="Nota 151 7" xfId="45654"/>
    <cellStyle name="Nota 151 8" xfId="45655"/>
    <cellStyle name="Nota 151 9" xfId="45656"/>
    <cellStyle name="Nota 152" xfId="45657"/>
    <cellStyle name="Nota 152 2" xfId="45658"/>
    <cellStyle name="Nota 152 2 2" xfId="45659"/>
    <cellStyle name="Nota 152 2 3" xfId="45660"/>
    <cellStyle name="Nota 152 2 4" xfId="45661"/>
    <cellStyle name="Nota 152 2 5" xfId="45662"/>
    <cellStyle name="Nota 152 2 6" xfId="45663"/>
    <cellStyle name="Nota 152 2 7" xfId="45664"/>
    <cellStyle name="Nota 152 2 8" xfId="45665"/>
    <cellStyle name="Nota 152 3" xfId="45666"/>
    <cellStyle name="Nota 152 3 2" xfId="45667"/>
    <cellStyle name="Nota 152 4" xfId="45668"/>
    <cellStyle name="Nota 152 5" xfId="45669"/>
    <cellStyle name="Nota 152 6" xfId="45670"/>
    <cellStyle name="Nota 152 7" xfId="45671"/>
    <cellStyle name="Nota 152 8" xfId="45672"/>
    <cellStyle name="Nota 152 9" xfId="45673"/>
    <cellStyle name="Nota 153" xfId="45674"/>
    <cellStyle name="Nota 153 2" xfId="45675"/>
    <cellStyle name="Nota 153 2 2" xfId="45676"/>
    <cellStyle name="Nota 153 2 3" xfId="45677"/>
    <cellStyle name="Nota 153 2 4" xfId="45678"/>
    <cellStyle name="Nota 153 2 5" xfId="45679"/>
    <cellStyle name="Nota 153 2 6" xfId="45680"/>
    <cellStyle name="Nota 153 2 7" xfId="45681"/>
    <cellStyle name="Nota 153 2 8" xfId="45682"/>
    <cellStyle name="Nota 153 3" xfId="45683"/>
    <cellStyle name="Nota 153 3 2" xfId="45684"/>
    <cellStyle name="Nota 153 4" xfId="45685"/>
    <cellStyle name="Nota 153 5" xfId="45686"/>
    <cellStyle name="Nota 153 6" xfId="45687"/>
    <cellStyle name="Nota 153 7" xfId="45688"/>
    <cellStyle name="Nota 153 8" xfId="45689"/>
    <cellStyle name="Nota 153 9" xfId="45690"/>
    <cellStyle name="Nota 154" xfId="45691"/>
    <cellStyle name="Nota 154 2" xfId="45692"/>
    <cellStyle name="Nota 154 2 2" xfId="45693"/>
    <cellStyle name="Nota 154 2 3" xfId="45694"/>
    <cellStyle name="Nota 154 2 4" xfId="45695"/>
    <cellStyle name="Nota 154 2 5" xfId="45696"/>
    <cellStyle name="Nota 154 2 6" xfId="45697"/>
    <cellStyle name="Nota 154 2 7" xfId="45698"/>
    <cellStyle name="Nota 154 2 8" xfId="45699"/>
    <cellStyle name="Nota 154 3" xfId="45700"/>
    <cellStyle name="Nota 154 3 2" xfId="45701"/>
    <cellStyle name="Nota 154 4" xfId="45702"/>
    <cellStyle name="Nota 154 5" xfId="45703"/>
    <cellStyle name="Nota 154 6" xfId="45704"/>
    <cellStyle name="Nota 154 7" xfId="45705"/>
    <cellStyle name="Nota 154 8" xfId="45706"/>
    <cellStyle name="Nota 154 9" xfId="45707"/>
    <cellStyle name="Nota 155" xfId="45708"/>
    <cellStyle name="Nota 155 2" xfId="45709"/>
    <cellStyle name="Nota 155 2 2" xfId="45710"/>
    <cellStyle name="Nota 155 2 3" xfId="45711"/>
    <cellStyle name="Nota 155 2 4" xfId="45712"/>
    <cellStyle name="Nota 155 2 5" xfId="45713"/>
    <cellStyle name="Nota 155 2 6" xfId="45714"/>
    <cellStyle name="Nota 155 2 7" xfId="45715"/>
    <cellStyle name="Nota 155 2 8" xfId="45716"/>
    <cellStyle name="Nota 155 3" xfId="45717"/>
    <cellStyle name="Nota 155 3 2" xfId="45718"/>
    <cellStyle name="Nota 155 4" xfId="45719"/>
    <cellStyle name="Nota 155 5" xfId="45720"/>
    <cellStyle name="Nota 155 6" xfId="45721"/>
    <cellStyle name="Nota 155 7" xfId="45722"/>
    <cellStyle name="Nota 155 8" xfId="45723"/>
    <cellStyle name="Nota 155 9" xfId="45724"/>
    <cellStyle name="Nota 156" xfId="45725"/>
    <cellStyle name="Nota 156 2" xfId="45726"/>
    <cellStyle name="Nota 156 2 2" xfId="45727"/>
    <cellStyle name="Nota 156 2 3" xfId="45728"/>
    <cellStyle name="Nota 156 2 4" xfId="45729"/>
    <cellStyle name="Nota 156 2 5" xfId="45730"/>
    <cellStyle name="Nota 156 2 6" xfId="45731"/>
    <cellStyle name="Nota 156 2 7" xfId="45732"/>
    <cellStyle name="Nota 156 2 8" xfId="45733"/>
    <cellStyle name="Nota 156 3" xfId="45734"/>
    <cellStyle name="Nota 156 3 2" xfId="45735"/>
    <cellStyle name="Nota 156 4" xfId="45736"/>
    <cellStyle name="Nota 156 5" xfId="45737"/>
    <cellStyle name="Nota 156 6" xfId="45738"/>
    <cellStyle name="Nota 156 7" xfId="45739"/>
    <cellStyle name="Nota 156 8" xfId="45740"/>
    <cellStyle name="Nota 156 9" xfId="45741"/>
    <cellStyle name="Nota 157" xfId="45742"/>
    <cellStyle name="Nota 157 2" xfId="45743"/>
    <cellStyle name="Nota 157 2 2" xfId="45744"/>
    <cellStyle name="Nota 157 2 3" xfId="45745"/>
    <cellStyle name="Nota 157 2 4" xfId="45746"/>
    <cellStyle name="Nota 157 2 5" xfId="45747"/>
    <cellStyle name="Nota 157 2 6" xfId="45748"/>
    <cellStyle name="Nota 157 2 7" xfId="45749"/>
    <cellStyle name="Nota 157 2 8" xfId="45750"/>
    <cellStyle name="Nota 157 3" xfId="45751"/>
    <cellStyle name="Nota 157 3 2" xfId="45752"/>
    <cellStyle name="Nota 157 4" xfId="45753"/>
    <cellStyle name="Nota 157 5" xfId="45754"/>
    <cellStyle name="Nota 157 6" xfId="45755"/>
    <cellStyle name="Nota 157 7" xfId="45756"/>
    <cellStyle name="Nota 157 8" xfId="45757"/>
    <cellStyle name="Nota 157 9" xfId="45758"/>
    <cellStyle name="Nota 158" xfId="45759"/>
    <cellStyle name="Nota 158 2" xfId="45760"/>
    <cellStyle name="Nota 158 2 2" xfId="45761"/>
    <cellStyle name="Nota 158 2 3" xfId="45762"/>
    <cellStyle name="Nota 158 2 4" xfId="45763"/>
    <cellStyle name="Nota 158 2 5" xfId="45764"/>
    <cellStyle name="Nota 158 2 6" xfId="45765"/>
    <cellStyle name="Nota 158 2 7" xfId="45766"/>
    <cellStyle name="Nota 158 2 8" xfId="45767"/>
    <cellStyle name="Nota 158 3" xfId="45768"/>
    <cellStyle name="Nota 158 3 2" xfId="45769"/>
    <cellStyle name="Nota 158 4" xfId="45770"/>
    <cellStyle name="Nota 158 5" xfId="45771"/>
    <cellStyle name="Nota 158 6" xfId="45772"/>
    <cellStyle name="Nota 158 7" xfId="45773"/>
    <cellStyle name="Nota 158 8" xfId="45774"/>
    <cellStyle name="Nota 158 9" xfId="45775"/>
    <cellStyle name="Nota 159" xfId="45776"/>
    <cellStyle name="Nota 159 2" xfId="45777"/>
    <cellStyle name="Nota 159 2 2" xfId="45778"/>
    <cellStyle name="Nota 159 2 3" xfId="45779"/>
    <cellStyle name="Nota 159 2 4" xfId="45780"/>
    <cellStyle name="Nota 159 2 5" xfId="45781"/>
    <cellStyle name="Nota 159 2 6" xfId="45782"/>
    <cellStyle name="Nota 159 2 7" xfId="45783"/>
    <cellStyle name="Nota 159 2 8" xfId="45784"/>
    <cellStyle name="Nota 159 3" xfId="45785"/>
    <cellStyle name="Nota 159 3 2" xfId="45786"/>
    <cellStyle name="Nota 159 4" xfId="45787"/>
    <cellStyle name="Nota 159 5" xfId="45788"/>
    <cellStyle name="Nota 159 6" xfId="45789"/>
    <cellStyle name="Nota 159 7" xfId="45790"/>
    <cellStyle name="Nota 159 8" xfId="45791"/>
    <cellStyle name="Nota 159 9" xfId="45792"/>
    <cellStyle name="Nota 16" xfId="45793"/>
    <cellStyle name="Nota 16 10" xfId="45794"/>
    <cellStyle name="Nota 16 11" xfId="45795"/>
    <cellStyle name="Nota 16 12" xfId="45796"/>
    <cellStyle name="Nota 16 2" xfId="45797"/>
    <cellStyle name="Nota 16 2 2" xfId="45798"/>
    <cellStyle name="Nota 16 2 2 2" xfId="45799"/>
    <cellStyle name="Nota 16 2 2 3" xfId="45800"/>
    <cellStyle name="Nota 16 2 2 4" xfId="45801"/>
    <cellStyle name="Nota 16 2 2 5" xfId="45802"/>
    <cellStyle name="Nota 16 2 2 6" xfId="45803"/>
    <cellStyle name="Nota 16 2 2 7" xfId="45804"/>
    <cellStyle name="Nota 16 2 2 8" xfId="45805"/>
    <cellStyle name="Nota 16 2 3" xfId="45806"/>
    <cellStyle name="Nota 16 2 3 2" xfId="45807"/>
    <cellStyle name="Nota 16 2 4" xfId="45808"/>
    <cellStyle name="Nota 16 2 5" xfId="45809"/>
    <cellStyle name="Nota 16 2 6" xfId="45810"/>
    <cellStyle name="Nota 16 2 7" xfId="45811"/>
    <cellStyle name="Nota 16 2 8" xfId="45812"/>
    <cellStyle name="Nota 16 2 9" xfId="45813"/>
    <cellStyle name="Nota 16 3" xfId="45814"/>
    <cellStyle name="Nota 16 3 2" xfId="45815"/>
    <cellStyle name="Nota 16 3 3" xfId="45816"/>
    <cellStyle name="Nota 16 3 4" xfId="45817"/>
    <cellStyle name="Nota 16 3 5" xfId="45818"/>
    <cellStyle name="Nota 16 3 6" xfId="45819"/>
    <cellStyle name="Nota 16 3 7" xfId="45820"/>
    <cellStyle name="Nota 16 3 8" xfId="45821"/>
    <cellStyle name="Nota 16 4" xfId="45822"/>
    <cellStyle name="Nota 16 4 2" xfId="45823"/>
    <cellStyle name="Nota 16 4 3" xfId="45824"/>
    <cellStyle name="Nota 16 4 4" xfId="45825"/>
    <cellStyle name="Nota 16 4 5" xfId="45826"/>
    <cellStyle name="Nota 16 4 6" xfId="45827"/>
    <cellStyle name="Nota 16 4 7" xfId="45828"/>
    <cellStyle name="Nota 16 4 8" xfId="45829"/>
    <cellStyle name="Nota 16 5" xfId="45830"/>
    <cellStyle name="Nota 16 5 2" xfId="45831"/>
    <cellStyle name="Nota 16 5 3" xfId="45832"/>
    <cellStyle name="Nota 16 6" xfId="45833"/>
    <cellStyle name="Nota 16 7" xfId="45834"/>
    <cellStyle name="Nota 16 8" xfId="45835"/>
    <cellStyle name="Nota 16 9" xfId="45836"/>
    <cellStyle name="Nota 160" xfId="45837"/>
    <cellStyle name="Nota 160 2" xfId="45838"/>
    <cellStyle name="Nota 160 2 2" xfId="45839"/>
    <cellStyle name="Nota 160 2 3" xfId="45840"/>
    <cellStyle name="Nota 160 2 4" xfId="45841"/>
    <cellStyle name="Nota 160 2 5" xfId="45842"/>
    <cellStyle name="Nota 160 2 6" xfId="45843"/>
    <cellStyle name="Nota 160 2 7" xfId="45844"/>
    <cellStyle name="Nota 160 2 8" xfId="45845"/>
    <cellStyle name="Nota 160 3" xfId="45846"/>
    <cellStyle name="Nota 160 3 2" xfId="45847"/>
    <cellStyle name="Nota 160 4" xfId="45848"/>
    <cellStyle name="Nota 160 5" xfId="45849"/>
    <cellStyle name="Nota 160 6" xfId="45850"/>
    <cellStyle name="Nota 160 7" xfId="45851"/>
    <cellStyle name="Nota 160 8" xfId="45852"/>
    <cellStyle name="Nota 160 9" xfId="45853"/>
    <cellStyle name="Nota 161" xfId="45854"/>
    <cellStyle name="Nota 161 2" xfId="45855"/>
    <cellStyle name="Nota 161 2 2" xfId="45856"/>
    <cellStyle name="Nota 161 2 3" xfId="45857"/>
    <cellStyle name="Nota 161 2 4" xfId="45858"/>
    <cellStyle name="Nota 161 2 5" xfId="45859"/>
    <cellStyle name="Nota 161 2 6" xfId="45860"/>
    <cellStyle name="Nota 161 2 7" xfId="45861"/>
    <cellStyle name="Nota 161 2 8" xfId="45862"/>
    <cellStyle name="Nota 161 3" xfId="45863"/>
    <cellStyle name="Nota 161 3 2" xfId="45864"/>
    <cellStyle name="Nota 161 4" xfId="45865"/>
    <cellStyle name="Nota 161 5" xfId="45866"/>
    <cellStyle name="Nota 161 6" xfId="45867"/>
    <cellStyle name="Nota 161 7" xfId="45868"/>
    <cellStyle name="Nota 161 8" xfId="45869"/>
    <cellStyle name="Nota 161 9" xfId="45870"/>
    <cellStyle name="Nota 162" xfId="45871"/>
    <cellStyle name="Nota 162 2" xfId="45872"/>
    <cellStyle name="Nota 162 2 2" xfId="45873"/>
    <cellStyle name="Nota 162 2 3" xfId="45874"/>
    <cellStyle name="Nota 162 2 4" xfId="45875"/>
    <cellStyle name="Nota 162 2 5" xfId="45876"/>
    <cellStyle name="Nota 162 2 6" xfId="45877"/>
    <cellStyle name="Nota 162 2 7" xfId="45878"/>
    <cellStyle name="Nota 162 2 8" xfId="45879"/>
    <cellStyle name="Nota 162 3" xfId="45880"/>
    <cellStyle name="Nota 162 3 2" xfId="45881"/>
    <cellStyle name="Nota 162 4" xfId="45882"/>
    <cellStyle name="Nota 162 5" xfId="45883"/>
    <cellStyle name="Nota 162 6" xfId="45884"/>
    <cellStyle name="Nota 162 7" xfId="45885"/>
    <cellStyle name="Nota 162 8" xfId="45886"/>
    <cellStyle name="Nota 162 9" xfId="45887"/>
    <cellStyle name="Nota 163" xfId="45888"/>
    <cellStyle name="Nota 163 2" xfId="45889"/>
    <cellStyle name="Nota 163 2 2" xfId="45890"/>
    <cellStyle name="Nota 163 2 3" xfId="45891"/>
    <cellStyle name="Nota 163 2 4" xfId="45892"/>
    <cellStyle name="Nota 163 2 5" xfId="45893"/>
    <cellStyle name="Nota 163 2 6" xfId="45894"/>
    <cellStyle name="Nota 163 2 7" xfId="45895"/>
    <cellStyle name="Nota 163 2 8" xfId="45896"/>
    <cellStyle name="Nota 163 3" xfId="45897"/>
    <cellStyle name="Nota 163 3 2" xfId="45898"/>
    <cellStyle name="Nota 163 4" xfId="45899"/>
    <cellStyle name="Nota 163 5" xfId="45900"/>
    <cellStyle name="Nota 163 6" xfId="45901"/>
    <cellStyle name="Nota 163 7" xfId="45902"/>
    <cellStyle name="Nota 163 8" xfId="45903"/>
    <cellStyle name="Nota 163 9" xfId="45904"/>
    <cellStyle name="Nota 164" xfId="45905"/>
    <cellStyle name="Nota 164 2" xfId="45906"/>
    <cellStyle name="Nota 164 2 2" xfId="45907"/>
    <cellStyle name="Nota 164 2 3" xfId="45908"/>
    <cellStyle name="Nota 164 2 4" xfId="45909"/>
    <cellStyle name="Nota 164 2 5" xfId="45910"/>
    <cellStyle name="Nota 164 2 6" xfId="45911"/>
    <cellStyle name="Nota 164 2 7" xfId="45912"/>
    <cellStyle name="Nota 164 2 8" xfId="45913"/>
    <cellStyle name="Nota 164 3" xfId="45914"/>
    <cellStyle name="Nota 164 3 2" xfId="45915"/>
    <cellStyle name="Nota 164 4" xfId="45916"/>
    <cellStyle name="Nota 164 5" xfId="45917"/>
    <cellStyle name="Nota 164 6" xfId="45918"/>
    <cellStyle name="Nota 164 7" xfId="45919"/>
    <cellStyle name="Nota 164 8" xfId="45920"/>
    <cellStyle name="Nota 164 9" xfId="45921"/>
    <cellStyle name="Nota 165" xfId="45922"/>
    <cellStyle name="Nota 165 2" xfId="45923"/>
    <cellStyle name="Nota 165 2 2" xfId="45924"/>
    <cellStyle name="Nota 165 2 3" xfId="45925"/>
    <cellStyle name="Nota 165 2 4" xfId="45926"/>
    <cellStyle name="Nota 165 2 5" xfId="45927"/>
    <cellStyle name="Nota 165 2 6" xfId="45928"/>
    <cellStyle name="Nota 165 2 7" xfId="45929"/>
    <cellStyle name="Nota 165 2 8" xfId="45930"/>
    <cellStyle name="Nota 165 3" xfId="45931"/>
    <cellStyle name="Nota 165 3 2" xfId="45932"/>
    <cellStyle name="Nota 165 4" xfId="45933"/>
    <cellStyle name="Nota 165 5" xfId="45934"/>
    <cellStyle name="Nota 165 6" xfId="45935"/>
    <cellStyle name="Nota 165 7" xfId="45936"/>
    <cellStyle name="Nota 165 8" xfId="45937"/>
    <cellStyle name="Nota 165 9" xfId="45938"/>
    <cellStyle name="Nota 166" xfId="45939"/>
    <cellStyle name="Nota 166 2" xfId="45940"/>
    <cellStyle name="Nota 166 2 2" xfId="45941"/>
    <cellStyle name="Nota 166 2 3" xfId="45942"/>
    <cellStyle name="Nota 166 2 4" xfId="45943"/>
    <cellStyle name="Nota 166 2 5" xfId="45944"/>
    <cellStyle name="Nota 166 2 6" xfId="45945"/>
    <cellStyle name="Nota 166 2 7" xfId="45946"/>
    <cellStyle name="Nota 166 2 8" xfId="45947"/>
    <cellStyle name="Nota 166 3" xfId="45948"/>
    <cellStyle name="Nota 166 3 2" xfId="45949"/>
    <cellStyle name="Nota 166 4" xfId="45950"/>
    <cellStyle name="Nota 166 5" xfId="45951"/>
    <cellStyle name="Nota 166 6" xfId="45952"/>
    <cellStyle name="Nota 166 7" xfId="45953"/>
    <cellStyle name="Nota 166 8" xfId="45954"/>
    <cellStyle name="Nota 166 9" xfId="45955"/>
    <cellStyle name="Nota 167" xfId="45956"/>
    <cellStyle name="Nota 167 2" xfId="45957"/>
    <cellStyle name="Nota 167 2 2" xfId="45958"/>
    <cellStyle name="Nota 167 2 3" xfId="45959"/>
    <cellStyle name="Nota 167 2 4" xfId="45960"/>
    <cellStyle name="Nota 167 2 5" xfId="45961"/>
    <cellStyle name="Nota 167 2 6" xfId="45962"/>
    <cellStyle name="Nota 167 2 7" xfId="45963"/>
    <cellStyle name="Nota 167 2 8" xfId="45964"/>
    <cellStyle name="Nota 167 3" xfId="45965"/>
    <cellStyle name="Nota 167 3 2" xfId="45966"/>
    <cellStyle name="Nota 167 4" xfId="45967"/>
    <cellStyle name="Nota 167 5" xfId="45968"/>
    <cellStyle name="Nota 167 6" xfId="45969"/>
    <cellStyle name="Nota 167 7" xfId="45970"/>
    <cellStyle name="Nota 167 8" xfId="45971"/>
    <cellStyle name="Nota 167 9" xfId="45972"/>
    <cellStyle name="Nota 168" xfId="45973"/>
    <cellStyle name="Nota 168 2" xfId="45974"/>
    <cellStyle name="Nota 168 2 2" xfId="45975"/>
    <cellStyle name="Nota 168 2 3" xfId="45976"/>
    <cellStyle name="Nota 168 2 4" xfId="45977"/>
    <cellStyle name="Nota 168 2 5" xfId="45978"/>
    <cellStyle name="Nota 168 2 6" xfId="45979"/>
    <cellStyle name="Nota 168 2 7" xfId="45980"/>
    <cellStyle name="Nota 168 2 8" xfId="45981"/>
    <cellStyle name="Nota 168 3" xfId="45982"/>
    <cellStyle name="Nota 168 3 2" xfId="45983"/>
    <cellStyle name="Nota 168 4" xfId="45984"/>
    <cellStyle name="Nota 168 5" xfId="45985"/>
    <cellStyle name="Nota 168 6" xfId="45986"/>
    <cellStyle name="Nota 168 7" xfId="45987"/>
    <cellStyle name="Nota 168 8" xfId="45988"/>
    <cellStyle name="Nota 168 9" xfId="45989"/>
    <cellStyle name="Nota 169" xfId="45990"/>
    <cellStyle name="Nota 169 2" xfId="45991"/>
    <cellStyle name="Nota 169 2 2" xfId="45992"/>
    <cellStyle name="Nota 169 2 3" xfId="45993"/>
    <cellStyle name="Nota 169 2 4" xfId="45994"/>
    <cellStyle name="Nota 169 2 5" xfId="45995"/>
    <cellStyle name="Nota 169 2 6" xfId="45996"/>
    <cellStyle name="Nota 169 2 7" xfId="45997"/>
    <cellStyle name="Nota 169 2 8" xfId="45998"/>
    <cellStyle name="Nota 169 3" xfId="45999"/>
    <cellStyle name="Nota 169 3 2" xfId="46000"/>
    <cellStyle name="Nota 169 4" xfId="46001"/>
    <cellStyle name="Nota 169 5" xfId="46002"/>
    <cellStyle name="Nota 169 6" xfId="46003"/>
    <cellStyle name="Nota 169 7" xfId="46004"/>
    <cellStyle name="Nota 169 8" xfId="46005"/>
    <cellStyle name="Nota 169 9" xfId="46006"/>
    <cellStyle name="Nota 17" xfId="46007"/>
    <cellStyle name="Nota 17 10" xfId="46008"/>
    <cellStyle name="Nota 17 11" xfId="46009"/>
    <cellStyle name="Nota 17 12" xfId="46010"/>
    <cellStyle name="Nota 17 2" xfId="46011"/>
    <cellStyle name="Nota 17 2 2" xfId="46012"/>
    <cellStyle name="Nota 17 2 2 2" xfId="46013"/>
    <cellStyle name="Nota 17 2 2 3" xfId="46014"/>
    <cellStyle name="Nota 17 2 2 4" xfId="46015"/>
    <cellStyle name="Nota 17 2 2 5" xfId="46016"/>
    <cellStyle name="Nota 17 2 2 6" xfId="46017"/>
    <cellStyle name="Nota 17 2 2 7" xfId="46018"/>
    <cellStyle name="Nota 17 2 2 8" xfId="46019"/>
    <cellStyle name="Nota 17 2 3" xfId="46020"/>
    <cellStyle name="Nota 17 2 3 2" xfId="46021"/>
    <cellStyle name="Nota 17 2 4" xfId="46022"/>
    <cellStyle name="Nota 17 2 5" xfId="46023"/>
    <cellStyle name="Nota 17 2 6" xfId="46024"/>
    <cellStyle name="Nota 17 2 7" xfId="46025"/>
    <cellStyle name="Nota 17 2 8" xfId="46026"/>
    <cellStyle name="Nota 17 2 9" xfId="46027"/>
    <cellStyle name="Nota 17 3" xfId="46028"/>
    <cellStyle name="Nota 17 3 2" xfId="46029"/>
    <cellStyle name="Nota 17 3 3" xfId="46030"/>
    <cellStyle name="Nota 17 3 4" xfId="46031"/>
    <cellStyle name="Nota 17 3 5" xfId="46032"/>
    <cellStyle name="Nota 17 3 6" xfId="46033"/>
    <cellStyle name="Nota 17 3 7" xfId="46034"/>
    <cellStyle name="Nota 17 3 8" xfId="46035"/>
    <cellStyle name="Nota 17 4" xfId="46036"/>
    <cellStyle name="Nota 17 4 2" xfId="46037"/>
    <cellStyle name="Nota 17 4 3" xfId="46038"/>
    <cellStyle name="Nota 17 4 4" xfId="46039"/>
    <cellStyle name="Nota 17 4 5" xfId="46040"/>
    <cellStyle name="Nota 17 4 6" xfId="46041"/>
    <cellStyle name="Nota 17 4 7" xfId="46042"/>
    <cellStyle name="Nota 17 4 8" xfId="46043"/>
    <cellStyle name="Nota 17 5" xfId="46044"/>
    <cellStyle name="Nota 17 5 2" xfId="46045"/>
    <cellStyle name="Nota 17 5 3" xfId="46046"/>
    <cellStyle name="Nota 17 6" xfId="46047"/>
    <cellStyle name="Nota 17 7" xfId="46048"/>
    <cellStyle name="Nota 17 8" xfId="46049"/>
    <cellStyle name="Nota 17 9" xfId="46050"/>
    <cellStyle name="Nota 170" xfId="46051"/>
    <cellStyle name="Nota 170 2" xfId="46052"/>
    <cellStyle name="Nota 170 2 2" xfId="46053"/>
    <cellStyle name="Nota 170 2 3" xfId="46054"/>
    <cellStyle name="Nota 170 2 4" xfId="46055"/>
    <cellStyle name="Nota 170 2 5" xfId="46056"/>
    <cellStyle name="Nota 170 2 6" xfId="46057"/>
    <cellStyle name="Nota 170 2 7" xfId="46058"/>
    <cellStyle name="Nota 170 2 8" xfId="46059"/>
    <cellStyle name="Nota 170 3" xfId="46060"/>
    <cellStyle name="Nota 170 3 2" xfId="46061"/>
    <cellStyle name="Nota 170 4" xfId="46062"/>
    <cellStyle name="Nota 170 5" xfId="46063"/>
    <cellStyle name="Nota 170 6" xfId="46064"/>
    <cellStyle name="Nota 170 7" xfId="46065"/>
    <cellStyle name="Nota 170 8" xfId="46066"/>
    <cellStyle name="Nota 170 9" xfId="46067"/>
    <cellStyle name="Nota 171" xfId="46068"/>
    <cellStyle name="Nota 171 2" xfId="46069"/>
    <cellStyle name="Nota 171 2 2" xfId="46070"/>
    <cellStyle name="Nota 171 2 3" xfId="46071"/>
    <cellStyle name="Nota 171 2 4" xfId="46072"/>
    <cellStyle name="Nota 171 2 5" xfId="46073"/>
    <cellStyle name="Nota 171 2 6" xfId="46074"/>
    <cellStyle name="Nota 171 2 7" xfId="46075"/>
    <cellStyle name="Nota 171 2 8" xfId="46076"/>
    <cellStyle name="Nota 171 3" xfId="46077"/>
    <cellStyle name="Nota 171 3 2" xfId="46078"/>
    <cellStyle name="Nota 171 4" xfId="46079"/>
    <cellStyle name="Nota 171 5" xfId="46080"/>
    <cellStyle name="Nota 171 6" xfId="46081"/>
    <cellStyle name="Nota 171 7" xfId="46082"/>
    <cellStyle name="Nota 171 8" xfId="46083"/>
    <cellStyle name="Nota 171 9" xfId="46084"/>
    <cellStyle name="Nota 172" xfId="46085"/>
    <cellStyle name="Nota 172 2" xfId="46086"/>
    <cellStyle name="Nota 172 2 2" xfId="46087"/>
    <cellStyle name="Nota 172 2 3" xfId="46088"/>
    <cellStyle name="Nota 172 2 4" xfId="46089"/>
    <cellStyle name="Nota 172 2 5" xfId="46090"/>
    <cellStyle name="Nota 172 2 6" xfId="46091"/>
    <cellStyle name="Nota 172 2 7" xfId="46092"/>
    <cellStyle name="Nota 172 2 8" xfId="46093"/>
    <cellStyle name="Nota 172 3" xfId="46094"/>
    <cellStyle name="Nota 172 3 2" xfId="46095"/>
    <cellStyle name="Nota 172 4" xfId="46096"/>
    <cellStyle name="Nota 172 5" xfId="46097"/>
    <cellStyle name="Nota 172 6" xfId="46098"/>
    <cellStyle name="Nota 172 7" xfId="46099"/>
    <cellStyle name="Nota 172 8" xfId="46100"/>
    <cellStyle name="Nota 172 9" xfId="46101"/>
    <cellStyle name="Nota 173" xfId="46102"/>
    <cellStyle name="Nota 173 2" xfId="46103"/>
    <cellStyle name="Nota 173 2 2" xfId="46104"/>
    <cellStyle name="Nota 173 2 3" xfId="46105"/>
    <cellStyle name="Nota 173 3" xfId="46106"/>
    <cellStyle name="Nota 173 4" xfId="46107"/>
    <cellStyle name="Nota 173 5" xfId="46108"/>
    <cellStyle name="Nota 173 6" xfId="46109"/>
    <cellStyle name="Nota 173 7" xfId="46110"/>
    <cellStyle name="Nota 173 8" xfId="46111"/>
    <cellStyle name="Nota 173 9" xfId="46112"/>
    <cellStyle name="Nota 174" xfId="46113"/>
    <cellStyle name="Nota 174 2" xfId="46114"/>
    <cellStyle name="Nota 174 2 2" xfId="46115"/>
    <cellStyle name="Nota 174 2 3" xfId="46116"/>
    <cellStyle name="Nota 174 3" xfId="46117"/>
    <cellStyle name="Nota 174 4" xfId="46118"/>
    <cellStyle name="Nota 174 5" xfId="46119"/>
    <cellStyle name="Nota 174 6" xfId="46120"/>
    <cellStyle name="Nota 174 7" xfId="46121"/>
    <cellStyle name="Nota 174 8" xfId="46122"/>
    <cellStyle name="Nota 174 9" xfId="46123"/>
    <cellStyle name="Nota 175" xfId="46124"/>
    <cellStyle name="Nota 175 2" xfId="46125"/>
    <cellStyle name="Nota 175 2 2" xfId="46126"/>
    <cellStyle name="Nota 175 2 3" xfId="46127"/>
    <cellStyle name="Nota 175 3" xfId="46128"/>
    <cellStyle name="Nota 175 4" xfId="46129"/>
    <cellStyle name="Nota 175 5" xfId="46130"/>
    <cellStyle name="Nota 175 6" xfId="46131"/>
    <cellStyle name="Nota 175 7" xfId="46132"/>
    <cellStyle name="Nota 175 8" xfId="46133"/>
    <cellStyle name="Nota 175 9" xfId="46134"/>
    <cellStyle name="Nota 176" xfId="46135"/>
    <cellStyle name="Nota 176 2" xfId="46136"/>
    <cellStyle name="Nota 176 2 2" xfId="46137"/>
    <cellStyle name="Nota 176 2 3" xfId="46138"/>
    <cellStyle name="Nota 176 3" xfId="46139"/>
    <cellStyle name="Nota 176 4" xfId="46140"/>
    <cellStyle name="Nota 176 5" xfId="46141"/>
    <cellStyle name="Nota 176 6" xfId="46142"/>
    <cellStyle name="Nota 176 7" xfId="46143"/>
    <cellStyle name="Nota 176 8" xfId="46144"/>
    <cellStyle name="Nota 176 9" xfId="46145"/>
    <cellStyle name="Nota 177" xfId="46146"/>
    <cellStyle name="Nota 177 2" xfId="46147"/>
    <cellStyle name="Nota 177 2 2" xfId="46148"/>
    <cellStyle name="Nota 177 2 3" xfId="46149"/>
    <cellStyle name="Nota 177 3" xfId="46150"/>
    <cellStyle name="Nota 177 4" xfId="46151"/>
    <cellStyle name="Nota 177 5" xfId="46152"/>
    <cellStyle name="Nota 177 6" xfId="46153"/>
    <cellStyle name="Nota 177 7" xfId="46154"/>
    <cellStyle name="Nota 177 8" xfId="46155"/>
    <cellStyle name="Nota 177 9" xfId="46156"/>
    <cellStyle name="Nota 178" xfId="46157"/>
    <cellStyle name="Nota 178 2" xfId="46158"/>
    <cellStyle name="Nota 178 2 2" xfId="46159"/>
    <cellStyle name="Nota 178 2 3" xfId="46160"/>
    <cellStyle name="Nota 178 3" xfId="46161"/>
    <cellStyle name="Nota 178 4" xfId="46162"/>
    <cellStyle name="Nota 178 5" xfId="46163"/>
    <cellStyle name="Nota 178 6" xfId="46164"/>
    <cellStyle name="Nota 178 7" xfId="46165"/>
    <cellStyle name="Nota 178 8" xfId="46166"/>
    <cellStyle name="Nota 178 9" xfId="46167"/>
    <cellStyle name="Nota 179" xfId="46168"/>
    <cellStyle name="Nota 179 2" xfId="46169"/>
    <cellStyle name="Nota 179 2 2" xfId="46170"/>
    <cellStyle name="Nota 179 2 3" xfId="46171"/>
    <cellStyle name="Nota 179 3" xfId="46172"/>
    <cellStyle name="Nota 179 4" xfId="46173"/>
    <cellStyle name="Nota 179 5" xfId="46174"/>
    <cellStyle name="Nota 179 6" xfId="46175"/>
    <cellStyle name="Nota 179 7" xfId="46176"/>
    <cellStyle name="Nota 179 8" xfId="46177"/>
    <cellStyle name="Nota 179 9" xfId="46178"/>
    <cellStyle name="Nota 18" xfId="46179"/>
    <cellStyle name="Nota 18 10" xfId="46180"/>
    <cellStyle name="Nota 18 11" xfId="46181"/>
    <cellStyle name="Nota 18 12" xfId="46182"/>
    <cellStyle name="Nota 18 2" xfId="46183"/>
    <cellStyle name="Nota 18 2 2" xfId="46184"/>
    <cellStyle name="Nota 18 2 2 2" xfId="46185"/>
    <cellStyle name="Nota 18 2 2 3" xfId="46186"/>
    <cellStyle name="Nota 18 2 2 4" xfId="46187"/>
    <cellStyle name="Nota 18 2 2 5" xfId="46188"/>
    <cellStyle name="Nota 18 2 2 6" xfId="46189"/>
    <cellStyle name="Nota 18 2 2 7" xfId="46190"/>
    <cellStyle name="Nota 18 2 2 8" xfId="46191"/>
    <cellStyle name="Nota 18 2 3" xfId="46192"/>
    <cellStyle name="Nota 18 2 3 2" xfId="46193"/>
    <cellStyle name="Nota 18 2 4" xfId="46194"/>
    <cellStyle name="Nota 18 2 5" xfId="46195"/>
    <cellStyle name="Nota 18 2 6" xfId="46196"/>
    <cellStyle name="Nota 18 2 7" xfId="46197"/>
    <cellStyle name="Nota 18 2 8" xfId="46198"/>
    <cellStyle name="Nota 18 2 9" xfId="46199"/>
    <cellStyle name="Nota 18 3" xfId="46200"/>
    <cellStyle name="Nota 18 3 2" xfId="46201"/>
    <cellStyle name="Nota 18 3 3" xfId="46202"/>
    <cellStyle name="Nota 18 3 4" xfId="46203"/>
    <cellStyle name="Nota 18 3 5" xfId="46204"/>
    <cellStyle name="Nota 18 3 6" xfId="46205"/>
    <cellStyle name="Nota 18 3 7" xfId="46206"/>
    <cellStyle name="Nota 18 3 8" xfId="46207"/>
    <cellStyle name="Nota 18 4" xfId="46208"/>
    <cellStyle name="Nota 18 4 2" xfId="46209"/>
    <cellStyle name="Nota 18 4 3" xfId="46210"/>
    <cellStyle name="Nota 18 4 4" xfId="46211"/>
    <cellStyle name="Nota 18 4 5" xfId="46212"/>
    <cellStyle name="Nota 18 4 6" xfId="46213"/>
    <cellStyle name="Nota 18 4 7" xfId="46214"/>
    <cellStyle name="Nota 18 4 8" xfId="46215"/>
    <cellStyle name="Nota 18 5" xfId="46216"/>
    <cellStyle name="Nota 18 5 2" xfId="46217"/>
    <cellStyle name="Nota 18 5 3" xfId="46218"/>
    <cellStyle name="Nota 18 6" xfId="46219"/>
    <cellStyle name="Nota 18 7" xfId="46220"/>
    <cellStyle name="Nota 18 8" xfId="46221"/>
    <cellStyle name="Nota 18 9" xfId="46222"/>
    <cellStyle name="Nota 180" xfId="46223"/>
    <cellStyle name="Nota 180 2" xfId="46224"/>
    <cellStyle name="Nota 180 2 2" xfId="46225"/>
    <cellStyle name="Nota 180 2 3" xfId="46226"/>
    <cellStyle name="Nota 180 3" xfId="46227"/>
    <cellStyle name="Nota 180 4" xfId="46228"/>
    <cellStyle name="Nota 180 5" xfId="46229"/>
    <cellStyle name="Nota 180 6" xfId="46230"/>
    <cellStyle name="Nota 180 7" xfId="46231"/>
    <cellStyle name="Nota 180 8" xfId="46232"/>
    <cellStyle name="Nota 180 9" xfId="46233"/>
    <cellStyle name="Nota 181" xfId="46234"/>
    <cellStyle name="Nota 181 2" xfId="46235"/>
    <cellStyle name="Nota 181 2 2" xfId="46236"/>
    <cellStyle name="Nota 181 2 3" xfId="46237"/>
    <cellStyle name="Nota 181 3" xfId="46238"/>
    <cellStyle name="Nota 181 4" xfId="46239"/>
    <cellStyle name="Nota 181 5" xfId="46240"/>
    <cellStyle name="Nota 181 6" xfId="46241"/>
    <cellStyle name="Nota 181 7" xfId="46242"/>
    <cellStyle name="Nota 181 8" xfId="46243"/>
    <cellStyle name="Nota 181 9" xfId="46244"/>
    <cellStyle name="Nota 182" xfId="46245"/>
    <cellStyle name="Nota 182 2" xfId="46246"/>
    <cellStyle name="Nota 182 2 2" xfId="46247"/>
    <cellStyle name="Nota 182 2 3" xfId="46248"/>
    <cellStyle name="Nota 182 3" xfId="46249"/>
    <cellStyle name="Nota 182 4" xfId="46250"/>
    <cellStyle name="Nota 182 5" xfId="46251"/>
    <cellStyle name="Nota 182 6" xfId="46252"/>
    <cellStyle name="Nota 182 7" xfId="46253"/>
    <cellStyle name="Nota 182 8" xfId="46254"/>
    <cellStyle name="Nota 182 9" xfId="46255"/>
    <cellStyle name="Nota 183" xfId="46256"/>
    <cellStyle name="Nota 183 2" xfId="46257"/>
    <cellStyle name="Nota 183 2 2" xfId="46258"/>
    <cellStyle name="Nota 183 2 3" xfId="46259"/>
    <cellStyle name="Nota 183 3" xfId="46260"/>
    <cellStyle name="Nota 183 4" xfId="46261"/>
    <cellStyle name="Nota 183 5" xfId="46262"/>
    <cellStyle name="Nota 183 6" xfId="46263"/>
    <cellStyle name="Nota 183 7" xfId="46264"/>
    <cellStyle name="Nota 183 8" xfId="46265"/>
    <cellStyle name="Nota 183 9" xfId="46266"/>
    <cellStyle name="Nota 184" xfId="46267"/>
    <cellStyle name="Nota 184 2" xfId="46268"/>
    <cellStyle name="Nota 184 2 2" xfId="46269"/>
    <cellStyle name="Nota 184 2 3" xfId="46270"/>
    <cellStyle name="Nota 184 3" xfId="46271"/>
    <cellStyle name="Nota 184 4" xfId="46272"/>
    <cellStyle name="Nota 184 5" xfId="46273"/>
    <cellStyle name="Nota 184 6" xfId="46274"/>
    <cellStyle name="Nota 184 7" xfId="46275"/>
    <cellStyle name="Nota 184 8" xfId="46276"/>
    <cellStyle name="Nota 184 9" xfId="46277"/>
    <cellStyle name="Nota 185" xfId="46278"/>
    <cellStyle name="Nota 185 2" xfId="46279"/>
    <cellStyle name="Nota 185 2 2" xfId="46280"/>
    <cellStyle name="Nota 185 2 3" xfId="46281"/>
    <cellStyle name="Nota 185 3" xfId="46282"/>
    <cellStyle name="Nota 185 4" xfId="46283"/>
    <cellStyle name="Nota 185 5" xfId="46284"/>
    <cellStyle name="Nota 185 6" xfId="46285"/>
    <cellStyle name="Nota 185 7" xfId="46286"/>
    <cellStyle name="Nota 185 8" xfId="46287"/>
    <cellStyle name="Nota 185 9" xfId="46288"/>
    <cellStyle name="Nota 186" xfId="46289"/>
    <cellStyle name="Nota 186 2" xfId="46290"/>
    <cellStyle name="Nota 186 2 2" xfId="46291"/>
    <cellStyle name="Nota 186 2 3" xfId="46292"/>
    <cellStyle name="Nota 186 3" xfId="46293"/>
    <cellStyle name="Nota 186 4" xfId="46294"/>
    <cellStyle name="Nota 186 5" xfId="46295"/>
    <cellStyle name="Nota 186 6" xfId="46296"/>
    <cellStyle name="Nota 186 7" xfId="46297"/>
    <cellStyle name="Nota 186 8" xfId="46298"/>
    <cellStyle name="Nota 186 9" xfId="46299"/>
    <cellStyle name="Nota 187" xfId="46300"/>
    <cellStyle name="Nota 187 2" xfId="46301"/>
    <cellStyle name="Nota 187 2 2" xfId="46302"/>
    <cellStyle name="Nota 187 2 3" xfId="46303"/>
    <cellStyle name="Nota 187 3" xfId="46304"/>
    <cellStyle name="Nota 187 4" xfId="46305"/>
    <cellStyle name="Nota 187 5" xfId="46306"/>
    <cellStyle name="Nota 187 6" xfId="46307"/>
    <cellStyle name="Nota 187 7" xfId="46308"/>
    <cellStyle name="Nota 187 8" xfId="46309"/>
    <cellStyle name="Nota 187 9" xfId="46310"/>
    <cellStyle name="Nota 188" xfId="46311"/>
    <cellStyle name="Nota 188 2" xfId="46312"/>
    <cellStyle name="Nota 188 2 2" xfId="46313"/>
    <cellStyle name="Nota 188 2 3" xfId="46314"/>
    <cellStyle name="Nota 188 3" xfId="46315"/>
    <cellStyle name="Nota 188 4" xfId="46316"/>
    <cellStyle name="Nota 188 5" xfId="46317"/>
    <cellStyle name="Nota 188 6" xfId="46318"/>
    <cellStyle name="Nota 188 7" xfId="46319"/>
    <cellStyle name="Nota 188 8" xfId="46320"/>
    <cellStyle name="Nota 188 9" xfId="46321"/>
    <cellStyle name="Nota 189" xfId="46322"/>
    <cellStyle name="Nota 189 2" xfId="46323"/>
    <cellStyle name="Nota 189 2 2" xfId="46324"/>
    <cellStyle name="Nota 189 2 3" xfId="46325"/>
    <cellStyle name="Nota 189 3" xfId="46326"/>
    <cellStyle name="Nota 189 4" xfId="46327"/>
    <cellStyle name="Nota 189 5" xfId="46328"/>
    <cellStyle name="Nota 189 6" xfId="46329"/>
    <cellStyle name="Nota 189 7" xfId="46330"/>
    <cellStyle name="Nota 189 8" xfId="46331"/>
    <cellStyle name="Nota 189 9" xfId="46332"/>
    <cellStyle name="Nota 19" xfId="46333"/>
    <cellStyle name="Nota 19 10" xfId="46334"/>
    <cellStyle name="Nota 19 11" xfId="46335"/>
    <cellStyle name="Nota 19 12" xfId="46336"/>
    <cellStyle name="Nota 19 2" xfId="46337"/>
    <cellStyle name="Nota 19 2 2" xfId="46338"/>
    <cellStyle name="Nota 19 2 2 2" xfId="46339"/>
    <cellStyle name="Nota 19 2 2 3" xfId="46340"/>
    <cellStyle name="Nota 19 2 2 4" xfId="46341"/>
    <cellStyle name="Nota 19 2 2 5" xfId="46342"/>
    <cellStyle name="Nota 19 2 2 6" xfId="46343"/>
    <cellStyle name="Nota 19 2 2 7" xfId="46344"/>
    <cellStyle name="Nota 19 2 2 8" xfId="46345"/>
    <cellStyle name="Nota 19 2 3" xfId="46346"/>
    <cellStyle name="Nota 19 2 3 2" xfId="46347"/>
    <cellStyle name="Nota 19 2 4" xfId="46348"/>
    <cellStyle name="Nota 19 2 5" xfId="46349"/>
    <cellStyle name="Nota 19 2 6" xfId="46350"/>
    <cellStyle name="Nota 19 2 7" xfId="46351"/>
    <cellStyle name="Nota 19 2 8" xfId="46352"/>
    <cellStyle name="Nota 19 2 9" xfId="46353"/>
    <cellStyle name="Nota 19 3" xfId="46354"/>
    <cellStyle name="Nota 19 3 2" xfId="46355"/>
    <cellStyle name="Nota 19 3 3" xfId="46356"/>
    <cellStyle name="Nota 19 3 4" xfId="46357"/>
    <cellStyle name="Nota 19 3 5" xfId="46358"/>
    <cellStyle name="Nota 19 3 6" xfId="46359"/>
    <cellStyle name="Nota 19 3 7" xfId="46360"/>
    <cellStyle name="Nota 19 3 8" xfId="46361"/>
    <cellStyle name="Nota 19 4" xfId="46362"/>
    <cellStyle name="Nota 19 4 2" xfId="46363"/>
    <cellStyle name="Nota 19 4 3" xfId="46364"/>
    <cellStyle name="Nota 19 4 4" xfId="46365"/>
    <cellStyle name="Nota 19 4 5" xfId="46366"/>
    <cellStyle name="Nota 19 4 6" xfId="46367"/>
    <cellStyle name="Nota 19 4 7" xfId="46368"/>
    <cellStyle name="Nota 19 4 8" xfId="46369"/>
    <cellStyle name="Nota 19 5" xfId="46370"/>
    <cellStyle name="Nota 19 5 2" xfId="46371"/>
    <cellStyle name="Nota 19 5 3" xfId="46372"/>
    <cellStyle name="Nota 19 6" xfId="46373"/>
    <cellStyle name="Nota 19 7" xfId="46374"/>
    <cellStyle name="Nota 19 8" xfId="46375"/>
    <cellStyle name="Nota 19 9" xfId="46376"/>
    <cellStyle name="Nota 190" xfId="46377"/>
    <cellStyle name="Nota 190 2" xfId="46378"/>
    <cellStyle name="Nota 190 2 2" xfId="46379"/>
    <cellStyle name="Nota 190 2 3" xfId="46380"/>
    <cellStyle name="Nota 190 3" xfId="46381"/>
    <cellStyle name="Nota 190 4" xfId="46382"/>
    <cellStyle name="Nota 190 5" xfId="46383"/>
    <cellStyle name="Nota 190 6" xfId="46384"/>
    <cellStyle name="Nota 190 7" xfId="46385"/>
    <cellStyle name="Nota 190 8" xfId="46386"/>
    <cellStyle name="Nota 190 9" xfId="46387"/>
    <cellStyle name="Nota 191" xfId="46388"/>
    <cellStyle name="Nota 191 2" xfId="46389"/>
    <cellStyle name="Nota 191 2 2" xfId="46390"/>
    <cellStyle name="Nota 191 2 3" xfId="46391"/>
    <cellStyle name="Nota 191 3" xfId="46392"/>
    <cellStyle name="Nota 191 4" xfId="46393"/>
    <cellStyle name="Nota 191 5" xfId="46394"/>
    <cellStyle name="Nota 191 6" xfId="46395"/>
    <cellStyle name="Nota 191 7" xfId="46396"/>
    <cellStyle name="Nota 191 8" xfId="46397"/>
    <cellStyle name="Nota 191 9" xfId="46398"/>
    <cellStyle name="Nota 192" xfId="46399"/>
    <cellStyle name="Nota 192 2" xfId="46400"/>
    <cellStyle name="Nota 192 2 2" xfId="46401"/>
    <cellStyle name="Nota 192 2 3" xfId="46402"/>
    <cellStyle name="Nota 192 3" xfId="46403"/>
    <cellStyle name="Nota 192 4" xfId="46404"/>
    <cellStyle name="Nota 192 5" xfId="46405"/>
    <cellStyle name="Nota 192 6" xfId="46406"/>
    <cellStyle name="Nota 192 7" xfId="46407"/>
    <cellStyle name="Nota 192 8" xfId="46408"/>
    <cellStyle name="Nota 192 9" xfId="46409"/>
    <cellStyle name="Nota 193" xfId="46410"/>
    <cellStyle name="Nota 193 2" xfId="46411"/>
    <cellStyle name="Nota 193 2 2" xfId="46412"/>
    <cellStyle name="Nota 193 2 3" xfId="46413"/>
    <cellStyle name="Nota 193 3" xfId="46414"/>
    <cellStyle name="Nota 193 4" xfId="46415"/>
    <cellStyle name="Nota 193 5" xfId="46416"/>
    <cellStyle name="Nota 193 6" xfId="46417"/>
    <cellStyle name="Nota 193 7" xfId="46418"/>
    <cellStyle name="Nota 193 8" xfId="46419"/>
    <cellStyle name="Nota 193 9" xfId="46420"/>
    <cellStyle name="Nota 194" xfId="46421"/>
    <cellStyle name="Nota 194 2" xfId="46422"/>
    <cellStyle name="Nota 194 2 2" xfId="46423"/>
    <cellStyle name="Nota 194 2 3" xfId="46424"/>
    <cellStyle name="Nota 194 3" xfId="46425"/>
    <cellStyle name="Nota 194 4" xfId="46426"/>
    <cellStyle name="Nota 194 5" xfId="46427"/>
    <cellStyle name="Nota 194 6" xfId="46428"/>
    <cellStyle name="Nota 194 7" xfId="46429"/>
    <cellStyle name="Nota 194 8" xfId="46430"/>
    <cellStyle name="Nota 194 9" xfId="46431"/>
    <cellStyle name="Nota 195" xfId="46432"/>
    <cellStyle name="Nota 195 2" xfId="46433"/>
    <cellStyle name="Nota 195 2 2" xfId="46434"/>
    <cellStyle name="Nota 195 2 3" xfId="46435"/>
    <cellStyle name="Nota 195 3" xfId="46436"/>
    <cellStyle name="Nota 195 4" xfId="46437"/>
    <cellStyle name="Nota 195 5" xfId="46438"/>
    <cellStyle name="Nota 195 6" xfId="46439"/>
    <cellStyle name="Nota 195 7" xfId="46440"/>
    <cellStyle name="Nota 195 8" xfId="46441"/>
    <cellStyle name="Nota 195 9" xfId="46442"/>
    <cellStyle name="Nota 196" xfId="46443"/>
    <cellStyle name="Nota 196 2" xfId="46444"/>
    <cellStyle name="Nota 196 2 2" xfId="46445"/>
    <cellStyle name="Nota 196 2 3" xfId="46446"/>
    <cellStyle name="Nota 196 3" xfId="46447"/>
    <cellStyle name="Nota 196 4" xfId="46448"/>
    <cellStyle name="Nota 196 5" xfId="46449"/>
    <cellStyle name="Nota 196 6" xfId="46450"/>
    <cellStyle name="Nota 196 7" xfId="46451"/>
    <cellStyle name="Nota 196 8" xfId="46452"/>
    <cellStyle name="Nota 196 9" xfId="46453"/>
    <cellStyle name="Nota 197" xfId="46454"/>
    <cellStyle name="Nota 197 2" xfId="46455"/>
    <cellStyle name="Nota 197 2 2" xfId="46456"/>
    <cellStyle name="Nota 197 2 3" xfId="46457"/>
    <cellStyle name="Nota 197 3" xfId="46458"/>
    <cellStyle name="Nota 197 4" xfId="46459"/>
    <cellStyle name="Nota 197 5" xfId="46460"/>
    <cellStyle name="Nota 197 6" xfId="46461"/>
    <cellStyle name="Nota 197 7" xfId="46462"/>
    <cellStyle name="Nota 197 8" xfId="46463"/>
    <cellStyle name="Nota 197 9" xfId="46464"/>
    <cellStyle name="Nota 198" xfId="46465"/>
    <cellStyle name="Nota 198 2" xfId="46466"/>
    <cellStyle name="Nota 198 2 2" xfId="46467"/>
    <cellStyle name="Nota 198 2 3" xfId="46468"/>
    <cellStyle name="Nota 198 3" xfId="46469"/>
    <cellStyle name="Nota 198 4" xfId="46470"/>
    <cellStyle name="Nota 198 5" xfId="46471"/>
    <cellStyle name="Nota 198 6" xfId="46472"/>
    <cellStyle name="Nota 198 7" xfId="46473"/>
    <cellStyle name="Nota 198 8" xfId="46474"/>
    <cellStyle name="Nota 198 9" xfId="46475"/>
    <cellStyle name="Nota 199" xfId="46476"/>
    <cellStyle name="Nota 199 2" xfId="46477"/>
    <cellStyle name="Nota 199 2 2" xfId="46478"/>
    <cellStyle name="Nota 199 2 3" xfId="46479"/>
    <cellStyle name="Nota 199 3" xfId="46480"/>
    <cellStyle name="Nota 199 4" xfId="46481"/>
    <cellStyle name="Nota 199 5" xfId="46482"/>
    <cellStyle name="Nota 199 6" xfId="46483"/>
    <cellStyle name="Nota 199 7" xfId="46484"/>
    <cellStyle name="Nota 199 8" xfId="46485"/>
    <cellStyle name="Nota 199 9" xfId="46486"/>
    <cellStyle name="Nota 2" xfId="46487"/>
    <cellStyle name="Nota 2 10" xfId="46488"/>
    <cellStyle name="Nota 2 11" xfId="46489"/>
    <cellStyle name="Nota 2 12" xfId="46490"/>
    <cellStyle name="Nota 2 2" xfId="46491"/>
    <cellStyle name="Nota 2 2 2" xfId="46492"/>
    <cellStyle name="Nota 2 2 2 2" xfId="46493"/>
    <cellStyle name="Nota 2 2 2 3" xfId="46494"/>
    <cellStyle name="Nota 2 2 2 4" xfId="46495"/>
    <cellStyle name="Nota 2 2 2 5" xfId="46496"/>
    <cellStyle name="Nota 2 2 2 6" xfId="46497"/>
    <cellStyle name="Nota 2 2 2 7" xfId="46498"/>
    <cellStyle name="Nota 2 2 2 8" xfId="46499"/>
    <cellStyle name="Nota 2 2 3" xfId="46500"/>
    <cellStyle name="Nota 2 2 3 2" xfId="46501"/>
    <cellStyle name="Nota 2 2 4" xfId="46502"/>
    <cellStyle name="Nota 2 2 5" xfId="46503"/>
    <cellStyle name="Nota 2 2 6" xfId="46504"/>
    <cellStyle name="Nota 2 2 7" xfId="46505"/>
    <cellStyle name="Nota 2 2 8" xfId="46506"/>
    <cellStyle name="Nota 2 2 9" xfId="46507"/>
    <cellStyle name="Nota 2 3" xfId="46508"/>
    <cellStyle name="Nota 2 3 2" xfId="46509"/>
    <cellStyle name="Nota 2 3 3" xfId="46510"/>
    <cellStyle name="Nota 2 3 4" xfId="46511"/>
    <cellStyle name="Nota 2 3 5" xfId="46512"/>
    <cellStyle name="Nota 2 3 6" xfId="46513"/>
    <cellStyle name="Nota 2 3 7" xfId="46514"/>
    <cellStyle name="Nota 2 3 8" xfId="46515"/>
    <cellStyle name="Nota 2 4" xfId="46516"/>
    <cellStyle name="Nota 2 4 2" xfId="46517"/>
    <cellStyle name="Nota 2 4 3" xfId="46518"/>
    <cellStyle name="Nota 2 4 4" xfId="46519"/>
    <cellStyle name="Nota 2 4 5" xfId="46520"/>
    <cellStyle name="Nota 2 4 6" xfId="46521"/>
    <cellStyle name="Nota 2 4 7" xfId="46522"/>
    <cellStyle name="Nota 2 4 8" xfId="46523"/>
    <cellStyle name="Nota 2 5" xfId="46524"/>
    <cellStyle name="Nota 2 5 2" xfId="46525"/>
    <cellStyle name="Nota 2 5 3" xfId="46526"/>
    <cellStyle name="Nota 2 6" xfId="46527"/>
    <cellStyle name="Nota 2 7" xfId="46528"/>
    <cellStyle name="Nota 2 8" xfId="46529"/>
    <cellStyle name="Nota 2 9" xfId="46530"/>
    <cellStyle name="Nota 20" xfId="46531"/>
    <cellStyle name="Nota 20 10" xfId="46532"/>
    <cellStyle name="Nota 20 11" xfId="46533"/>
    <cellStyle name="Nota 20 12" xfId="46534"/>
    <cellStyle name="Nota 20 2" xfId="46535"/>
    <cellStyle name="Nota 20 2 2" xfId="46536"/>
    <cellStyle name="Nota 20 2 2 2" xfId="46537"/>
    <cellStyle name="Nota 20 2 2 3" xfId="46538"/>
    <cellStyle name="Nota 20 2 2 4" xfId="46539"/>
    <cellStyle name="Nota 20 2 2 5" xfId="46540"/>
    <cellStyle name="Nota 20 2 2 6" xfId="46541"/>
    <cellStyle name="Nota 20 2 2 7" xfId="46542"/>
    <cellStyle name="Nota 20 2 2 8" xfId="46543"/>
    <cellStyle name="Nota 20 2 3" xfId="46544"/>
    <cellStyle name="Nota 20 2 3 2" xfId="46545"/>
    <cellStyle name="Nota 20 2 4" xfId="46546"/>
    <cellStyle name="Nota 20 2 5" xfId="46547"/>
    <cellStyle name="Nota 20 2 6" xfId="46548"/>
    <cellStyle name="Nota 20 2 7" xfId="46549"/>
    <cellStyle name="Nota 20 2 8" xfId="46550"/>
    <cellStyle name="Nota 20 2 9" xfId="46551"/>
    <cellStyle name="Nota 20 3" xfId="46552"/>
    <cellStyle name="Nota 20 3 2" xfId="46553"/>
    <cellStyle name="Nota 20 3 3" xfId="46554"/>
    <cellStyle name="Nota 20 3 4" xfId="46555"/>
    <cellStyle name="Nota 20 3 5" xfId="46556"/>
    <cellStyle name="Nota 20 3 6" xfId="46557"/>
    <cellStyle name="Nota 20 3 7" xfId="46558"/>
    <cellStyle name="Nota 20 3 8" xfId="46559"/>
    <cellStyle name="Nota 20 4" xfId="46560"/>
    <cellStyle name="Nota 20 4 2" xfId="46561"/>
    <cellStyle name="Nota 20 4 3" xfId="46562"/>
    <cellStyle name="Nota 20 4 4" xfId="46563"/>
    <cellStyle name="Nota 20 4 5" xfId="46564"/>
    <cellStyle name="Nota 20 4 6" xfId="46565"/>
    <cellStyle name="Nota 20 4 7" xfId="46566"/>
    <cellStyle name="Nota 20 4 8" xfId="46567"/>
    <cellStyle name="Nota 20 5" xfId="46568"/>
    <cellStyle name="Nota 20 5 2" xfId="46569"/>
    <cellStyle name="Nota 20 5 3" xfId="46570"/>
    <cellStyle name="Nota 20 6" xfId="46571"/>
    <cellStyle name="Nota 20 7" xfId="46572"/>
    <cellStyle name="Nota 20 8" xfId="46573"/>
    <cellStyle name="Nota 20 9" xfId="46574"/>
    <cellStyle name="Nota 200" xfId="46575"/>
    <cellStyle name="Nota 200 2" xfId="46576"/>
    <cellStyle name="Nota 200 2 2" xfId="46577"/>
    <cellStyle name="Nota 200 2 3" xfId="46578"/>
    <cellStyle name="Nota 200 3" xfId="46579"/>
    <cellStyle name="Nota 200 4" xfId="46580"/>
    <cellStyle name="Nota 200 5" xfId="46581"/>
    <cellStyle name="Nota 200 6" xfId="46582"/>
    <cellStyle name="Nota 200 7" xfId="46583"/>
    <cellStyle name="Nota 200 8" xfId="46584"/>
    <cellStyle name="Nota 200 9" xfId="46585"/>
    <cellStyle name="Nota 201" xfId="46586"/>
    <cellStyle name="Nota 201 2" xfId="46587"/>
    <cellStyle name="Nota 201 2 2" xfId="46588"/>
    <cellStyle name="Nota 201 2 3" xfId="46589"/>
    <cellStyle name="Nota 201 3" xfId="46590"/>
    <cellStyle name="Nota 201 4" xfId="46591"/>
    <cellStyle name="Nota 201 5" xfId="46592"/>
    <cellStyle name="Nota 201 6" xfId="46593"/>
    <cellStyle name="Nota 201 7" xfId="46594"/>
    <cellStyle name="Nota 201 8" xfId="46595"/>
    <cellStyle name="Nota 201 9" xfId="46596"/>
    <cellStyle name="Nota 202" xfId="46597"/>
    <cellStyle name="Nota 202 2" xfId="46598"/>
    <cellStyle name="Nota 202 2 2" xfId="46599"/>
    <cellStyle name="Nota 202 2 3" xfId="46600"/>
    <cellStyle name="Nota 202 3" xfId="46601"/>
    <cellStyle name="Nota 202 4" xfId="46602"/>
    <cellStyle name="Nota 202 5" xfId="46603"/>
    <cellStyle name="Nota 202 6" xfId="46604"/>
    <cellStyle name="Nota 202 7" xfId="46605"/>
    <cellStyle name="Nota 202 8" xfId="46606"/>
    <cellStyle name="Nota 202 9" xfId="46607"/>
    <cellStyle name="Nota 203" xfId="46608"/>
    <cellStyle name="Nota 203 2" xfId="46609"/>
    <cellStyle name="Nota 203 2 2" xfId="46610"/>
    <cellStyle name="Nota 203 2 3" xfId="46611"/>
    <cellStyle name="Nota 203 3" xfId="46612"/>
    <cellStyle name="Nota 203 4" xfId="46613"/>
    <cellStyle name="Nota 203 5" xfId="46614"/>
    <cellStyle name="Nota 203 6" xfId="46615"/>
    <cellStyle name="Nota 203 7" xfId="46616"/>
    <cellStyle name="Nota 203 8" xfId="46617"/>
    <cellStyle name="Nota 203 9" xfId="46618"/>
    <cellStyle name="Nota 204" xfId="46619"/>
    <cellStyle name="Nota 204 2" xfId="46620"/>
    <cellStyle name="Nota 204 2 2" xfId="46621"/>
    <cellStyle name="Nota 204 2 3" xfId="46622"/>
    <cellStyle name="Nota 204 3" xfId="46623"/>
    <cellStyle name="Nota 204 4" xfId="46624"/>
    <cellStyle name="Nota 204 5" xfId="46625"/>
    <cellStyle name="Nota 204 6" xfId="46626"/>
    <cellStyle name="Nota 204 7" xfId="46627"/>
    <cellStyle name="Nota 204 8" xfId="46628"/>
    <cellStyle name="Nota 204 9" xfId="46629"/>
    <cellStyle name="Nota 205" xfId="46630"/>
    <cellStyle name="Nota 205 2" xfId="46631"/>
    <cellStyle name="Nota 205 2 2" xfId="46632"/>
    <cellStyle name="Nota 205 2 3" xfId="46633"/>
    <cellStyle name="Nota 205 3" xfId="46634"/>
    <cellStyle name="Nota 205 4" xfId="46635"/>
    <cellStyle name="Nota 205 5" xfId="46636"/>
    <cellStyle name="Nota 205 6" xfId="46637"/>
    <cellStyle name="Nota 205 7" xfId="46638"/>
    <cellStyle name="Nota 205 8" xfId="46639"/>
    <cellStyle name="Nota 205 9" xfId="46640"/>
    <cellStyle name="Nota 206" xfId="46641"/>
    <cellStyle name="Nota 206 2" xfId="46642"/>
    <cellStyle name="Nota 206 3" xfId="46643"/>
    <cellStyle name="Nota 206 4" xfId="46644"/>
    <cellStyle name="Nota 206 5" xfId="46645"/>
    <cellStyle name="Nota 206 6" xfId="46646"/>
    <cellStyle name="Nota 206 7" xfId="46647"/>
    <cellStyle name="Nota 206 8" xfId="46648"/>
    <cellStyle name="Nota 207" xfId="46649"/>
    <cellStyle name="Nota 207 2" xfId="46650"/>
    <cellStyle name="Nota 207 3" xfId="46651"/>
    <cellStyle name="Nota 207 4" xfId="46652"/>
    <cellStyle name="Nota 207 5" xfId="46653"/>
    <cellStyle name="Nota 207 6" xfId="46654"/>
    <cellStyle name="Nota 207 7" xfId="46655"/>
    <cellStyle name="Nota 207 8" xfId="46656"/>
    <cellStyle name="Nota 208" xfId="46657"/>
    <cellStyle name="Nota 208 2" xfId="46658"/>
    <cellStyle name="Nota 208 3" xfId="46659"/>
    <cellStyle name="Nota 208 4" xfId="46660"/>
    <cellStyle name="Nota 208 5" xfId="46661"/>
    <cellStyle name="Nota 208 6" xfId="46662"/>
    <cellStyle name="Nota 208 7" xfId="46663"/>
    <cellStyle name="Nota 208 8" xfId="46664"/>
    <cellStyle name="Nota 209" xfId="46665"/>
    <cellStyle name="Nota 209 2" xfId="46666"/>
    <cellStyle name="Nota 209 3" xfId="46667"/>
    <cellStyle name="Nota 209 4" xfId="46668"/>
    <cellStyle name="Nota 209 5" xfId="46669"/>
    <cellStyle name="Nota 209 6" xfId="46670"/>
    <cellStyle name="Nota 209 7" xfId="46671"/>
    <cellStyle name="Nota 209 8" xfId="46672"/>
    <cellStyle name="Nota 21" xfId="46673"/>
    <cellStyle name="Nota 21 10" xfId="46674"/>
    <cellStyle name="Nota 21 11" xfId="46675"/>
    <cellStyle name="Nota 21 12" xfId="46676"/>
    <cellStyle name="Nota 21 2" xfId="46677"/>
    <cellStyle name="Nota 21 2 2" xfId="46678"/>
    <cellStyle name="Nota 21 2 2 2" xfId="46679"/>
    <cellStyle name="Nota 21 2 2 3" xfId="46680"/>
    <cellStyle name="Nota 21 2 2 4" xfId="46681"/>
    <cellStyle name="Nota 21 2 2 5" xfId="46682"/>
    <cellStyle name="Nota 21 2 2 6" xfId="46683"/>
    <cellStyle name="Nota 21 2 2 7" xfId="46684"/>
    <cellStyle name="Nota 21 2 2 8" xfId="46685"/>
    <cellStyle name="Nota 21 2 3" xfId="46686"/>
    <cellStyle name="Nota 21 2 3 2" xfId="46687"/>
    <cellStyle name="Nota 21 2 4" xfId="46688"/>
    <cellStyle name="Nota 21 2 5" xfId="46689"/>
    <cellStyle name="Nota 21 2 6" xfId="46690"/>
    <cellStyle name="Nota 21 2 7" xfId="46691"/>
    <cellStyle name="Nota 21 2 8" xfId="46692"/>
    <cellStyle name="Nota 21 2 9" xfId="46693"/>
    <cellStyle name="Nota 21 3" xfId="46694"/>
    <cellStyle name="Nota 21 3 2" xfId="46695"/>
    <cellStyle name="Nota 21 3 3" xfId="46696"/>
    <cellStyle name="Nota 21 3 4" xfId="46697"/>
    <cellStyle name="Nota 21 3 5" xfId="46698"/>
    <cellStyle name="Nota 21 3 6" xfId="46699"/>
    <cellStyle name="Nota 21 3 7" xfId="46700"/>
    <cellStyle name="Nota 21 3 8" xfId="46701"/>
    <cellStyle name="Nota 21 4" xfId="46702"/>
    <cellStyle name="Nota 21 4 2" xfId="46703"/>
    <cellStyle name="Nota 21 4 3" xfId="46704"/>
    <cellStyle name="Nota 21 4 4" xfId="46705"/>
    <cellStyle name="Nota 21 4 5" xfId="46706"/>
    <cellStyle name="Nota 21 4 6" xfId="46707"/>
    <cellStyle name="Nota 21 4 7" xfId="46708"/>
    <cellStyle name="Nota 21 4 8" xfId="46709"/>
    <cellStyle name="Nota 21 5" xfId="46710"/>
    <cellStyle name="Nota 21 5 2" xfId="46711"/>
    <cellStyle name="Nota 21 5 3" xfId="46712"/>
    <cellStyle name="Nota 21 6" xfId="46713"/>
    <cellStyle name="Nota 21 7" xfId="46714"/>
    <cellStyle name="Nota 21 8" xfId="46715"/>
    <cellStyle name="Nota 21 9" xfId="46716"/>
    <cellStyle name="Nota 210" xfId="46717"/>
    <cellStyle name="Nota 210 2" xfId="46718"/>
    <cellStyle name="Nota 210 3" xfId="46719"/>
    <cellStyle name="Nota 210 4" xfId="46720"/>
    <cellStyle name="Nota 210 5" xfId="46721"/>
    <cellStyle name="Nota 211" xfId="46722"/>
    <cellStyle name="Nota 211 2" xfId="46723"/>
    <cellStyle name="Nota 211 3" xfId="46724"/>
    <cellStyle name="Nota 211 4" xfId="46725"/>
    <cellStyle name="Nota 211 5" xfId="46726"/>
    <cellStyle name="Nota 212" xfId="46727"/>
    <cellStyle name="Nota 212 2" xfId="46728"/>
    <cellStyle name="Nota 212 3" xfId="46729"/>
    <cellStyle name="Nota 212 4" xfId="46730"/>
    <cellStyle name="Nota 212 5" xfId="46731"/>
    <cellStyle name="Nota 213" xfId="46732"/>
    <cellStyle name="Nota 213 2" xfId="46733"/>
    <cellStyle name="Nota 213 3" xfId="46734"/>
    <cellStyle name="Nota 213 4" xfId="46735"/>
    <cellStyle name="Nota 213 5" xfId="46736"/>
    <cellStyle name="Nota 214" xfId="46737"/>
    <cellStyle name="Nota 214 2" xfId="46738"/>
    <cellStyle name="Nota 214 3" xfId="46739"/>
    <cellStyle name="Nota 214 4" xfId="46740"/>
    <cellStyle name="Nota 214 5" xfId="46741"/>
    <cellStyle name="Nota 215" xfId="46742"/>
    <cellStyle name="Nota 215 2" xfId="46743"/>
    <cellStyle name="Nota 215 3" xfId="46744"/>
    <cellStyle name="Nota 215 4" xfId="46745"/>
    <cellStyle name="Nota 215 5" xfId="46746"/>
    <cellStyle name="Nota 216" xfId="46747"/>
    <cellStyle name="Nota 216 2" xfId="46748"/>
    <cellStyle name="Nota 216 3" xfId="46749"/>
    <cellStyle name="Nota 216 4" xfId="46750"/>
    <cellStyle name="Nota 216 5" xfId="46751"/>
    <cellStyle name="Nota 217" xfId="46752"/>
    <cellStyle name="Nota 217 2" xfId="46753"/>
    <cellStyle name="Nota 217 3" xfId="46754"/>
    <cellStyle name="Nota 217 4" xfId="46755"/>
    <cellStyle name="Nota 217 5" xfId="46756"/>
    <cellStyle name="Nota 218" xfId="46757"/>
    <cellStyle name="Nota 218 2" xfId="46758"/>
    <cellStyle name="Nota 218 3" xfId="46759"/>
    <cellStyle name="Nota 218 4" xfId="46760"/>
    <cellStyle name="Nota 218 5" xfId="46761"/>
    <cellStyle name="Nota 219" xfId="46762"/>
    <cellStyle name="Nota 219 2" xfId="46763"/>
    <cellStyle name="Nota 219 3" xfId="46764"/>
    <cellStyle name="Nota 219 4" xfId="46765"/>
    <cellStyle name="Nota 219 5" xfId="46766"/>
    <cellStyle name="Nota 22" xfId="46767"/>
    <cellStyle name="Nota 22 10" xfId="46768"/>
    <cellStyle name="Nota 22 11" xfId="46769"/>
    <cellStyle name="Nota 22 2" xfId="46770"/>
    <cellStyle name="Nota 22 2 2" xfId="46771"/>
    <cellStyle name="Nota 22 2 3" xfId="46772"/>
    <cellStyle name="Nota 22 2 4" xfId="46773"/>
    <cellStyle name="Nota 22 2 5" xfId="46774"/>
    <cellStyle name="Nota 22 2 6" xfId="46775"/>
    <cellStyle name="Nota 22 2 7" xfId="46776"/>
    <cellStyle name="Nota 22 2 8" xfId="46777"/>
    <cellStyle name="Nota 22 3" xfId="46778"/>
    <cellStyle name="Nota 22 3 2" xfId="46779"/>
    <cellStyle name="Nota 22 3 3" xfId="46780"/>
    <cellStyle name="Nota 22 3 4" xfId="46781"/>
    <cellStyle name="Nota 22 3 5" xfId="46782"/>
    <cellStyle name="Nota 22 3 6" xfId="46783"/>
    <cellStyle name="Nota 22 3 7" xfId="46784"/>
    <cellStyle name="Nota 22 3 8" xfId="46785"/>
    <cellStyle name="Nota 22 4" xfId="46786"/>
    <cellStyle name="Nota 22 4 2" xfId="46787"/>
    <cellStyle name="Nota 22 4 3" xfId="46788"/>
    <cellStyle name="Nota 22 5" xfId="46789"/>
    <cellStyle name="Nota 22 6" xfId="46790"/>
    <cellStyle name="Nota 22 7" xfId="46791"/>
    <cellStyle name="Nota 22 8" xfId="46792"/>
    <cellStyle name="Nota 22 9" xfId="46793"/>
    <cellStyle name="Nota 220" xfId="46794"/>
    <cellStyle name="Nota 220 2" xfId="46795"/>
    <cellStyle name="Nota 220 3" xfId="46796"/>
    <cellStyle name="Nota 220 4" xfId="46797"/>
    <cellStyle name="Nota 220 5" xfId="46798"/>
    <cellStyle name="Nota 221" xfId="46799"/>
    <cellStyle name="Nota 221 2" xfId="46800"/>
    <cellStyle name="Nota 221 3" xfId="46801"/>
    <cellStyle name="Nota 221 4" xfId="46802"/>
    <cellStyle name="Nota 221 5" xfId="46803"/>
    <cellStyle name="Nota 222" xfId="46804"/>
    <cellStyle name="Nota 222 2" xfId="46805"/>
    <cellStyle name="Nota 222 3" xfId="46806"/>
    <cellStyle name="Nota 222 4" xfId="46807"/>
    <cellStyle name="Nota 222 5" xfId="46808"/>
    <cellStyle name="Nota 223" xfId="46809"/>
    <cellStyle name="Nota 223 2" xfId="46810"/>
    <cellStyle name="Nota 223 3" xfId="46811"/>
    <cellStyle name="Nota 223 4" xfId="46812"/>
    <cellStyle name="Nota 223 5" xfId="46813"/>
    <cellStyle name="Nota 224" xfId="46814"/>
    <cellStyle name="Nota 224 2" xfId="46815"/>
    <cellStyle name="Nota 224 3" xfId="46816"/>
    <cellStyle name="Nota 224 4" xfId="46817"/>
    <cellStyle name="Nota 224 5" xfId="46818"/>
    <cellStyle name="Nota 225" xfId="46819"/>
    <cellStyle name="Nota 225 2" xfId="46820"/>
    <cellStyle name="Nota 225 3" xfId="46821"/>
    <cellStyle name="Nota 225 4" xfId="46822"/>
    <cellStyle name="Nota 225 5" xfId="46823"/>
    <cellStyle name="Nota 226" xfId="46824"/>
    <cellStyle name="Nota 226 2" xfId="46825"/>
    <cellStyle name="Nota 226 3" xfId="46826"/>
    <cellStyle name="Nota 226 4" xfId="46827"/>
    <cellStyle name="Nota 226 5" xfId="46828"/>
    <cellStyle name="Nota 227" xfId="46829"/>
    <cellStyle name="Nota 227 2" xfId="46830"/>
    <cellStyle name="Nota 227 3" xfId="46831"/>
    <cellStyle name="Nota 227 4" xfId="46832"/>
    <cellStyle name="Nota 227 5" xfId="46833"/>
    <cellStyle name="Nota 228" xfId="46834"/>
    <cellStyle name="Nota 228 2" xfId="46835"/>
    <cellStyle name="Nota 228 3" xfId="46836"/>
    <cellStyle name="Nota 228 4" xfId="46837"/>
    <cellStyle name="Nota 228 5" xfId="46838"/>
    <cellStyle name="Nota 229" xfId="46839"/>
    <cellStyle name="Nota 229 2" xfId="46840"/>
    <cellStyle name="Nota 229 3" xfId="46841"/>
    <cellStyle name="Nota 229 4" xfId="46842"/>
    <cellStyle name="Nota 229 5" xfId="46843"/>
    <cellStyle name="Nota 23" xfId="46844"/>
    <cellStyle name="Nota 23 10" xfId="46845"/>
    <cellStyle name="Nota 23 11" xfId="46846"/>
    <cellStyle name="Nota 23 2" xfId="46847"/>
    <cellStyle name="Nota 23 2 2" xfId="46848"/>
    <cellStyle name="Nota 23 2 3" xfId="46849"/>
    <cellStyle name="Nota 23 2 4" xfId="46850"/>
    <cellStyle name="Nota 23 2 5" xfId="46851"/>
    <cellStyle name="Nota 23 2 6" xfId="46852"/>
    <cellStyle name="Nota 23 2 7" xfId="46853"/>
    <cellStyle name="Nota 23 2 8" xfId="46854"/>
    <cellStyle name="Nota 23 3" xfId="46855"/>
    <cellStyle name="Nota 23 3 2" xfId="46856"/>
    <cellStyle name="Nota 23 3 3" xfId="46857"/>
    <cellStyle name="Nota 23 3 4" xfId="46858"/>
    <cellStyle name="Nota 23 3 5" xfId="46859"/>
    <cellStyle name="Nota 23 3 6" xfId="46860"/>
    <cellStyle name="Nota 23 3 7" xfId="46861"/>
    <cellStyle name="Nota 23 3 8" xfId="46862"/>
    <cellStyle name="Nota 23 4" xfId="46863"/>
    <cellStyle name="Nota 23 4 2" xfId="46864"/>
    <cellStyle name="Nota 23 4 3" xfId="46865"/>
    <cellStyle name="Nota 23 5" xfId="46866"/>
    <cellStyle name="Nota 23 6" xfId="46867"/>
    <cellStyle name="Nota 23 7" xfId="46868"/>
    <cellStyle name="Nota 23 8" xfId="46869"/>
    <cellStyle name="Nota 23 9" xfId="46870"/>
    <cellStyle name="Nota 230" xfId="46871"/>
    <cellStyle name="Nota 230 2" xfId="46872"/>
    <cellStyle name="Nota 230 3" xfId="46873"/>
    <cellStyle name="Nota 230 4" xfId="46874"/>
    <cellStyle name="Nota 230 5" xfId="46875"/>
    <cellStyle name="Nota 231" xfId="46876"/>
    <cellStyle name="Nota 231 2" xfId="46877"/>
    <cellStyle name="Nota 231 3" xfId="46878"/>
    <cellStyle name="Nota 231 4" xfId="46879"/>
    <cellStyle name="Nota 231 5" xfId="46880"/>
    <cellStyle name="Nota 232" xfId="46881"/>
    <cellStyle name="Nota 232 2" xfId="46882"/>
    <cellStyle name="Nota 232 3" xfId="46883"/>
    <cellStyle name="Nota 232 4" xfId="46884"/>
    <cellStyle name="Nota 232 5" xfId="46885"/>
    <cellStyle name="Nota 233" xfId="46886"/>
    <cellStyle name="Nota 233 2" xfId="46887"/>
    <cellStyle name="Nota 233 3" xfId="46888"/>
    <cellStyle name="Nota 233 4" xfId="46889"/>
    <cellStyle name="Nota 233 5" xfId="46890"/>
    <cellStyle name="Nota 234" xfId="46891"/>
    <cellStyle name="Nota 234 2" xfId="46892"/>
    <cellStyle name="Nota 234 3" xfId="46893"/>
    <cellStyle name="Nota 234 4" xfId="46894"/>
    <cellStyle name="Nota 234 5" xfId="46895"/>
    <cellStyle name="Nota 235" xfId="46896"/>
    <cellStyle name="Nota 235 2" xfId="46897"/>
    <cellStyle name="Nota 235 3" xfId="46898"/>
    <cellStyle name="Nota 235 4" xfId="46899"/>
    <cellStyle name="Nota 235 5" xfId="46900"/>
    <cellStyle name="Nota 236" xfId="46901"/>
    <cellStyle name="Nota 236 2" xfId="46902"/>
    <cellStyle name="Nota 236 3" xfId="46903"/>
    <cellStyle name="Nota 236 4" xfId="46904"/>
    <cellStyle name="Nota 236 5" xfId="46905"/>
    <cellStyle name="Nota 237" xfId="46906"/>
    <cellStyle name="Nota 237 2" xfId="46907"/>
    <cellStyle name="Nota 237 3" xfId="46908"/>
    <cellStyle name="Nota 237 4" xfId="46909"/>
    <cellStyle name="Nota 237 5" xfId="46910"/>
    <cellStyle name="Nota 238" xfId="46911"/>
    <cellStyle name="Nota 238 2" xfId="46912"/>
    <cellStyle name="Nota 238 3" xfId="46913"/>
    <cellStyle name="Nota 238 4" xfId="46914"/>
    <cellStyle name="Nota 238 5" xfId="46915"/>
    <cellStyle name="Nota 239" xfId="46916"/>
    <cellStyle name="Nota 239 2" xfId="46917"/>
    <cellStyle name="Nota 239 3" xfId="46918"/>
    <cellStyle name="Nota 239 4" xfId="46919"/>
    <cellStyle name="Nota 239 5" xfId="46920"/>
    <cellStyle name="Nota 24" xfId="46921"/>
    <cellStyle name="Nota 24 10" xfId="46922"/>
    <cellStyle name="Nota 24 11" xfId="46923"/>
    <cellStyle name="Nota 24 2" xfId="46924"/>
    <cellStyle name="Nota 24 2 2" xfId="46925"/>
    <cellStyle name="Nota 24 2 3" xfId="46926"/>
    <cellStyle name="Nota 24 2 4" xfId="46927"/>
    <cellStyle name="Nota 24 2 5" xfId="46928"/>
    <cellStyle name="Nota 24 2 6" xfId="46929"/>
    <cellStyle name="Nota 24 2 7" xfId="46930"/>
    <cellStyle name="Nota 24 2 8" xfId="46931"/>
    <cellStyle name="Nota 24 3" xfId="46932"/>
    <cellStyle name="Nota 24 3 2" xfId="46933"/>
    <cellStyle name="Nota 24 3 3" xfId="46934"/>
    <cellStyle name="Nota 24 3 4" xfId="46935"/>
    <cellStyle name="Nota 24 3 5" xfId="46936"/>
    <cellStyle name="Nota 24 3 6" xfId="46937"/>
    <cellStyle name="Nota 24 3 7" xfId="46938"/>
    <cellStyle name="Nota 24 3 8" xfId="46939"/>
    <cellStyle name="Nota 24 4" xfId="46940"/>
    <cellStyle name="Nota 24 4 2" xfId="46941"/>
    <cellStyle name="Nota 24 4 3" xfId="46942"/>
    <cellStyle name="Nota 24 5" xfId="46943"/>
    <cellStyle name="Nota 24 6" xfId="46944"/>
    <cellStyle name="Nota 24 7" xfId="46945"/>
    <cellStyle name="Nota 24 8" xfId="46946"/>
    <cellStyle name="Nota 24 9" xfId="46947"/>
    <cellStyle name="Nota 240" xfId="46948"/>
    <cellStyle name="Nota 240 2" xfId="46949"/>
    <cellStyle name="Nota 240 3" xfId="46950"/>
    <cellStyle name="Nota 240 4" xfId="46951"/>
    <cellStyle name="Nota 240 5" xfId="46952"/>
    <cellStyle name="Nota 241" xfId="46953"/>
    <cellStyle name="Nota 25" xfId="46954"/>
    <cellStyle name="Nota 25 10" xfId="46955"/>
    <cellStyle name="Nota 25 11" xfId="46956"/>
    <cellStyle name="Nota 25 2" xfId="46957"/>
    <cellStyle name="Nota 25 2 2" xfId="46958"/>
    <cellStyle name="Nota 25 2 3" xfId="46959"/>
    <cellStyle name="Nota 25 2 4" xfId="46960"/>
    <cellStyle name="Nota 25 2 5" xfId="46961"/>
    <cellStyle name="Nota 25 2 6" xfId="46962"/>
    <cellStyle name="Nota 25 2 7" xfId="46963"/>
    <cellStyle name="Nota 25 2 8" xfId="46964"/>
    <cellStyle name="Nota 25 3" xfId="46965"/>
    <cellStyle name="Nota 25 3 2" xfId="46966"/>
    <cellStyle name="Nota 25 3 3" xfId="46967"/>
    <cellStyle name="Nota 25 3 4" xfId="46968"/>
    <cellStyle name="Nota 25 3 5" xfId="46969"/>
    <cellStyle name="Nota 25 3 6" xfId="46970"/>
    <cellStyle name="Nota 25 3 7" xfId="46971"/>
    <cellStyle name="Nota 25 3 8" xfId="46972"/>
    <cellStyle name="Nota 25 4" xfId="46973"/>
    <cellStyle name="Nota 25 4 2" xfId="46974"/>
    <cellStyle name="Nota 25 4 3" xfId="46975"/>
    <cellStyle name="Nota 25 5" xfId="46976"/>
    <cellStyle name="Nota 25 6" xfId="46977"/>
    <cellStyle name="Nota 25 7" xfId="46978"/>
    <cellStyle name="Nota 25 8" xfId="46979"/>
    <cellStyle name="Nota 25 9" xfId="46980"/>
    <cellStyle name="Nota 26" xfId="46981"/>
    <cellStyle name="Nota 26 2" xfId="46982"/>
    <cellStyle name="Nota 26 2 2" xfId="46983"/>
    <cellStyle name="Nota 26 2 3" xfId="46984"/>
    <cellStyle name="Nota 26 2 4" xfId="46985"/>
    <cellStyle name="Nota 26 2 5" xfId="46986"/>
    <cellStyle name="Nota 26 2 6" xfId="46987"/>
    <cellStyle name="Nota 26 2 7" xfId="46988"/>
    <cellStyle name="Nota 26 2 8" xfId="46989"/>
    <cellStyle name="Nota 26 3" xfId="46990"/>
    <cellStyle name="Nota 26 3 2" xfId="46991"/>
    <cellStyle name="Nota 26 4" xfId="46992"/>
    <cellStyle name="Nota 26 5" xfId="46993"/>
    <cellStyle name="Nota 26 6" xfId="46994"/>
    <cellStyle name="Nota 26 7" xfId="46995"/>
    <cellStyle name="Nota 26 8" xfId="46996"/>
    <cellStyle name="Nota 26 9" xfId="46997"/>
    <cellStyle name="Nota 27" xfId="46998"/>
    <cellStyle name="Nota 27 2" xfId="46999"/>
    <cellStyle name="Nota 27 2 2" xfId="47000"/>
    <cellStyle name="Nota 27 2 3" xfId="47001"/>
    <cellStyle name="Nota 27 2 4" xfId="47002"/>
    <cellStyle name="Nota 27 2 5" xfId="47003"/>
    <cellStyle name="Nota 27 2 6" xfId="47004"/>
    <cellStyle name="Nota 27 2 7" xfId="47005"/>
    <cellStyle name="Nota 27 2 8" xfId="47006"/>
    <cellStyle name="Nota 27 3" xfId="47007"/>
    <cellStyle name="Nota 27 3 2" xfId="47008"/>
    <cellStyle name="Nota 27 4" xfId="47009"/>
    <cellStyle name="Nota 27 5" xfId="47010"/>
    <cellStyle name="Nota 27 6" xfId="47011"/>
    <cellStyle name="Nota 27 7" xfId="47012"/>
    <cellStyle name="Nota 27 8" xfId="47013"/>
    <cellStyle name="Nota 27 9" xfId="47014"/>
    <cellStyle name="Nota 28" xfId="47015"/>
    <cellStyle name="Nota 28 2" xfId="47016"/>
    <cellStyle name="Nota 28 2 2" xfId="47017"/>
    <cellStyle name="Nota 28 2 3" xfId="47018"/>
    <cellStyle name="Nota 28 2 4" xfId="47019"/>
    <cellStyle name="Nota 28 2 5" xfId="47020"/>
    <cellStyle name="Nota 28 2 6" xfId="47021"/>
    <cellStyle name="Nota 28 2 7" xfId="47022"/>
    <cellStyle name="Nota 28 2 8" xfId="47023"/>
    <cellStyle name="Nota 28 3" xfId="47024"/>
    <cellStyle name="Nota 28 3 2" xfId="47025"/>
    <cellStyle name="Nota 28 4" xfId="47026"/>
    <cellStyle name="Nota 28 5" xfId="47027"/>
    <cellStyle name="Nota 28 6" xfId="47028"/>
    <cellStyle name="Nota 28 7" xfId="47029"/>
    <cellStyle name="Nota 28 8" xfId="47030"/>
    <cellStyle name="Nota 28 9" xfId="47031"/>
    <cellStyle name="Nota 29" xfId="47032"/>
    <cellStyle name="Nota 29 2" xfId="47033"/>
    <cellStyle name="Nota 29 2 2" xfId="47034"/>
    <cellStyle name="Nota 29 2 3" xfId="47035"/>
    <cellStyle name="Nota 29 2 4" xfId="47036"/>
    <cellStyle name="Nota 29 2 5" xfId="47037"/>
    <cellStyle name="Nota 29 2 6" xfId="47038"/>
    <cellStyle name="Nota 29 2 7" xfId="47039"/>
    <cellStyle name="Nota 29 2 8" xfId="47040"/>
    <cellStyle name="Nota 29 3" xfId="47041"/>
    <cellStyle name="Nota 29 3 2" xfId="47042"/>
    <cellStyle name="Nota 29 4" xfId="47043"/>
    <cellStyle name="Nota 29 5" xfId="47044"/>
    <cellStyle name="Nota 29 6" xfId="47045"/>
    <cellStyle name="Nota 29 7" xfId="47046"/>
    <cellStyle name="Nota 29 8" xfId="47047"/>
    <cellStyle name="Nota 29 9" xfId="47048"/>
    <cellStyle name="Nota 3" xfId="47049"/>
    <cellStyle name="Nota 3 10" xfId="47050"/>
    <cellStyle name="Nota 3 11" xfId="47051"/>
    <cellStyle name="Nota 3 12" xfId="47052"/>
    <cellStyle name="Nota 3 2" xfId="47053"/>
    <cellStyle name="Nota 3 2 2" xfId="47054"/>
    <cellStyle name="Nota 3 2 2 2" xfId="47055"/>
    <cellStyle name="Nota 3 2 2 3" xfId="47056"/>
    <cellStyle name="Nota 3 2 2 4" xfId="47057"/>
    <cellStyle name="Nota 3 2 2 5" xfId="47058"/>
    <cellStyle name="Nota 3 2 2 6" xfId="47059"/>
    <cellStyle name="Nota 3 2 2 7" xfId="47060"/>
    <cellStyle name="Nota 3 2 2 8" xfId="47061"/>
    <cellStyle name="Nota 3 2 3" xfId="47062"/>
    <cellStyle name="Nota 3 2 3 2" xfId="47063"/>
    <cellStyle name="Nota 3 2 4" xfId="47064"/>
    <cellStyle name="Nota 3 2 5" xfId="47065"/>
    <cellStyle name="Nota 3 2 6" xfId="47066"/>
    <cellStyle name="Nota 3 2 7" xfId="47067"/>
    <cellStyle name="Nota 3 2 8" xfId="47068"/>
    <cellStyle name="Nota 3 2 9" xfId="47069"/>
    <cellStyle name="Nota 3 3" xfId="47070"/>
    <cellStyle name="Nota 3 3 2" xfId="47071"/>
    <cellStyle name="Nota 3 3 3" xfId="47072"/>
    <cellStyle name="Nota 3 3 4" xfId="47073"/>
    <cellStyle name="Nota 3 3 5" xfId="47074"/>
    <cellStyle name="Nota 3 3 6" xfId="47075"/>
    <cellStyle name="Nota 3 3 7" xfId="47076"/>
    <cellStyle name="Nota 3 3 8" xfId="47077"/>
    <cellStyle name="Nota 3 4" xfId="47078"/>
    <cellStyle name="Nota 3 4 2" xfId="47079"/>
    <cellStyle name="Nota 3 4 3" xfId="47080"/>
    <cellStyle name="Nota 3 4 4" xfId="47081"/>
    <cellStyle name="Nota 3 4 5" xfId="47082"/>
    <cellStyle name="Nota 3 4 6" xfId="47083"/>
    <cellStyle name="Nota 3 4 7" xfId="47084"/>
    <cellStyle name="Nota 3 4 8" xfId="47085"/>
    <cellStyle name="Nota 3 5" xfId="47086"/>
    <cellStyle name="Nota 3 5 2" xfId="47087"/>
    <cellStyle name="Nota 3 5 3" xfId="47088"/>
    <cellStyle name="Nota 3 6" xfId="47089"/>
    <cellStyle name="Nota 3 7" xfId="47090"/>
    <cellStyle name="Nota 3 8" xfId="47091"/>
    <cellStyle name="Nota 3 9" xfId="47092"/>
    <cellStyle name="Nota 30" xfId="47093"/>
    <cellStyle name="Nota 30 2" xfId="47094"/>
    <cellStyle name="Nota 30 2 2" xfId="47095"/>
    <cellStyle name="Nota 30 2 3" xfId="47096"/>
    <cellStyle name="Nota 30 2 4" xfId="47097"/>
    <cellStyle name="Nota 30 2 5" xfId="47098"/>
    <cellStyle name="Nota 30 2 6" xfId="47099"/>
    <cellStyle name="Nota 30 2 7" xfId="47100"/>
    <cellStyle name="Nota 30 2 8" xfId="47101"/>
    <cellStyle name="Nota 30 3" xfId="47102"/>
    <cellStyle name="Nota 30 3 2" xfId="47103"/>
    <cellStyle name="Nota 30 4" xfId="47104"/>
    <cellStyle name="Nota 30 5" xfId="47105"/>
    <cellStyle name="Nota 30 6" xfId="47106"/>
    <cellStyle name="Nota 30 7" xfId="47107"/>
    <cellStyle name="Nota 30 8" xfId="47108"/>
    <cellStyle name="Nota 30 9" xfId="47109"/>
    <cellStyle name="Nota 31" xfId="47110"/>
    <cellStyle name="Nota 31 2" xfId="47111"/>
    <cellStyle name="Nota 31 2 2" xfId="47112"/>
    <cellStyle name="Nota 31 2 3" xfId="47113"/>
    <cellStyle name="Nota 31 2 4" xfId="47114"/>
    <cellStyle name="Nota 31 2 5" xfId="47115"/>
    <cellStyle name="Nota 31 2 6" xfId="47116"/>
    <cellStyle name="Nota 31 2 7" xfId="47117"/>
    <cellStyle name="Nota 31 2 8" xfId="47118"/>
    <cellStyle name="Nota 31 3" xfId="47119"/>
    <cellStyle name="Nota 31 3 2" xfId="47120"/>
    <cellStyle name="Nota 31 4" xfId="47121"/>
    <cellStyle name="Nota 31 5" xfId="47122"/>
    <cellStyle name="Nota 31 6" xfId="47123"/>
    <cellStyle name="Nota 31 7" xfId="47124"/>
    <cellStyle name="Nota 31 8" xfId="47125"/>
    <cellStyle name="Nota 31 9" xfId="47126"/>
    <cellStyle name="Nota 32" xfId="47127"/>
    <cellStyle name="Nota 32 2" xfId="47128"/>
    <cellStyle name="Nota 32 2 2" xfId="47129"/>
    <cellStyle name="Nota 32 2 3" xfId="47130"/>
    <cellStyle name="Nota 32 2 4" xfId="47131"/>
    <cellStyle name="Nota 32 2 5" xfId="47132"/>
    <cellStyle name="Nota 32 2 6" xfId="47133"/>
    <cellStyle name="Nota 32 2 7" xfId="47134"/>
    <cellStyle name="Nota 32 2 8" xfId="47135"/>
    <cellStyle name="Nota 32 3" xfId="47136"/>
    <cellStyle name="Nota 32 3 2" xfId="47137"/>
    <cellStyle name="Nota 32 4" xfId="47138"/>
    <cellStyle name="Nota 32 5" xfId="47139"/>
    <cellStyle name="Nota 32 6" xfId="47140"/>
    <cellStyle name="Nota 32 7" xfId="47141"/>
    <cellStyle name="Nota 32 8" xfId="47142"/>
    <cellStyle name="Nota 32 9" xfId="47143"/>
    <cellStyle name="Nota 33" xfId="47144"/>
    <cellStyle name="Nota 33 2" xfId="47145"/>
    <cellStyle name="Nota 33 2 2" xfId="47146"/>
    <cellStyle name="Nota 33 2 3" xfId="47147"/>
    <cellStyle name="Nota 33 2 4" xfId="47148"/>
    <cellStyle name="Nota 33 2 5" xfId="47149"/>
    <cellStyle name="Nota 33 2 6" xfId="47150"/>
    <cellStyle name="Nota 33 2 7" xfId="47151"/>
    <cellStyle name="Nota 33 2 8" xfId="47152"/>
    <cellStyle name="Nota 33 3" xfId="47153"/>
    <cellStyle name="Nota 33 3 2" xfId="47154"/>
    <cellStyle name="Nota 33 4" xfId="47155"/>
    <cellStyle name="Nota 33 5" xfId="47156"/>
    <cellStyle name="Nota 33 6" xfId="47157"/>
    <cellStyle name="Nota 33 7" xfId="47158"/>
    <cellStyle name="Nota 33 8" xfId="47159"/>
    <cellStyle name="Nota 33 9" xfId="47160"/>
    <cellStyle name="Nota 34" xfId="47161"/>
    <cellStyle name="Nota 34 2" xfId="47162"/>
    <cellStyle name="Nota 34 2 2" xfId="47163"/>
    <cellStyle name="Nota 34 2 3" xfId="47164"/>
    <cellStyle name="Nota 34 2 4" xfId="47165"/>
    <cellStyle name="Nota 34 2 5" xfId="47166"/>
    <cellStyle name="Nota 34 2 6" xfId="47167"/>
    <cellStyle name="Nota 34 2 7" xfId="47168"/>
    <cellStyle name="Nota 34 2 8" xfId="47169"/>
    <cellStyle name="Nota 34 3" xfId="47170"/>
    <cellStyle name="Nota 34 3 2" xfId="47171"/>
    <cellStyle name="Nota 34 4" xfId="47172"/>
    <cellStyle name="Nota 34 5" xfId="47173"/>
    <cellStyle name="Nota 34 6" xfId="47174"/>
    <cellStyle name="Nota 34 7" xfId="47175"/>
    <cellStyle name="Nota 34 8" xfId="47176"/>
    <cellStyle name="Nota 34 9" xfId="47177"/>
    <cellStyle name="Nota 35" xfId="47178"/>
    <cellStyle name="Nota 35 2" xfId="47179"/>
    <cellStyle name="Nota 35 2 2" xfId="47180"/>
    <cellStyle name="Nota 35 2 3" xfId="47181"/>
    <cellStyle name="Nota 35 2 4" xfId="47182"/>
    <cellStyle name="Nota 35 2 5" xfId="47183"/>
    <cellStyle name="Nota 35 2 6" xfId="47184"/>
    <cellStyle name="Nota 35 2 7" xfId="47185"/>
    <cellStyle name="Nota 35 2 8" xfId="47186"/>
    <cellStyle name="Nota 35 3" xfId="47187"/>
    <cellStyle name="Nota 35 3 2" xfId="47188"/>
    <cellStyle name="Nota 35 4" xfId="47189"/>
    <cellStyle name="Nota 35 5" xfId="47190"/>
    <cellStyle name="Nota 35 6" xfId="47191"/>
    <cellStyle name="Nota 35 7" xfId="47192"/>
    <cellStyle name="Nota 35 8" xfId="47193"/>
    <cellStyle name="Nota 35 9" xfId="47194"/>
    <cellStyle name="Nota 36" xfId="47195"/>
    <cellStyle name="Nota 36 2" xfId="47196"/>
    <cellStyle name="Nota 36 2 2" xfId="47197"/>
    <cellStyle name="Nota 36 2 3" xfId="47198"/>
    <cellStyle name="Nota 36 2 4" xfId="47199"/>
    <cellStyle name="Nota 36 2 5" xfId="47200"/>
    <cellStyle name="Nota 36 2 6" xfId="47201"/>
    <cellStyle name="Nota 36 2 7" xfId="47202"/>
    <cellStyle name="Nota 36 2 8" xfId="47203"/>
    <cellStyle name="Nota 36 3" xfId="47204"/>
    <cellStyle name="Nota 36 3 2" xfId="47205"/>
    <cellStyle name="Nota 36 4" xfId="47206"/>
    <cellStyle name="Nota 36 5" xfId="47207"/>
    <cellStyle name="Nota 36 6" xfId="47208"/>
    <cellStyle name="Nota 36 7" xfId="47209"/>
    <cellStyle name="Nota 36 8" xfId="47210"/>
    <cellStyle name="Nota 36 9" xfId="47211"/>
    <cellStyle name="Nota 37" xfId="47212"/>
    <cellStyle name="Nota 37 2" xfId="47213"/>
    <cellStyle name="Nota 37 2 2" xfId="47214"/>
    <cellStyle name="Nota 37 2 3" xfId="47215"/>
    <cellStyle name="Nota 37 2 4" xfId="47216"/>
    <cellStyle name="Nota 37 2 5" xfId="47217"/>
    <cellStyle name="Nota 37 2 6" xfId="47218"/>
    <cellStyle name="Nota 37 2 7" xfId="47219"/>
    <cellStyle name="Nota 37 2 8" xfId="47220"/>
    <cellStyle name="Nota 37 3" xfId="47221"/>
    <cellStyle name="Nota 37 3 2" xfId="47222"/>
    <cellStyle name="Nota 37 4" xfId="47223"/>
    <cellStyle name="Nota 37 5" xfId="47224"/>
    <cellStyle name="Nota 37 6" xfId="47225"/>
    <cellStyle name="Nota 37 7" xfId="47226"/>
    <cellStyle name="Nota 37 8" xfId="47227"/>
    <cellStyle name="Nota 37 9" xfId="47228"/>
    <cellStyle name="Nota 38" xfId="47229"/>
    <cellStyle name="Nota 38 2" xfId="47230"/>
    <cellStyle name="Nota 38 2 2" xfId="47231"/>
    <cellStyle name="Nota 38 2 3" xfId="47232"/>
    <cellStyle name="Nota 38 2 4" xfId="47233"/>
    <cellStyle name="Nota 38 2 5" xfId="47234"/>
    <cellStyle name="Nota 38 2 6" xfId="47235"/>
    <cellStyle name="Nota 38 2 7" xfId="47236"/>
    <cellStyle name="Nota 38 2 8" xfId="47237"/>
    <cellStyle name="Nota 38 3" xfId="47238"/>
    <cellStyle name="Nota 38 3 2" xfId="47239"/>
    <cellStyle name="Nota 38 4" xfId="47240"/>
    <cellStyle name="Nota 38 5" xfId="47241"/>
    <cellStyle name="Nota 38 6" xfId="47242"/>
    <cellStyle name="Nota 38 7" xfId="47243"/>
    <cellStyle name="Nota 38 8" xfId="47244"/>
    <cellStyle name="Nota 38 9" xfId="47245"/>
    <cellStyle name="Nota 39" xfId="47246"/>
    <cellStyle name="Nota 39 2" xfId="47247"/>
    <cellStyle name="Nota 39 2 2" xfId="47248"/>
    <cellStyle name="Nota 39 2 3" xfId="47249"/>
    <cellStyle name="Nota 39 2 4" xfId="47250"/>
    <cellStyle name="Nota 39 2 5" xfId="47251"/>
    <cellStyle name="Nota 39 2 6" xfId="47252"/>
    <cellStyle name="Nota 39 2 7" xfId="47253"/>
    <cellStyle name="Nota 39 2 8" xfId="47254"/>
    <cellStyle name="Nota 39 3" xfId="47255"/>
    <cellStyle name="Nota 39 3 2" xfId="47256"/>
    <cellStyle name="Nota 39 4" xfId="47257"/>
    <cellStyle name="Nota 39 5" xfId="47258"/>
    <cellStyle name="Nota 39 6" xfId="47259"/>
    <cellStyle name="Nota 39 7" xfId="47260"/>
    <cellStyle name="Nota 39 8" xfId="47261"/>
    <cellStyle name="Nota 39 9" xfId="47262"/>
    <cellStyle name="Nota 4" xfId="47263"/>
    <cellStyle name="Nota 4 10" xfId="47264"/>
    <cellStyle name="Nota 4 11" xfId="47265"/>
    <cellStyle name="Nota 4 12" xfId="47266"/>
    <cellStyle name="Nota 4 2" xfId="47267"/>
    <cellStyle name="Nota 4 2 2" xfId="47268"/>
    <cellStyle name="Nota 4 2 2 2" xfId="47269"/>
    <cellStyle name="Nota 4 2 2 3" xfId="47270"/>
    <cellStyle name="Nota 4 2 2 4" xfId="47271"/>
    <cellStyle name="Nota 4 2 2 5" xfId="47272"/>
    <cellStyle name="Nota 4 2 2 6" xfId="47273"/>
    <cellStyle name="Nota 4 2 2 7" xfId="47274"/>
    <cellStyle name="Nota 4 2 2 8" xfId="47275"/>
    <cellStyle name="Nota 4 2 3" xfId="47276"/>
    <cellStyle name="Nota 4 2 3 2" xfId="47277"/>
    <cellStyle name="Nota 4 2 4" xfId="47278"/>
    <cellStyle name="Nota 4 2 5" xfId="47279"/>
    <cellStyle name="Nota 4 2 6" xfId="47280"/>
    <cellStyle name="Nota 4 2 7" xfId="47281"/>
    <cellStyle name="Nota 4 2 8" xfId="47282"/>
    <cellStyle name="Nota 4 2 9" xfId="47283"/>
    <cellStyle name="Nota 4 3" xfId="47284"/>
    <cellStyle name="Nota 4 3 2" xfId="47285"/>
    <cellStyle name="Nota 4 3 3" xfId="47286"/>
    <cellStyle name="Nota 4 3 4" xfId="47287"/>
    <cellStyle name="Nota 4 3 5" xfId="47288"/>
    <cellStyle name="Nota 4 3 6" xfId="47289"/>
    <cellStyle name="Nota 4 3 7" xfId="47290"/>
    <cellStyle name="Nota 4 3 8" xfId="47291"/>
    <cellStyle name="Nota 4 4" xfId="47292"/>
    <cellStyle name="Nota 4 4 2" xfId="47293"/>
    <cellStyle name="Nota 4 4 3" xfId="47294"/>
    <cellStyle name="Nota 4 4 4" xfId="47295"/>
    <cellStyle name="Nota 4 4 5" xfId="47296"/>
    <cellStyle name="Nota 4 4 6" xfId="47297"/>
    <cellStyle name="Nota 4 4 7" xfId="47298"/>
    <cellStyle name="Nota 4 4 8" xfId="47299"/>
    <cellStyle name="Nota 4 5" xfId="47300"/>
    <cellStyle name="Nota 4 5 2" xfId="47301"/>
    <cellStyle name="Nota 4 5 3" xfId="47302"/>
    <cellStyle name="Nota 4 6" xfId="47303"/>
    <cellStyle name="Nota 4 7" xfId="47304"/>
    <cellStyle name="Nota 4 8" xfId="47305"/>
    <cellStyle name="Nota 4 9" xfId="47306"/>
    <cellStyle name="Nota 40" xfId="47307"/>
    <cellStyle name="Nota 40 2" xfId="47308"/>
    <cellStyle name="Nota 40 2 2" xfId="47309"/>
    <cellStyle name="Nota 40 2 3" xfId="47310"/>
    <cellStyle name="Nota 40 2 4" xfId="47311"/>
    <cellStyle name="Nota 40 2 5" xfId="47312"/>
    <cellStyle name="Nota 40 2 6" xfId="47313"/>
    <cellStyle name="Nota 40 2 7" xfId="47314"/>
    <cellStyle name="Nota 40 2 8" xfId="47315"/>
    <cellStyle name="Nota 40 3" xfId="47316"/>
    <cellStyle name="Nota 40 3 2" xfId="47317"/>
    <cellStyle name="Nota 40 4" xfId="47318"/>
    <cellStyle name="Nota 40 5" xfId="47319"/>
    <cellStyle name="Nota 40 6" xfId="47320"/>
    <cellStyle name="Nota 40 7" xfId="47321"/>
    <cellStyle name="Nota 40 8" xfId="47322"/>
    <cellStyle name="Nota 40 9" xfId="47323"/>
    <cellStyle name="Nota 41" xfId="47324"/>
    <cellStyle name="Nota 41 2" xfId="47325"/>
    <cellStyle name="Nota 41 2 2" xfId="47326"/>
    <cellStyle name="Nota 41 2 3" xfId="47327"/>
    <cellStyle name="Nota 41 2 4" xfId="47328"/>
    <cellStyle name="Nota 41 2 5" xfId="47329"/>
    <cellStyle name="Nota 41 2 6" xfId="47330"/>
    <cellStyle name="Nota 41 2 7" xfId="47331"/>
    <cellStyle name="Nota 41 2 8" xfId="47332"/>
    <cellStyle name="Nota 41 3" xfId="47333"/>
    <cellStyle name="Nota 41 3 2" xfId="47334"/>
    <cellStyle name="Nota 41 4" xfId="47335"/>
    <cellStyle name="Nota 41 5" xfId="47336"/>
    <cellStyle name="Nota 41 6" xfId="47337"/>
    <cellStyle name="Nota 41 7" xfId="47338"/>
    <cellStyle name="Nota 41 8" xfId="47339"/>
    <cellStyle name="Nota 41 9" xfId="47340"/>
    <cellStyle name="Nota 42" xfId="47341"/>
    <cellStyle name="Nota 42 2" xfId="47342"/>
    <cellStyle name="Nota 42 2 2" xfId="47343"/>
    <cellStyle name="Nota 42 2 3" xfId="47344"/>
    <cellStyle name="Nota 42 2 4" xfId="47345"/>
    <cellStyle name="Nota 42 2 5" xfId="47346"/>
    <cellStyle name="Nota 42 2 6" xfId="47347"/>
    <cellStyle name="Nota 42 2 7" xfId="47348"/>
    <cellStyle name="Nota 42 2 8" xfId="47349"/>
    <cellStyle name="Nota 42 3" xfId="47350"/>
    <cellStyle name="Nota 42 3 2" xfId="47351"/>
    <cellStyle name="Nota 42 4" xfId="47352"/>
    <cellStyle name="Nota 42 5" xfId="47353"/>
    <cellStyle name="Nota 42 6" xfId="47354"/>
    <cellStyle name="Nota 42 7" xfId="47355"/>
    <cellStyle name="Nota 42 8" xfId="47356"/>
    <cellStyle name="Nota 42 9" xfId="47357"/>
    <cellStyle name="Nota 43" xfId="47358"/>
    <cellStyle name="Nota 43 2" xfId="47359"/>
    <cellStyle name="Nota 43 2 2" xfId="47360"/>
    <cellStyle name="Nota 43 2 3" xfId="47361"/>
    <cellStyle name="Nota 43 2 4" xfId="47362"/>
    <cellStyle name="Nota 43 2 5" xfId="47363"/>
    <cellStyle name="Nota 43 2 6" xfId="47364"/>
    <cellStyle name="Nota 43 2 7" xfId="47365"/>
    <cellStyle name="Nota 43 2 8" xfId="47366"/>
    <cellStyle name="Nota 43 3" xfId="47367"/>
    <cellStyle name="Nota 43 3 2" xfId="47368"/>
    <cellStyle name="Nota 43 4" xfId="47369"/>
    <cellStyle name="Nota 43 5" xfId="47370"/>
    <cellStyle name="Nota 43 6" xfId="47371"/>
    <cellStyle name="Nota 43 7" xfId="47372"/>
    <cellStyle name="Nota 43 8" xfId="47373"/>
    <cellStyle name="Nota 43 9" xfId="47374"/>
    <cellStyle name="Nota 44" xfId="47375"/>
    <cellStyle name="Nota 44 2" xfId="47376"/>
    <cellStyle name="Nota 44 2 2" xfId="47377"/>
    <cellStyle name="Nota 44 2 3" xfId="47378"/>
    <cellStyle name="Nota 44 2 4" xfId="47379"/>
    <cellStyle name="Nota 44 2 5" xfId="47380"/>
    <cellStyle name="Nota 44 2 6" xfId="47381"/>
    <cellStyle name="Nota 44 2 7" xfId="47382"/>
    <cellStyle name="Nota 44 2 8" xfId="47383"/>
    <cellStyle name="Nota 44 3" xfId="47384"/>
    <cellStyle name="Nota 44 3 2" xfId="47385"/>
    <cellStyle name="Nota 44 4" xfId="47386"/>
    <cellStyle name="Nota 44 5" xfId="47387"/>
    <cellStyle name="Nota 44 6" xfId="47388"/>
    <cellStyle name="Nota 44 7" xfId="47389"/>
    <cellStyle name="Nota 44 8" xfId="47390"/>
    <cellStyle name="Nota 44 9" xfId="47391"/>
    <cellStyle name="Nota 45" xfId="47392"/>
    <cellStyle name="Nota 45 2" xfId="47393"/>
    <cellStyle name="Nota 45 2 2" xfId="47394"/>
    <cellStyle name="Nota 45 2 3" xfId="47395"/>
    <cellStyle name="Nota 45 2 4" xfId="47396"/>
    <cellStyle name="Nota 45 2 5" xfId="47397"/>
    <cellStyle name="Nota 45 2 6" xfId="47398"/>
    <cellStyle name="Nota 45 2 7" xfId="47399"/>
    <cellStyle name="Nota 45 2 8" xfId="47400"/>
    <cellStyle name="Nota 45 3" xfId="47401"/>
    <cellStyle name="Nota 45 3 2" xfId="47402"/>
    <cellStyle name="Nota 45 4" xfId="47403"/>
    <cellStyle name="Nota 45 5" xfId="47404"/>
    <cellStyle name="Nota 45 6" xfId="47405"/>
    <cellStyle name="Nota 45 7" xfId="47406"/>
    <cellStyle name="Nota 45 8" xfId="47407"/>
    <cellStyle name="Nota 45 9" xfId="47408"/>
    <cellStyle name="Nota 46" xfId="47409"/>
    <cellStyle name="Nota 46 2" xfId="47410"/>
    <cellStyle name="Nota 46 2 2" xfId="47411"/>
    <cellStyle name="Nota 46 2 3" xfId="47412"/>
    <cellStyle name="Nota 46 2 4" xfId="47413"/>
    <cellStyle name="Nota 46 2 5" xfId="47414"/>
    <cellStyle name="Nota 46 2 6" xfId="47415"/>
    <cellStyle name="Nota 46 2 7" xfId="47416"/>
    <cellStyle name="Nota 46 2 8" xfId="47417"/>
    <cellStyle name="Nota 46 3" xfId="47418"/>
    <cellStyle name="Nota 46 3 2" xfId="47419"/>
    <cellStyle name="Nota 46 4" xfId="47420"/>
    <cellStyle name="Nota 46 5" xfId="47421"/>
    <cellStyle name="Nota 46 6" xfId="47422"/>
    <cellStyle name="Nota 46 7" xfId="47423"/>
    <cellStyle name="Nota 46 8" xfId="47424"/>
    <cellStyle name="Nota 46 9" xfId="47425"/>
    <cellStyle name="Nota 47" xfId="47426"/>
    <cellStyle name="Nota 47 2" xfId="47427"/>
    <cellStyle name="Nota 47 2 2" xfId="47428"/>
    <cellStyle name="Nota 47 2 3" xfId="47429"/>
    <cellStyle name="Nota 47 2 4" xfId="47430"/>
    <cellStyle name="Nota 47 2 5" xfId="47431"/>
    <cellStyle name="Nota 47 2 6" xfId="47432"/>
    <cellStyle name="Nota 47 2 7" xfId="47433"/>
    <cellStyle name="Nota 47 2 8" xfId="47434"/>
    <cellStyle name="Nota 47 3" xfId="47435"/>
    <cellStyle name="Nota 47 3 2" xfId="47436"/>
    <cellStyle name="Nota 47 4" xfId="47437"/>
    <cellStyle name="Nota 47 5" xfId="47438"/>
    <cellStyle name="Nota 47 6" xfId="47439"/>
    <cellStyle name="Nota 47 7" xfId="47440"/>
    <cellStyle name="Nota 47 8" xfId="47441"/>
    <cellStyle name="Nota 47 9" xfId="47442"/>
    <cellStyle name="Nota 48" xfId="47443"/>
    <cellStyle name="Nota 48 2" xfId="47444"/>
    <cellStyle name="Nota 48 2 2" xfId="47445"/>
    <cellStyle name="Nota 48 2 3" xfId="47446"/>
    <cellStyle name="Nota 48 2 4" xfId="47447"/>
    <cellStyle name="Nota 48 2 5" xfId="47448"/>
    <cellStyle name="Nota 48 2 6" xfId="47449"/>
    <cellStyle name="Nota 48 2 7" xfId="47450"/>
    <cellStyle name="Nota 48 2 8" xfId="47451"/>
    <cellStyle name="Nota 48 3" xfId="47452"/>
    <cellStyle name="Nota 48 3 2" xfId="47453"/>
    <cellStyle name="Nota 48 4" xfId="47454"/>
    <cellStyle name="Nota 48 5" xfId="47455"/>
    <cellStyle name="Nota 48 6" xfId="47456"/>
    <cellStyle name="Nota 48 7" xfId="47457"/>
    <cellStyle name="Nota 48 8" xfId="47458"/>
    <cellStyle name="Nota 48 9" xfId="47459"/>
    <cellStyle name="Nota 49" xfId="47460"/>
    <cellStyle name="Nota 49 2" xfId="47461"/>
    <cellStyle name="Nota 49 2 2" xfId="47462"/>
    <cellStyle name="Nota 49 2 3" xfId="47463"/>
    <cellStyle name="Nota 49 2 4" xfId="47464"/>
    <cellStyle name="Nota 49 2 5" xfId="47465"/>
    <cellStyle name="Nota 49 2 6" xfId="47466"/>
    <cellStyle name="Nota 49 2 7" xfId="47467"/>
    <cellStyle name="Nota 49 2 8" xfId="47468"/>
    <cellStyle name="Nota 49 3" xfId="47469"/>
    <cellStyle name="Nota 49 3 2" xfId="47470"/>
    <cellStyle name="Nota 49 4" xfId="47471"/>
    <cellStyle name="Nota 49 5" xfId="47472"/>
    <cellStyle name="Nota 49 6" xfId="47473"/>
    <cellStyle name="Nota 49 7" xfId="47474"/>
    <cellStyle name="Nota 49 8" xfId="47475"/>
    <cellStyle name="Nota 49 9" xfId="47476"/>
    <cellStyle name="Nota 5" xfId="47477"/>
    <cellStyle name="Nota 5 10" xfId="47478"/>
    <cellStyle name="Nota 5 11" xfId="47479"/>
    <cellStyle name="Nota 5 12" xfId="47480"/>
    <cellStyle name="Nota 5 2" xfId="47481"/>
    <cellStyle name="Nota 5 2 2" xfId="47482"/>
    <cellStyle name="Nota 5 2 2 2" xfId="47483"/>
    <cellStyle name="Nota 5 2 2 3" xfId="47484"/>
    <cellStyle name="Nota 5 2 2 4" xfId="47485"/>
    <cellStyle name="Nota 5 2 2 5" xfId="47486"/>
    <cellStyle name="Nota 5 2 2 6" xfId="47487"/>
    <cellStyle name="Nota 5 2 2 7" xfId="47488"/>
    <cellStyle name="Nota 5 2 2 8" xfId="47489"/>
    <cellStyle name="Nota 5 2 3" xfId="47490"/>
    <cellStyle name="Nota 5 2 3 2" xfId="47491"/>
    <cellStyle name="Nota 5 2 4" xfId="47492"/>
    <cellStyle name="Nota 5 2 5" xfId="47493"/>
    <cellStyle name="Nota 5 2 6" xfId="47494"/>
    <cellStyle name="Nota 5 2 7" xfId="47495"/>
    <cellStyle name="Nota 5 2 8" xfId="47496"/>
    <cellStyle name="Nota 5 2 9" xfId="47497"/>
    <cellStyle name="Nota 5 3" xfId="47498"/>
    <cellStyle name="Nota 5 3 2" xfId="47499"/>
    <cellStyle name="Nota 5 3 3" xfId="47500"/>
    <cellStyle name="Nota 5 3 4" xfId="47501"/>
    <cellStyle name="Nota 5 3 5" xfId="47502"/>
    <cellStyle name="Nota 5 3 6" xfId="47503"/>
    <cellStyle name="Nota 5 3 7" xfId="47504"/>
    <cellStyle name="Nota 5 3 8" xfId="47505"/>
    <cellStyle name="Nota 5 4" xfId="47506"/>
    <cellStyle name="Nota 5 4 2" xfId="47507"/>
    <cellStyle name="Nota 5 4 3" xfId="47508"/>
    <cellStyle name="Nota 5 4 4" xfId="47509"/>
    <cellStyle name="Nota 5 4 5" xfId="47510"/>
    <cellStyle name="Nota 5 4 6" xfId="47511"/>
    <cellStyle name="Nota 5 4 7" xfId="47512"/>
    <cellStyle name="Nota 5 4 8" xfId="47513"/>
    <cellStyle name="Nota 5 5" xfId="47514"/>
    <cellStyle name="Nota 5 5 2" xfId="47515"/>
    <cellStyle name="Nota 5 5 3" xfId="47516"/>
    <cellStyle name="Nota 5 6" xfId="47517"/>
    <cellStyle name="Nota 5 7" xfId="47518"/>
    <cellStyle name="Nota 5 8" xfId="47519"/>
    <cellStyle name="Nota 5 9" xfId="47520"/>
    <cellStyle name="Nota 50" xfId="47521"/>
    <cellStyle name="Nota 50 2" xfId="47522"/>
    <cellStyle name="Nota 50 2 2" xfId="47523"/>
    <cellStyle name="Nota 50 2 3" xfId="47524"/>
    <cellStyle name="Nota 50 2 4" xfId="47525"/>
    <cellStyle name="Nota 50 2 5" xfId="47526"/>
    <cellStyle name="Nota 50 2 6" xfId="47527"/>
    <cellStyle name="Nota 50 2 7" xfId="47528"/>
    <cellStyle name="Nota 50 2 8" xfId="47529"/>
    <cellStyle name="Nota 50 3" xfId="47530"/>
    <cellStyle name="Nota 50 3 2" xfId="47531"/>
    <cellStyle name="Nota 50 4" xfId="47532"/>
    <cellStyle name="Nota 50 5" xfId="47533"/>
    <cellStyle name="Nota 50 6" xfId="47534"/>
    <cellStyle name="Nota 50 7" xfId="47535"/>
    <cellStyle name="Nota 50 8" xfId="47536"/>
    <cellStyle name="Nota 50 9" xfId="47537"/>
    <cellStyle name="Nota 51" xfId="47538"/>
    <cellStyle name="Nota 51 2" xfId="47539"/>
    <cellStyle name="Nota 51 2 2" xfId="47540"/>
    <cellStyle name="Nota 51 2 3" xfId="47541"/>
    <cellStyle name="Nota 51 2 4" xfId="47542"/>
    <cellStyle name="Nota 51 2 5" xfId="47543"/>
    <cellStyle name="Nota 51 2 6" xfId="47544"/>
    <cellStyle name="Nota 51 2 7" xfId="47545"/>
    <cellStyle name="Nota 51 2 8" xfId="47546"/>
    <cellStyle name="Nota 51 3" xfId="47547"/>
    <cellStyle name="Nota 51 3 2" xfId="47548"/>
    <cellStyle name="Nota 51 4" xfId="47549"/>
    <cellStyle name="Nota 51 5" xfId="47550"/>
    <cellStyle name="Nota 51 6" xfId="47551"/>
    <cellStyle name="Nota 51 7" xfId="47552"/>
    <cellStyle name="Nota 51 8" xfId="47553"/>
    <cellStyle name="Nota 51 9" xfId="47554"/>
    <cellStyle name="Nota 52" xfId="47555"/>
    <cellStyle name="Nota 52 2" xfId="47556"/>
    <cellStyle name="Nota 52 2 2" xfId="47557"/>
    <cellStyle name="Nota 52 2 3" xfId="47558"/>
    <cellStyle name="Nota 52 2 4" xfId="47559"/>
    <cellStyle name="Nota 52 2 5" xfId="47560"/>
    <cellStyle name="Nota 52 2 6" xfId="47561"/>
    <cellStyle name="Nota 52 2 7" xfId="47562"/>
    <cellStyle name="Nota 52 2 8" xfId="47563"/>
    <cellStyle name="Nota 52 3" xfId="47564"/>
    <cellStyle name="Nota 52 3 2" xfId="47565"/>
    <cellStyle name="Nota 52 4" xfId="47566"/>
    <cellStyle name="Nota 52 5" xfId="47567"/>
    <cellStyle name="Nota 52 6" xfId="47568"/>
    <cellStyle name="Nota 52 7" xfId="47569"/>
    <cellStyle name="Nota 52 8" xfId="47570"/>
    <cellStyle name="Nota 52 9" xfId="47571"/>
    <cellStyle name="Nota 53" xfId="47572"/>
    <cellStyle name="Nota 53 2" xfId="47573"/>
    <cellStyle name="Nota 53 2 2" xfId="47574"/>
    <cellStyle name="Nota 53 2 3" xfId="47575"/>
    <cellStyle name="Nota 53 2 4" xfId="47576"/>
    <cellStyle name="Nota 53 2 5" xfId="47577"/>
    <cellStyle name="Nota 53 2 6" xfId="47578"/>
    <cellStyle name="Nota 53 2 7" xfId="47579"/>
    <cellStyle name="Nota 53 2 8" xfId="47580"/>
    <cellStyle name="Nota 53 3" xfId="47581"/>
    <cellStyle name="Nota 53 3 2" xfId="47582"/>
    <cellStyle name="Nota 53 4" xfId="47583"/>
    <cellStyle name="Nota 53 5" xfId="47584"/>
    <cellStyle name="Nota 53 6" xfId="47585"/>
    <cellStyle name="Nota 53 7" xfId="47586"/>
    <cellStyle name="Nota 53 8" xfId="47587"/>
    <cellStyle name="Nota 53 9" xfId="47588"/>
    <cellStyle name="Nota 54" xfId="47589"/>
    <cellStyle name="Nota 54 2" xfId="47590"/>
    <cellStyle name="Nota 54 2 2" xfId="47591"/>
    <cellStyle name="Nota 54 2 3" xfId="47592"/>
    <cellStyle name="Nota 54 2 4" xfId="47593"/>
    <cellStyle name="Nota 54 2 5" xfId="47594"/>
    <cellStyle name="Nota 54 2 6" xfId="47595"/>
    <cellStyle name="Nota 54 2 7" xfId="47596"/>
    <cellStyle name="Nota 54 2 8" xfId="47597"/>
    <cellStyle name="Nota 54 3" xfId="47598"/>
    <cellStyle name="Nota 54 3 2" xfId="47599"/>
    <cellStyle name="Nota 54 4" xfId="47600"/>
    <cellStyle name="Nota 54 5" xfId="47601"/>
    <cellStyle name="Nota 54 6" xfId="47602"/>
    <cellStyle name="Nota 54 7" xfId="47603"/>
    <cellStyle name="Nota 54 8" xfId="47604"/>
    <cellStyle name="Nota 54 9" xfId="47605"/>
    <cellStyle name="Nota 55" xfId="47606"/>
    <cellStyle name="Nota 55 2" xfId="47607"/>
    <cellStyle name="Nota 55 2 2" xfId="47608"/>
    <cellStyle name="Nota 55 2 3" xfId="47609"/>
    <cellStyle name="Nota 55 2 4" xfId="47610"/>
    <cellStyle name="Nota 55 2 5" xfId="47611"/>
    <cellStyle name="Nota 55 2 6" xfId="47612"/>
    <cellStyle name="Nota 55 2 7" xfId="47613"/>
    <cellStyle name="Nota 55 2 8" xfId="47614"/>
    <cellStyle name="Nota 55 3" xfId="47615"/>
    <cellStyle name="Nota 55 3 2" xfId="47616"/>
    <cellStyle name="Nota 55 4" xfId="47617"/>
    <cellStyle name="Nota 55 5" xfId="47618"/>
    <cellStyle name="Nota 55 6" xfId="47619"/>
    <cellStyle name="Nota 55 7" xfId="47620"/>
    <cellStyle name="Nota 55 8" xfId="47621"/>
    <cellStyle name="Nota 55 9" xfId="47622"/>
    <cellStyle name="Nota 56" xfId="47623"/>
    <cellStyle name="Nota 56 2" xfId="47624"/>
    <cellStyle name="Nota 56 2 2" xfId="47625"/>
    <cellStyle name="Nota 56 2 3" xfId="47626"/>
    <cellStyle name="Nota 56 2 4" xfId="47627"/>
    <cellStyle name="Nota 56 2 5" xfId="47628"/>
    <cellStyle name="Nota 56 2 6" xfId="47629"/>
    <cellStyle name="Nota 56 2 7" xfId="47630"/>
    <cellStyle name="Nota 56 2 8" xfId="47631"/>
    <cellStyle name="Nota 56 3" xfId="47632"/>
    <cellStyle name="Nota 56 3 2" xfId="47633"/>
    <cellStyle name="Nota 56 4" xfId="47634"/>
    <cellStyle name="Nota 56 5" xfId="47635"/>
    <cellStyle name="Nota 56 6" xfId="47636"/>
    <cellStyle name="Nota 56 7" xfId="47637"/>
    <cellStyle name="Nota 56 8" xfId="47638"/>
    <cellStyle name="Nota 56 9" xfId="47639"/>
    <cellStyle name="Nota 57" xfId="47640"/>
    <cellStyle name="Nota 57 2" xfId="47641"/>
    <cellStyle name="Nota 57 2 2" xfId="47642"/>
    <cellStyle name="Nota 57 2 3" xfId="47643"/>
    <cellStyle name="Nota 57 2 4" xfId="47644"/>
    <cellStyle name="Nota 57 2 5" xfId="47645"/>
    <cellStyle name="Nota 57 2 6" xfId="47646"/>
    <cellStyle name="Nota 57 2 7" xfId="47647"/>
    <cellStyle name="Nota 57 2 8" xfId="47648"/>
    <cellStyle name="Nota 57 3" xfId="47649"/>
    <cellStyle name="Nota 57 3 2" xfId="47650"/>
    <cellStyle name="Nota 57 4" xfId="47651"/>
    <cellStyle name="Nota 57 5" xfId="47652"/>
    <cellStyle name="Nota 57 6" xfId="47653"/>
    <cellStyle name="Nota 57 7" xfId="47654"/>
    <cellStyle name="Nota 57 8" xfId="47655"/>
    <cellStyle name="Nota 57 9" xfId="47656"/>
    <cellStyle name="Nota 58" xfId="47657"/>
    <cellStyle name="Nota 58 2" xfId="47658"/>
    <cellStyle name="Nota 58 2 2" xfId="47659"/>
    <cellStyle name="Nota 58 2 3" xfId="47660"/>
    <cellStyle name="Nota 58 2 4" xfId="47661"/>
    <cellStyle name="Nota 58 2 5" xfId="47662"/>
    <cellStyle name="Nota 58 2 6" xfId="47663"/>
    <cellStyle name="Nota 58 2 7" xfId="47664"/>
    <cellStyle name="Nota 58 2 8" xfId="47665"/>
    <cellStyle name="Nota 58 3" xfId="47666"/>
    <cellStyle name="Nota 58 3 2" xfId="47667"/>
    <cellStyle name="Nota 58 4" xfId="47668"/>
    <cellStyle name="Nota 58 5" xfId="47669"/>
    <cellStyle name="Nota 58 6" xfId="47670"/>
    <cellStyle name="Nota 58 7" xfId="47671"/>
    <cellStyle name="Nota 58 8" xfId="47672"/>
    <cellStyle name="Nota 58 9" xfId="47673"/>
    <cellStyle name="Nota 59" xfId="47674"/>
    <cellStyle name="Nota 59 2" xfId="47675"/>
    <cellStyle name="Nota 59 2 2" xfId="47676"/>
    <cellStyle name="Nota 59 2 3" xfId="47677"/>
    <cellStyle name="Nota 59 2 4" xfId="47678"/>
    <cellStyle name="Nota 59 2 5" xfId="47679"/>
    <cellStyle name="Nota 59 2 6" xfId="47680"/>
    <cellStyle name="Nota 59 2 7" xfId="47681"/>
    <cellStyle name="Nota 59 2 8" xfId="47682"/>
    <cellStyle name="Nota 59 3" xfId="47683"/>
    <cellStyle name="Nota 59 3 2" xfId="47684"/>
    <cellStyle name="Nota 59 4" xfId="47685"/>
    <cellStyle name="Nota 59 5" xfId="47686"/>
    <cellStyle name="Nota 59 6" xfId="47687"/>
    <cellStyle name="Nota 59 7" xfId="47688"/>
    <cellStyle name="Nota 59 8" xfId="47689"/>
    <cellStyle name="Nota 59 9" xfId="47690"/>
    <cellStyle name="Nota 6" xfId="47691"/>
    <cellStyle name="Nota 6 10" xfId="47692"/>
    <cellStyle name="Nota 6 11" xfId="47693"/>
    <cellStyle name="Nota 6 12" xfId="47694"/>
    <cellStyle name="Nota 6 2" xfId="47695"/>
    <cellStyle name="Nota 6 2 2" xfId="47696"/>
    <cellStyle name="Nota 6 2 2 2" xfId="47697"/>
    <cellStyle name="Nota 6 2 2 3" xfId="47698"/>
    <cellStyle name="Nota 6 2 2 4" xfId="47699"/>
    <cellStyle name="Nota 6 2 2 5" xfId="47700"/>
    <cellStyle name="Nota 6 2 2 6" xfId="47701"/>
    <cellStyle name="Nota 6 2 2 7" xfId="47702"/>
    <cellStyle name="Nota 6 2 2 8" xfId="47703"/>
    <cellStyle name="Nota 6 2 3" xfId="47704"/>
    <cellStyle name="Nota 6 2 3 2" xfId="47705"/>
    <cellStyle name="Nota 6 2 4" xfId="47706"/>
    <cellStyle name="Nota 6 2 5" xfId="47707"/>
    <cellStyle name="Nota 6 2 6" xfId="47708"/>
    <cellStyle name="Nota 6 2 7" xfId="47709"/>
    <cellStyle name="Nota 6 2 8" xfId="47710"/>
    <cellStyle name="Nota 6 2 9" xfId="47711"/>
    <cellStyle name="Nota 6 3" xfId="47712"/>
    <cellStyle name="Nota 6 3 2" xfId="47713"/>
    <cellStyle name="Nota 6 3 3" xfId="47714"/>
    <cellStyle name="Nota 6 3 4" xfId="47715"/>
    <cellStyle name="Nota 6 3 5" xfId="47716"/>
    <cellStyle name="Nota 6 3 6" xfId="47717"/>
    <cellStyle name="Nota 6 3 7" xfId="47718"/>
    <cellStyle name="Nota 6 3 8" xfId="47719"/>
    <cellStyle name="Nota 6 4" xfId="47720"/>
    <cellStyle name="Nota 6 4 2" xfId="47721"/>
    <cellStyle name="Nota 6 4 3" xfId="47722"/>
    <cellStyle name="Nota 6 4 4" xfId="47723"/>
    <cellStyle name="Nota 6 4 5" xfId="47724"/>
    <cellStyle name="Nota 6 4 6" xfId="47725"/>
    <cellStyle name="Nota 6 4 7" xfId="47726"/>
    <cellStyle name="Nota 6 4 8" xfId="47727"/>
    <cellStyle name="Nota 6 5" xfId="47728"/>
    <cellStyle name="Nota 6 5 2" xfId="47729"/>
    <cellStyle name="Nota 6 5 3" xfId="47730"/>
    <cellStyle name="Nota 6 6" xfId="47731"/>
    <cellStyle name="Nota 6 7" xfId="47732"/>
    <cellStyle name="Nota 6 8" xfId="47733"/>
    <cellStyle name="Nota 6 9" xfId="47734"/>
    <cellStyle name="Nota 60" xfId="47735"/>
    <cellStyle name="Nota 60 2" xfId="47736"/>
    <cellStyle name="Nota 60 2 2" xfId="47737"/>
    <cellStyle name="Nota 60 2 3" xfId="47738"/>
    <cellStyle name="Nota 60 2 4" xfId="47739"/>
    <cellStyle name="Nota 60 2 5" xfId="47740"/>
    <cellStyle name="Nota 60 2 6" xfId="47741"/>
    <cellStyle name="Nota 60 2 7" xfId="47742"/>
    <cellStyle name="Nota 60 2 8" xfId="47743"/>
    <cellStyle name="Nota 60 3" xfId="47744"/>
    <cellStyle name="Nota 60 3 2" xfId="47745"/>
    <cellStyle name="Nota 60 4" xfId="47746"/>
    <cellStyle name="Nota 60 5" xfId="47747"/>
    <cellStyle name="Nota 60 6" xfId="47748"/>
    <cellStyle name="Nota 60 7" xfId="47749"/>
    <cellStyle name="Nota 60 8" xfId="47750"/>
    <cellStyle name="Nota 60 9" xfId="47751"/>
    <cellStyle name="Nota 61" xfId="47752"/>
    <cellStyle name="Nota 61 2" xfId="47753"/>
    <cellStyle name="Nota 61 2 2" xfId="47754"/>
    <cellStyle name="Nota 61 2 3" xfId="47755"/>
    <cellStyle name="Nota 61 2 4" xfId="47756"/>
    <cellStyle name="Nota 61 2 5" xfId="47757"/>
    <cellStyle name="Nota 61 2 6" xfId="47758"/>
    <cellStyle name="Nota 61 2 7" xfId="47759"/>
    <cellStyle name="Nota 61 2 8" xfId="47760"/>
    <cellStyle name="Nota 61 3" xfId="47761"/>
    <cellStyle name="Nota 61 3 2" xfId="47762"/>
    <cellStyle name="Nota 61 4" xfId="47763"/>
    <cellStyle name="Nota 61 5" xfId="47764"/>
    <cellStyle name="Nota 61 6" xfId="47765"/>
    <cellStyle name="Nota 61 7" xfId="47766"/>
    <cellStyle name="Nota 61 8" xfId="47767"/>
    <cellStyle name="Nota 61 9" xfId="47768"/>
    <cellStyle name="Nota 62" xfId="47769"/>
    <cellStyle name="Nota 62 2" xfId="47770"/>
    <cellStyle name="Nota 62 2 2" xfId="47771"/>
    <cellStyle name="Nota 62 2 3" xfId="47772"/>
    <cellStyle name="Nota 62 2 4" xfId="47773"/>
    <cellStyle name="Nota 62 2 5" xfId="47774"/>
    <cellStyle name="Nota 62 2 6" xfId="47775"/>
    <cellStyle name="Nota 62 2 7" xfId="47776"/>
    <cellStyle name="Nota 62 2 8" xfId="47777"/>
    <cellStyle name="Nota 62 3" xfId="47778"/>
    <cellStyle name="Nota 62 3 2" xfId="47779"/>
    <cellStyle name="Nota 62 4" xfId="47780"/>
    <cellStyle name="Nota 62 5" xfId="47781"/>
    <cellStyle name="Nota 62 6" xfId="47782"/>
    <cellStyle name="Nota 62 7" xfId="47783"/>
    <cellStyle name="Nota 62 8" xfId="47784"/>
    <cellStyle name="Nota 62 9" xfId="47785"/>
    <cellStyle name="Nota 63" xfId="47786"/>
    <cellStyle name="Nota 63 2" xfId="47787"/>
    <cellStyle name="Nota 63 2 2" xfId="47788"/>
    <cellStyle name="Nota 63 2 3" xfId="47789"/>
    <cellStyle name="Nota 63 2 4" xfId="47790"/>
    <cellStyle name="Nota 63 2 5" xfId="47791"/>
    <cellStyle name="Nota 63 2 6" xfId="47792"/>
    <cellStyle name="Nota 63 2 7" xfId="47793"/>
    <cellStyle name="Nota 63 2 8" xfId="47794"/>
    <cellStyle name="Nota 63 3" xfId="47795"/>
    <cellStyle name="Nota 63 3 2" xfId="47796"/>
    <cellStyle name="Nota 63 4" xfId="47797"/>
    <cellStyle name="Nota 63 5" xfId="47798"/>
    <cellStyle name="Nota 63 6" xfId="47799"/>
    <cellStyle name="Nota 63 7" xfId="47800"/>
    <cellStyle name="Nota 63 8" xfId="47801"/>
    <cellStyle name="Nota 63 9" xfId="47802"/>
    <cellStyle name="Nota 64" xfId="47803"/>
    <cellStyle name="Nota 64 2" xfId="47804"/>
    <cellStyle name="Nota 64 2 2" xfId="47805"/>
    <cellStyle name="Nota 64 2 3" xfId="47806"/>
    <cellStyle name="Nota 64 2 4" xfId="47807"/>
    <cellStyle name="Nota 64 2 5" xfId="47808"/>
    <cellStyle name="Nota 64 2 6" xfId="47809"/>
    <cellStyle name="Nota 64 2 7" xfId="47810"/>
    <cellStyle name="Nota 64 2 8" xfId="47811"/>
    <cellStyle name="Nota 64 3" xfId="47812"/>
    <cellStyle name="Nota 64 3 2" xfId="47813"/>
    <cellStyle name="Nota 64 4" xfId="47814"/>
    <cellStyle name="Nota 64 5" xfId="47815"/>
    <cellStyle name="Nota 64 6" xfId="47816"/>
    <cellStyle name="Nota 64 7" xfId="47817"/>
    <cellStyle name="Nota 64 8" xfId="47818"/>
    <cellStyle name="Nota 64 9" xfId="47819"/>
    <cellStyle name="Nota 65" xfId="47820"/>
    <cellStyle name="Nota 65 2" xfId="47821"/>
    <cellStyle name="Nota 65 2 2" xfId="47822"/>
    <cellStyle name="Nota 65 2 3" xfId="47823"/>
    <cellStyle name="Nota 65 2 4" xfId="47824"/>
    <cellStyle name="Nota 65 2 5" xfId="47825"/>
    <cellStyle name="Nota 65 2 6" xfId="47826"/>
    <cellStyle name="Nota 65 2 7" xfId="47827"/>
    <cellStyle name="Nota 65 2 8" xfId="47828"/>
    <cellStyle name="Nota 65 3" xfId="47829"/>
    <cellStyle name="Nota 65 3 2" xfId="47830"/>
    <cellStyle name="Nota 65 4" xfId="47831"/>
    <cellStyle name="Nota 65 5" xfId="47832"/>
    <cellStyle name="Nota 65 6" xfId="47833"/>
    <cellStyle name="Nota 65 7" xfId="47834"/>
    <cellStyle name="Nota 65 8" xfId="47835"/>
    <cellStyle name="Nota 65 9" xfId="47836"/>
    <cellStyle name="Nota 66" xfId="47837"/>
    <cellStyle name="Nota 66 2" xfId="47838"/>
    <cellStyle name="Nota 66 2 2" xfId="47839"/>
    <cellStyle name="Nota 66 2 3" xfId="47840"/>
    <cellStyle name="Nota 66 2 4" xfId="47841"/>
    <cellStyle name="Nota 66 2 5" xfId="47842"/>
    <cellStyle name="Nota 66 2 6" xfId="47843"/>
    <cellStyle name="Nota 66 2 7" xfId="47844"/>
    <cellStyle name="Nota 66 2 8" xfId="47845"/>
    <cellStyle name="Nota 66 3" xfId="47846"/>
    <cellStyle name="Nota 66 3 2" xfId="47847"/>
    <cellStyle name="Nota 66 4" xfId="47848"/>
    <cellStyle name="Nota 66 5" xfId="47849"/>
    <cellStyle name="Nota 66 6" xfId="47850"/>
    <cellStyle name="Nota 66 7" xfId="47851"/>
    <cellStyle name="Nota 66 8" xfId="47852"/>
    <cellStyle name="Nota 66 9" xfId="47853"/>
    <cellStyle name="Nota 67" xfId="47854"/>
    <cellStyle name="Nota 67 2" xfId="47855"/>
    <cellStyle name="Nota 67 2 2" xfId="47856"/>
    <cellStyle name="Nota 67 2 3" xfId="47857"/>
    <cellStyle name="Nota 67 2 4" xfId="47858"/>
    <cellStyle name="Nota 67 2 5" xfId="47859"/>
    <cellStyle name="Nota 67 2 6" xfId="47860"/>
    <cellStyle name="Nota 67 2 7" xfId="47861"/>
    <cellStyle name="Nota 67 2 8" xfId="47862"/>
    <cellStyle name="Nota 67 3" xfId="47863"/>
    <cellStyle name="Nota 67 3 2" xfId="47864"/>
    <cellStyle name="Nota 67 4" xfId="47865"/>
    <cellStyle name="Nota 67 5" xfId="47866"/>
    <cellStyle name="Nota 67 6" xfId="47867"/>
    <cellStyle name="Nota 67 7" xfId="47868"/>
    <cellStyle name="Nota 67 8" xfId="47869"/>
    <cellStyle name="Nota 67 9" xfId="47870"/>
    <cellStyle name="Nota 68" xfId="47871"/>
    <cellStyle name="Nota 68 2" xfId="47872"/>
    <cellStyle name="Nota 68 2 2" xfId="47873"/>
    <cellStyle name="Nota 68 2 3" xfId="47874"/>
    <cellStyle name="Nota 68 2 4" xfId="47875"/>
    <cellStyle name="Nota 68 2 5" xfId="47876"/>
    <cellStyle name="Nota 68 2 6" xfId="47877"/>
    <cellStyle name="Nota 68 2 7" xfId="47878"/>
    <cellStyle name="Nota 68 2 8" xfId="47879"/>
    <cellStyle name="Nota 68 3" xfId="47880"/>
    <cellStyle name="Nota 68 3 2" xfId="47881"/>
    <cellStyle name="Nota 68 4" xfId="47882"/>
    <cellStyle name="Nota 68 5" xfId="47883"/>
    <cellStyle name="Nota 68 6" xfId="47884"/>
    <cellStyle name="Nota 68 7" xfId="47885"/>
    <cellStyle name="Nota 68 8" xfId="47886"/>
    <cellStyle name="Nota 68 9" xfId="47887"/>
    <cellStyle name="Nota 69" xfId="47888"/>
    <cellStyle name="Nota 69 2" xfId="47889"/>
    <cellStyle name="Nota 69 2 2" xfId="47890"/>
    <cellStyle name="Nota 69 2 3" xfId="47891"/>
    <cellStyle name="Nota 69 2 4" xfId="47892"/>
    <cellStyle name="Nota 69 2 5" xfId="47893"/>
    <cellStyle name="Nota 69 2 6" xfId="47894"/>
    <cellStyle name="Nota 69 2 7" xfId="47895"/>
    <cellStyle name="Nota 69 2 8" xfId="47896"/>
    <cellStyle name="Nota 69 3" xfId="47897"/>
    <cellStyle name="Nota 69 3 2" xfId="47898"/>
    <cellStyle name="Nota 69 4" xfId="47899"/>
    <cellStyle name="Nota 69 5" xfId="47900"/>
    <cellStyle name="Nota 69 6" xfId="47901"/>
    <cellStyle name="Nota 69 7" xfId="47902"/>
    <cellStyle name="Nota 69 8" xfId="47903"/>
    <cellStyle name="Nota 69 9" xfId="47904"/>
    <cellStyle name="Nota 7" xfId="47905"/>
    <cellStyle name="Nota 7 10" xfId="47906"/>
    <cellStyle name="Nota 7 11" xfId="47907"/>
    <cellStyle name="Nota 7 12" xfId="47908"/>
    <cellStyle name="Nota 7 2" xfId="47909"/>
    <cellStyle name="Nota 7 2 2" xfId="47910"/>
    <cellStyle name="Nota 7 2 2 2" xfId="47911"/>
    <cellStyle name="Nota 7 2 2 3" xfId="47912"/>
    <cellStyle name="Nota 7 2 2 4" xfId="47913"/>
    <cellStyle name="Nota 7 2 2 5" xfId="47914"/>
    <cellStyle name="Nota 7 2 2 6" xfId="47915"/>
    <cellStyle name="Nota 7 2 2 7" xfId="47916"/>
    <cellStyle name="Nota 7 2 2 8" xfId="47917"/>
    <cellStyle name="Nota 7 2 3" xfId="47918"/>
    <cellStyle name="Nota 7 2 3 2" xfId="47919"/>
    <cellStyle name="Nota 7 2 4" xfId="47920"/>
    <cellStyle name="Nota 7 2 5" xfId="47921"/>
    <cellStyle name="Nota 7 2 6" xfId="47922"/>
    <cellStyle name="Nota 7 2 7" xfId="47923"/>
    <cellStyle name="Nota 7 2 8" xfId="47924"/>
    <cellStyle name="Nota 7 2 9" xfId="47925"/>
    <cellStyle name="Nota 7 3" xfId="47926"/>
    <cellStyle name="Nota 7 3 2" xfId="47927"/>
    <cellStyle name="Nota 7 3 3" xfId="47928"/>
    <cellStyle name="Nota 7 3 4" xfId="47929"/>
    <cellStyle name="Nota 7 3 5" xfId="47930"/>
    <cellStyle name="Nota 7 3 6" xfId="47931"/>
    <cellStyle name="Nota 7 3 7" xfId="47932"/>
    <cellStyle name="Nota 7 3 8" xfId="47933"/>
    <cellStyle name="Nota 7 4" xfId="47934"/>
    <cellStyle name="Nota 7 4 2" xfId="47935"/>
    <cellStyle name="Nota 7 4 3" xfId="47936"/>
    <cellStyle name="Nota 7 4 4" xfId="47937"/>
    <cellStyle name="Nota 7 4 5" xfId="47938"/>
    <cellStyle name="Nota 7 4 6" xfId="47939"/>
    <cellStyle name="Nota 7 4 7" xfId="47940"/>
    <cellStyle name="Nota 7 4 8" xfId="47941"/>
    <cellStyle name="Nota 7 5" xfId="47942"/>
    <cellStyle name="Nota 7 5 2" xfId="47943"/>
    <cellStyle name="Nota 7 5 3" xfId="47944"/>
    <cellStyle name="Nota 7 6" xfId="47945"/>
    <cellStyle name="Nota 7 7" xfId="47946"/>
    <cellStyle name="Nota 7 8" xfId="47947"/>
    <cellStyle name="Nota 7 9" xfId="47948"/>
    <cellStyle name="Nota 70" xfId="47949"/>
    <cellStyle name="Nota 70 2" xfId="47950"/>
    <cellStyle name="Nota 70 2 2" xfId="47951"/>
    <cellStyle name="Nota 70 2 3" xfId="47952"/>
    <cellStyle name="Nota 70 2 4" xfId="47953"/>
    <cellStyle name="Nota 70 2 5" xfId="47954"/>
    <cellStyle name="Nota 70 2 6" xfId="47955"/>
    <cellStyle name="Nota 70 2 7" xfId="47956"/>
    <cellStyle name="Nota 70 2 8" xfId="47957"/>
    <cellStyle name="Nota 70 3" xfId="47958"/>
    <cellStyle name="Nota 70 3 2" xfId="47959"/>
    <cellStyle name="Nota 70 4" xfId="47960"/>
    <cellStyle name="Nota 70 5" xfId="47961"/>
    <cellStyle name="Nota 70 6" xfId="47962"/>
    <cellStyle name="Nota 70 7" xfId="47963"/>
    <cellStyle name="Nota 70 8" xfId="47964"/>
    <cellStyle name="Nota 70 9" xfId="47965"/>
    <cellStyle name="Nota 71" xfId="47966"/>
    <cellStyle name="Nota 71 2" xfId="47967"/>
    <cellStyle name="Nota 71 2 2" xfId="47968"/>
    <cellStyle name="Nota 71 2 3" xfId="47969"/>
    <cellStyle name="Nota 71 2 4" xfId="47970"/>
    <cellStyle name="Nota 71 2 5" xfId="47971"/>
    <cellStyle name="Nota 71 2 6" xfId="47972"/>
    <cellStyle name="Nota 71 2 7" xfId="47973"/>
    <cellStyle name="Nota 71 2 8" xfId="47974"/>
    <cellStyle name="Nota 71 3" xfId="47975"/>
    <cellStyle name="Nota 71 3 2" xfId="47976"/>
    <cellStyle name="Nota 71 4" xfId="47977"/>
    <cellStyle name="Nota 71 5" xfId="47978"/>
    <cellStyle name="Nota 71 6" xfId="47979"/>
    <cellStyle name="Nota 71 7" xfId="47980"/>
    <cellStyle name="Nota 71 8" xfId="47981"/>
    <cellStyle name="Nota 71 9" xfId="47982"/>
    <cellStyle name="Nota 72" xfId="47983"/>
    <cellStyle name="Nota 72 2" xfId="47984"/>
    <cellStyle name="Nota 72 2 2" xfId="47985"/>
    <cellStyle name="Nota 72 2 3" xfId="47986"/>
    <cellStyle name="Nota 72 2 4" xfId="47987"/>
    <cellStyle name="Nota 72 2 5" xfId="47988"/>
    <cellStyle name="Nota 72 2 6" xfId="47989"/>
    <cellStyle name="Nota 72 2 7" xfId="47990"/>
    <cellStyle name="Nota 72 2 8" xfId="47991"/>
    <cellStyle name="Nota 72 3" xfId="47992"/>
    <cellStyle name="Nota 72 3 2" xfId="47993"/>
    <cellStyle name="Nota 72 4" xfId="47994"/>
    <cellStyle name="Nota 72 5" xfId="47995"/>
    <cellStyle name="Nota 72 6" xfId="47996"/>
    <cellStyle name="Nota 72 7" xfId="47997"/>
    <cellStyle name="Nota 72 8" xfId="47998"/>
    <cellStyle name="Nota 72 9" xfId="47999"/>
    <cellStyle name="Nota 73" xfId="48000"/>
    <cellStyle name="Nota 73 2" xfId="48001"/>
    <cellStyle name="Nota 73 2 2" xfId="48002"/>
    <cellStyle name="Nota 73 2 3" xfId="48003"/>
    <cellStyle name="Nota 73 2 4" xfId="48004"/>
    <cellStyle name="Nota 73 2 5" xfId="48005"/>
    <cellStyle name="Nota 73 2 6" xfId="48006"/>
    <cellStyle name="Nota 73 2 7" xfId="48007"/>
    <cellStyle name="Nota 73 2 8" xfId="48008"/>
    <cellStyle name="Nota 73 3" xfId="48009"/>
    <cellStyle name="Nota 73 3 2" xfId="48010"/>
    <cellStyle name="Nota 73 4" xfId="48011"/>
    <cellStyle name="Nota 73 5" xfId="48012"/>
    <cellStyle name="Nota 73 6" xfId="48013"/>
    <cellStyle name="Nota 73 7" xfId="48014"/>
    <cellStyle name="Nota 73 8" xfId="48015"/>
    <cellStyle name="Nota 73 9" xfId="48016"/>
    <cellStyle name="Nota 74" xfId="48017"/>
    <cellStyle name="Nota 74 2" xfId="48018"/>
    <cellStyle name="Nota 74 2 2" xfId="48019"/>
    <cellStyle name="Nota 74 2 3" xfId="48020"/>
    <cellStyle name="Nota 74 2 4" xfId="48021"/>
    <cellStyle name="Nota 74 2 5" xfId="48022"/>
    <cellStyle name="Nota 74 2 6" xfId="48023"/>
    <cellStyle name="Nota 74 2 7" xfId="48024"/>
    <cellStyle name="Nota 74 2 8" xfId="48025"/>
    <cellStyle name="Nota 74 3" xfId="48026"/>
    <cellStyle name="Nota 74 3 2" xfId="48027"/>
    <cellStyle name="Nota 74 4" xfId="48028"/>
    <cellStyle name="Nota 74 5" xfId="48029"/>
    <cellStyle name="Nota 74 6" xfId="48030"/>
    <cellStyle name="Nota 74 7" xfId="48031"/>
    <cellStyle name="Nota 74 8" xfId="48032"/>
    <cellStyle name="Nota 74 9" xfId="48033"/>
    <cellStyle name="Nota 75" xfId="48034"/>
    <cellStyle name="Nota 75 2" xfId="48035"/>
    <cellStyle name="Nota 75 2 2" xfId="48036"/>
    <cellStyle name="Nota 75 2 3" xfId="48037"/>
    <cellStyle name="Nota 75 2 4" xfId="48038"/>
    <cellStyle name="Nota 75 2 5" xfId="48039"/>
    <cellStyle name="Nota 75 2 6" xfId="48040"/>
    <cellStyle name="Nota 75 2 7" xfId="48041"/>
    <cellStyle name="Nota 75 2 8" xfId="48042"/>
    <cellStyle name="Nota 75 3" xfId="48043"/>
    <cellStyle name="Nota 75 3 2" xfId="48044"/>
    <cellStyle name="Nota 75 4" xfId="48045"/>
    <cellStyle name="Nota 75 5" xfId="48046"/>
    <cellStyle name="Nota 75 6" xfId="48047"/>
    <cellStyle name="Nota 75 7" xfId="48048"/>
    <cellStyle name="Nota 75 8" xfId="48049"/>
    <cellStyle name="Nota 75 9" xfId="48050"/>
    <cellStyle name="Nota 76" xfId="48051"/>
    <cellStyle name="Nota 76 2" xfId="48052"/>
    <cellStyle name="Nota 76 2 2" xfId="48053"/>
    <cellStyle name="Nota 76 2 3" xfId="48054"/>
    <cellStyle name="Nota 76 2 4" xfId="48055"/>
    <cellStyle name="Nota 76 2 5" xfId="48056"/>
    <cellStyle name="Nota 76 2 6" xfId="48057"/>
    <cellStyle name="Nota 76 2 7" xfId="48058"/>
    <cellStyle name="Nota 76 2 8" xfId="48059"/>
    <cellStyle name="Nota 76 3" xfId="48060"/>
    <cellStyle name="Nota 76 3 2" xfId="48061"/>
    <cellStyle name="Nota 76 4" xfId="48062"/>
    <cellStyle name="Nota 76 5" xfId="48063"/>
    <cellStyle name="Nota 76 6" xfId="48064"/>
    <cellStyle name="Nota 76 7" xfId="48065"/>
    <cellStyle name="Nota 76 8" xfId="48066"/>
    <cellStyle name="Nota 76 9" xfId="48067"/>
    <cellStyle name="Nota 77" xfId="48068"/>
    <cellStyle name="Nota 77 2" xfId="48069"/>
    <cellStyle name="Nota 77 2 2" xfId="48070"/>
    <cellStyle name="Nota 77 2 3" xfId="48071"/>
    <cellStyle name="Nota 77 2 4" xfId="48072"/>
    <cellStyle name="Nota 77 2 5" xfId="48073"/>
    <cellStyle name="Nota 77 2 6" xfId="48074"/>
    <cellStyle name="Nota 77 2 7" xfId="48075"/>
    <cellStyle name="Nota 77 2 8" xfId="48076"/>
    <cellStyle name="Nota 77 3" xfId="48077"/>
    <cellStyle name="Nota 77 3 2" xfId="48078"/>
    <cellStyle name="Nota 77 4" xfId="48079"/>
    <cellStyle name="Nota 77 5" xfId="48080"/>
    <cellStyle name="Nota 77 6" xfId="48081"/>
    <cellStyle name="Nota 77 7" xfId="48082"/>
    <cellStyle name="Nota 77 8" xfId="48083"/>
    <cellStyle name="Nota 77 9" xfId="48084"/>
    <cellStyle name="Nota 78" xfId="48085"/>
    <cellStyle name="Nota 78 2" xfId="48086"/>
    <cellStyle name="Nota 78 2 2" xfId="48087"/>
    <cellStyle name="Nota 78 2 3" xfId="48088"/>
    <cellStyle name="Nota 78 2 4" xfId="48089"/>
    <cellStyle name="Nota 78 2 5" xfId="48090"/>
    <cellStyle name="Nota 78 2 6" xfId="48091"/>
    <cellStyle name="Nota 78 2 7" xfId="48092"/>
    <cellStyle name="Nota 78 2 8" xfId="48093"/>
    <cellStyle name="Nota 78 3" xfId="48094"/>
    <cellStyle name="Nota 78 3 2" xfId="48095"/>
    <cellStyle name="Nota 78 4" xfId="48096"/>
    <cellStyle name="Nota 78 5" xfId="48097"/>
    <cellStyle name="Nota 78 6" xfId="48098"/>
    <cellStyle name="Nota 78 7" xfId="48099"/>
    <cellStyle name="Nota 78 8" xfId="48100"/>
    <cellStyle name="Nota 78 9" xfId="48101"/>
    <cellStyle name="Nota 79" xfId="48102"/>
    <cellStyle name="Nota 79 2" xfId="48103"/>
    <cellStyle name="Nota 79 2 2" xfId="48104"/>
    <cellStyle name="Nota 79 2 3" xfId="48105"/>
    <cellStyle name="Nota 79 2 4" xfId="48106"/>
    <cellStyle name="Nota 79 2 5" xfId="48107"/>
    <cellStyle name="Nota 79 2 6" xfId="48108"/>
    <cellStyle name="Nota 79 2 7" xfId="48109"/>
    <cellStyle name="Nota 79 2 8" xfId="48110"/>
    <cellStyle name="Nota 79 3" xfId="48111"/>
    <cellStyle name="Nota 79 3 2" xfId="48112"/>
    <cellStyle name="Nota 79 4" xfId="48113"/>
    <cellStyle name="Nota 79 5" xfId="48114"/>
    <cellStyle name="Nota 79 6" xfId="48115"/>
    <cellStyle name="Nota 79 7" xfId="48116"/>
    <cellStyle name="Nota 79 8" xfId="48117"/>
    <cellStyle name="Nota 79 9" xfId="48118"/>
    <cellStyle name="Nota 8" xfId="48119"/>
    <cellStyle name="Nota 8 10" xfId="48120"/>
    <cellStyle name="Nota 8 11" xfId="48121"/>
    <cellStyle name="Nota 8 12" xfId="48122"/>
    <cellStyle name="Nota 8 2" xfId="48123"/>
    <cellStyle name="Nota 8 2 2" xfId="48124"/>
    <cellStyle name="Nota 8 2 2 2" xfId="48125"/>
    <cellStyle name="Nota 8 2 2 3" xfId="48126"/>
    <cellStyle name="Nota 8 2 2 4" xfId="48127"/>
    <cellStyle name="Nota 8 2 2 5" xfId="48128"/>
    <cellStyle name="Nota 8 2 2 6" xfId="48129"/>
    <cellStyle name="Nota 8 2 2 7" xfId="48130"/>
    <cellStyle name="Nota 8 2 2 8" xfId="48131"/>
    <cellStyle name="Nota 8 2 3" xfId="48132"/>
    <cellStyle name="Nota 8 2 3 2" xfId="48133"/>
    <cellStyle name="Nota 8 2 4" xfId="48134"/>
    <cellStyle name="Nota 8 2 5" xfId="48135"/>
    <cellStyle name="Nota 8 2 6" xfId="48136"/>
    <cellStyle name="Nota 8 2 7" xfId="48137"/>
    <cellStyle name="Nota 8 2 8" xfId="48138"/>
    <cellStyle name="Nota 8 2 9" xfId="48139"/>
    <cellStyle name="Nota 8 3" xfId="48140"/>
    <cellStyle name="Nota 8 3 2" xfId="48141"/>
    <cellStyle name="Nota 8 3 3" xfId="48142"/>
    <cellStyle name="Nota 8 3 4" xfId="48143"/>
    <cellStyle name="Nota 8 3 5" xfId="48144"/>
    <cellStyle name="Nota 8 3 6" xfId="48145"/>
    <cellStyle name="Nota 8 3 7" xfId="48146"/>
    <cellStyle name="Nota 8 3 8" xfId="48147"/>
    <cellStyle name="Nota 8 4" xfId="48148"/>
    <cellStyle name="Nota 8 4 2" xfId="48149"/>
    <cellStyle name="Nota 8 4 3" xfId="48150"/>
    <cellStyle name="Nota 8 4 4" xfId="48151"/>
    <cellStyle name="Nota 8 4 5" xfId="48152"/>
    <cellStyle name="Nota 8 4 6" xfId="48153"/>
    <cellStyle name="Nota 8 4 7" xfId="48154"/>
    <cellStyle name="Nota 8 4 8" xfId="48155"/>
    <cellStyle name="Nota 8 5" xfId="48156"/>
    <cellStyle name="Nota 8 5 2" xfId="48157"/>
    <cellStyle name="Nota 8 5 3" xfId="48158"/>
    <cellStyle name="Nota 8 6" xfId="48159"/>
    <cellStyle name="Nota 8 7" xfId="48160"/>
    <cellStyle name="Nota 8 8" xfId="48161"/>
    <cellStyle name="Nota 8 9" xfId="48162"/>
    <cellStyle name="Nota 80" xfId="48163"/>
    <cellStyle name="Nota 80 2" xfId="48164"/>
    <cellStyle name="Nota 80 2 2" xfId="48165"/>
    <cellStyle name="Nota 80 2 3" xfId="48166"/>
    <cellStyle name="Nota 80 2 4" xfId="48167"/>
    <cellStyle name="Nota 80 2 5" xfId="48168"/>
    <cellStyle name="Nota 80 2 6" xfId="48169"/>
    <cellStyle name="Nota 80 2 7" xfId="48170"/>
    <cellStyle name="Nota 80 2 8" xfId="48171"/>
    <cellStyle name="Nota 80 3" xfId="48172"/>
    <cellStyle name="Nota 80 3 2" xfId="48173"/>
    <cellStyle name="Nota 80 4" xfId="48174"/>
    <cellStyle name="Nota 80 5" xfId="48175"/>
    <cellStyle name="Nota 80 6" xfId="48176"/>
    <cellStyle name="Nota 80 7" xfId="48177"/>
    <cellStyle name="Nota 80 8" xfId="48178"/>
    <cellStyle name="Nota 80 9" xfId="48179"/>
    <cellStyle name="Nota 81" xfId="48180"/>
    <cellStyle name="Nota 81 2" xfId="48181"/>
    <cellStyle name="Nota 81 2 2" xfId="48182"/>
    <cellStyle name="Nota 81 2 3" xfId="48183"/>
    <cellStyle name="Nota 81 2 4" xfId="48184"/>
    <cellStyle name="Nota 81 2 5" xfId="48185"/>
    <cellStyle name="Nota 81 2 6" xfId="48186"/>
    <cellStyle name="Nota 81 2 7" xfId="48187"/>
    <cellStyle name="Nota 81 2 8" xfId="48188"/>
    <cellStyle name="Nota 81 3" xfId="48189"/>
    <cellStyle name="Nota 81 3 2" xfId="48190"/>
    <cellStyle name="Nota 81 4" xfId="48191"/>
    <cellStyle name="Nota 81 5" xfId="48192"/>
    <cellStyle name="Nota 81 6" xfId="48193"/>
    <cellStyle name="Nota 81 7" xfId="48194"/>
    <cellStyle name="Nota 81 8" xfId="48195"/>
    <cellStyle name="Nota 81 9" xfId="48196"/>
    <cellStyle name="Nota 82" xfId="48197"/>
    <cellStyle name="Nota 82 2" xfId="48198"/>
    <cellStyle name="Nota 82 2 2" xfId="48199"/>
    <cellStyle name="Nota 82 2 3" xfId="48200"/>
    <cellStyle name="Nota 82 2 4" xfId="48201"/>
    <cellStyle name="Nota 82 2 5" xfId="48202"/>
    <cellStyle name="Nota 82 2 6" xfId="48203"/>
    <cellStyle name="Nota 82 2 7" xfId="48204"/>
    <cellStyle name="Nota 82 2 8" xfId="48205"/>
    <cellStyle name="Nota 82 3" xfId="48206"/>
    <cellStyle name="Nota 82 3 2" xfId="48207"/>
    <cellStyle name="Nota 82 4" xfId="48208"/>
    <cellStyle name="Nota 82 5" xfId="48209"/>
    <cellStyle name="Nota 82 6" xfId="48210"/>
    <cellStyle name="Nota 82 7" xfId="48211"/>
    <cellStyle name="Nota 82 8" xfId="48212"/>
    <cellStyle name="Nota 82 9" xfId="48213"/>
    <cellStyle name="Nota 83" xfId="48214"/>
    <cellStyle name="Nota 83 2" xfId="48215"/>
    <cellStyle name="Nota 83 2 2" xfId="48216"/>
    <cellStyle name="Nota 83 2 3" xfId="48217"/>
    <cellStyle name="Nota 83 2 4" xfId="48218"/>
    <cellStyle name="Nota 83 2 5" xfId="48219"/>
    <cellStyle name="Nota 83 2 6" xfId="48220"/>
    <cellStyle name="Nota 83 2 7" xfId="48221"/>
    <cellStyle name="Nota 83 2 8" xfId="48222"/>
    <cellStyle name="Nota 83 3" xfId="48223"/>
    <cellStyle name="Nota 83 3 2" xfId="48224"/>
    <cellStyle name="Nota 83 4" xfId="48225"/>
    <cellStyle name="Nota 83 5" xfId="48226"/>
    <cellStyle name="Nota 83 6" xfId="48227"/>
    <cellStyle name="Nota 83 7" xfId="48228"/>
    <cellStyle name="Nota 83 8" xfId="48229"/>
    <cellStyle name="Nota 83 9" xfId="48230"/>
    <cellStyle name="Nota 84" xfId="48231"/>
    <cellStyle name="Nota 84 2" xfId="48232"/>
    <cellStyle name="Nota 84 2 2" xfId="48233"/>
    <cellStyle name="Nota 84 2 3" xfId="48234"/>
    <cellStyle name="Nota 84 2 4" xfId="48235"/>
    <cellStyle name="Nota 84 2 5" xfId="48236"/>
    <cellStyle name="Nota 84 2 6" xfId="48237"/>
    <cellStyle name="Nota 84 2 7" xfId="48238"/>
    <cellStyle name="Nota 84 2 8" xfId="48239"/>
    <cellStyle name="Nota 84 3" xfId="48240"/>
    <cellStyle name="Nota 84 3 2" xfId="48241"/>
    <cellStyle name="Nota 84 4" xfId="48242"/>
    <cellStyle name="Nota 84 5" xfId="48243"/>
    <cellStyle name="Nota 84 6" xfId="48244"/>
    <cellStyle name="Nota 84 7" xfId="48245"/>
    <cellStyle name="Nota 84 8" xfId="48246"/>
    <cellStyle name="Nota 84 9" xfId="48247"/>
    <cellStyle name="Nota 85" xfId="48248"/>
    <cellStyle name="Nota 85 2" xfId="48249"/>
    <cellStyle name="Nota 85 2 2" xfId="48250"/>
    <cellStyle name="Nota 85 2 3" xfId="48251"/>
    <cellStyle name="Nota 85 2 4" xfId="48252"/>
    <cellStyle name="Nota 85 2 5" xfId="48253"/>
    <cellStyle name="Nota 85 2 6" xfId="48254"/>
    <cellStyle name="Nota 85 2 7" xfId="48255"/>
    <cellStyle name="Nota 85 2 8" xfId="48256"/>
    <cellStyle name="Nota 85 3" xfId="48257"/>
    <cellStyle name="Nota 85 3 2" xfId="48258"/>
    <cellStyle name="Nota 85 4" xfId="48259"/>
    <cellStyle name="Nota 85 5" xfId="48260"/>
    <cellStyle name="Nota 85 6" xfId="48261"/>
    <cellStyle name="Nota 85 7" xfId="48262"/>
    <cellStyle name="Nota 85 8" xfId="48263"/>
    <cellStyle name="Nota 85 9" xfId="48264"/>
    <cellStyle name="Nota 86" xfId="48265"/>
    <cellStyle name="Nota 86 2" xfId="48266"/>
    <cellStyle name="Nota 86 2 2" xfId="48267"/>
    <cellStyle name="Nota 86 2 3" xfId="48268"/>
    <cellStyle name="Nota 86 2 4" xfId="48269"/>
    <cellStyle name="Nota 86 2 5" xfId="48270"/>
    <cellStyle name="Nota 86 2 6" xfId="48271"/>
    <cellStyle name="Nota 86 2 7" xfId="48272"/>
    <cellStyle name="Nota 86 2 8" xfId="48273"/>
    <cellStyle name="Nota 86 3" xfId="48274"/>
    <cellStyle name="Nota 86 3 2" xfId="48275"/>
    <cellStyle name="Nota 86 4" xfId="48276"/>
    <cellStyle name="Nota 86 5" xfId="48277"/>
    <cellStyle name="Nota 86 6" xfId="48278"/>
    <cellStyle name="Nota 86 7" xfId="48279"/>
    <cellStyle name="Nota 86 8" xfId="48280"/>
    <cellStyle name="Nota 86 9" xfId="48281"/>
    <cellStyle name="Nota 87" xfId="48282"/>
    <cellStyle name="Nota 87 2" xfId="48283"/>
    <cellStyle name="Nota 87 2 2" xfId="48284"/>
    <cellStyle name="Nota 87 2 3" xfId="48285"/>
    <cellStyle name="Nota 87 2 4" xfId="48286"/>
    <cellStyle name="Nota 87 2 5" xfId="48287"/>
    <cellStyle name="Nota 87 2 6" xfId="48288"/>
    <cellStyle name="Nota 87 2 7" xfId="48289"/>
    <cellStyle name="Nota 87 2 8" xfId="48290"/>
    <cellStyle name="Nota 87 3" xfId="48291"/>
    <cellStyle name="Nota 87 3 2" xfId="48292"/>
    <cellStyle name="Nota 87 4" xfId="48293"/>
    <cellStyle name="Nota 87 5" xfId="48294"/>
    <cellStyle name="Nota 87 6" xfId="48295"/>
    <cellStyle name="Nota 87 7" xfId="48296"/>
    <cellStyle name="Nota 87 8" xfId="48297"/>
    <cellStyle name="Nota 87 9" xfId="48298"/>
    <cellStyle name="Nota 88" xfId="48299"/>
    <cellStyle name="Nota 88 2" xfId="48300"/>
    <cellStyle name="Nota 88 2 2" xfId="48301"/>
    <cellStyle name="Nota 88 2 3" xfId="48302"/>
    <cellStyle name="Nota 88 2 4" xfId="48303"/>
    <cellStyle name="Nota 88 2 5" xfId="48304"/>
    <cellStyle name="Nota 88 2 6" xfId="48305"/>
    <cellStyle name="Nota 88 2 7" xfId="48306"/>
    <cellStyle name="Nota 88 2 8" xfId="48307"/>
    <cellStyle name="Nota 88 3" xfId="48308"/>
    <cellStyle name="Nota 88 3 2" xfId="48309"/>
    <cellStyle name="Nota 88 4" xfId="48310"/>
    <cellStyle name="Nota 88 5" xfId="48311"/>
    <cellStyle name="Nota 88 6" xfId="48312"/>
    <cellStyle name="Nota 88 7" xfId="48313"/>
    <cellStyle name="Nota 88 8" xfId="48314"/>
    <cellStyle name="Nota 88 9" xfId="48315"/>
    <cellStyle name="Nota 89" xfId="48316"/>
    <cellStyle name="Nota 89 2" xfId="48317"/>
    <cellStyle name="Nota 89 2 2" xfId="48318"/>
    <cellStyle name="Nota 89 2 3" xfId="48319"/>
    <cellStyle name="Nota 89 2 4" xfId="48320"/>
    <cellStyle name="Nota 89 2 5" xfId="48321"/>
    <cellStyle name="Nota 89 2 6" xfId="48322"/>
    <cellStyle name="Nota 89 2 7" xfId="48323"/>
    <cellStyle name="Nota 89 2 8" xfId="48324"/>
    <cellStyle name="Nota 89 3" xfId="48325"/>
    <cellStyle name="Nota 89 3 2" xfId="48326"/>
    <cellStyle name="Nota 89 4" xfId="48327"/>
    <cellStyle name="Nota 89 5" xfId="48328"/>
    <cellStyle name="Nota 89 6" xfId="48329"/>
    <cellStyle name="Nota 89 7" xfId="48330"/>
    <cellStyle name="Nota 89 8" xfId="48331"/>
    <cellStyle name="Nota 89 9" xfId="48332"/>
    <cellStyle name="Nota 9" xfId="48333"/>
    <cellStyle name="Nota 9 10" xfId="48334"/>
    <cellStyle name="Nota 9 11" xfId="48335"/>
    <cellStyle name="Nota 9 12" xfId="48336"/>
    <cellStyle name="Nota 9 2" xfId="48337"/>
    <cellStyle name="Nota 9 2 2" xfId="48338"/>
    <cellStyle name="Nota 9 2 2 2" xfId="48339"/>
    <cellStyle name="Nota 9 2 2 3" xfId="48340"/>
    <cellStyle name="Nota 9 2 2 4" xfId="48341"/>
    <cellStyle name="Nota 9 2 2 5" xfId="48342"/>
    <cellStyle name="Nota 9 2 2 6" xfId="48343"/>
    <cellStyle name="Nota 9 2 2 7" xfId="48344"/>
    <cellStyle name="Nota 9 2 2 8" xfId="48345"/>
    <cellStyle name="Nota 9 2 3" xfId="48346"/>
    <cellStyle name="Nota 9 2 3 2" xfId="48347"/>
    <cellStyle name="Nota 9 2 4" xfId="48348"/>
    <cellStyle name="Nota 9 2 5" xfId="48349"/>
    <cellStyle name="Nota 9 2 6" xfId="48350"/>
    <cellStyle name="Nota 9 2 7" xfId="48351"/>
    <cellStyle name="Nota 9 2 8" xfId="48352"/>
    <cellStyle name="Nota 9 2 9" xfId="48353"/>
    <cellStyle name="Nota 9 3" xfId="48354"/>
    <cellStyle name="Nota 9 3 2" xfId="48355"/>
    <cellStyle name="Nota 9 3 3" xfId="48356"/>
    <cellStyle name="Nota 9 3 4" xfId="48357"/>
    <cellStyle name="Nota 9 3 5" xfId="48358"/>
    <cellStyle name="Nota 9 3 6" xfId="48359"/>
    <cellStyle name="Nota 9 3 7" xfId="48360"/>
    <cellStyle name="Nota 9 3 8" xfId="48361"/>
    <cellStyle name="Nota 9 4" xfId="48362"/>
    <cellStyle name="Nota 9 4 2" xfId="48363"/>
    <cellStyle name="Nota 9 4 3" xfId="48364"/>
    <cellStyle name="Nota 9 4 4" xfId="48365"/>
    <cellStyle name="Nota 9 4 5" xfId="48366"/>
    <cellStyle name="Nota 9 4 6" xfId="48367"/>
    <cellStyle name="Nota 9 4 7" xfId="48368"/>
    <cellStyle name="Nota 9 4 8" xfId="48369"/>
    <cellStyle name="Nota 9 5" xfId="48370"/>
    <cellStyle name="Nota 9 5 2" xfId="48371"/>
    <cellStyle name="Nota 9 5 3" xfId="48372"/>
    <cellStyle name="Nota 9 6" xfId="48373"/>
    <cellStyle name="Nota 9 7" xfId="48374"/>
    <cellStyle name="Nota 9 8" xfId="48375"/>
    <cellStyle name="Nota 9 9" xfId="48376"/>
    <cellStyle name="Nota 90" xfId="48377"/>
    <cellStyle name="Nota 90 2" xfId="48378"/>
    <cellStyle name="Nota 90 2 2" xfId="48379"/>
    <cellStyle name="Nota 90 2 3" xfId="48380"/>
    <cellStyle name="Nota 90 2 4" xfId="48381"/>
    <cellStyle name="Nota 90 2 5" xfId="48382"/>
    <cellStyle name="Nota 90 2 6" xfId="48383"/>
    <cellStyle name="Nota 90 2 7" xfId="48384"/>
    <cellStyle name="Nota 90 2 8" xfId="48385"/>
    <cellStyle name="Nota 90 3" xfId="48386"/>
    <cellStyle name="Nota 90 3 2" xfId="48387"/>
    <cellStyle name="Nota 90 4" xfId="48388"/>
    <cellStyle name="Nota 90 5" xfId="48389"/>
    <cellStyle name="Nota 90 6" xfId="48390"/>
    <cellStyle name="Nota 90 7" xfId="48391"/>
    <cellStyle name="Nota 90 8" xfId="48392"/>
    <cellStyle name="Nota 90 9" xfId="48393"/>
    <cellStyle name="Nota 91" xfId="48394"/>
    <cellStyle name="Nota 91 2" xfId="48395"/>
    <cellStyle name="Nota 91 2 2" xfId="48396"/>
    <cellStyle name="Nota 91 2 3" xfId="48397"/>
    <cellStyle name="Nota 91 2 4" xfId="48398"/>
    <cellStyle name="Nota 91 2 5" xfId="48399"/>
    <cellStyle name="Nota 91 2 6" xfId="48400"/>
    <cellStyle name="Nota 91 2 7" xfId="48401"/>
    <cellStyle name="Nota 91 2 8" xfId="48402"/>
    <cellStyle name="Nota 91 3" xfId="48403"/>
    <cellStyle name="Nota 91 3 2" xfId="48404"/>
    <cellStyle name="Nota 91 4" xfId="48405"/>
    <cellStyle name="Nota 91 5" xfId="48406"/>
    <cellStyle name="Nota 91 6" xfId="48407"/>
    <cellStyle name="Nota 91 7" xfId="48408"/>
    <cellStyle name="Nota 91 8" xfId="48409"/>
    <cellStyle name="Nota 91 9" xfId="48410"/>
    <cellStyle name="Nota 92" xfId="48411"/>
    <cellStyle name="Nota 92 2" xfId="48412"/>
    <cellStyle name="Nota 92 2 2" xfId="48413"/>
    <cellStyle name="Nota 92 2 3" xfId="48414"/>
    <cellStyle name="Nota 92 2 4" xfId="48415"/>
    <cellStyle name="Nota 92 2 5" xfId="48416"/>
    <cellStyle name="Nota 92 2 6" xfId="48417"/>
    <cellStyle name="Nota 92 2 7" xfId="48418"/>
    <cellStyle name="Nota 92 2 8" xfId="48419"/>
    <cellStyle name="Nota 92 3" xfId="48420"/>
    <cellStyle name="Nota 92 3 2" xfId="48421"/>
    <cellStyle name="Nota 92 4" xfId="48422"/>
    <cellStyle name="Nota 92 5" xfId="48423"/>
    <cellStyle name="Nota 92 6" xfId="48424"/>
    <cellStyle name="Nota 92 7" xfId="48425"/>
    <cellStyle name="Nota 92 8" xfId="48426"/>
    <cellStyle name="Nota 92 9" xfId="48427"/>
    <cellStyle name="Nota 93" xfId="48428"/>
    <cellStyle name="Nota 93 2" xfId="48429"/>
    <cellStyle name="Nota 93 2 2" xfId="48430"/>
    <cellStyle name="Nota 93 2 3" xfId="48431"/>
    <cellStyle name="Nota 93 2 4" xfId="48432"/>
    <cellStyle name="Nota 93 2 5" xfId="48433"/>
    <cellStyle name="Nota 93 2 6" xfId="48434"/>
    <cellStyle name="Nota 93 2 7" xfId="48435"/>
    <cellStyle name="Nota 93 2 8" xfId="48436"/>
    <cellStyle name="Nota 93 3" xfId="48437"/>
    <cellStyle name="Nota 93 3 2" xfId="48438"/>
    <cellStyle name="Nota 93 4" xfId="48439"/>
    <cellStyle name="Nota 93 5" xfId="48440"/>
    <cellStyle name="Nota 93 6" xfId="48441"/>
    <cellStyle name="Nota 93 7" xfId="48442"/>
    <cellStyle name="Nota 93 8" xfId="48443"/>
    <cellStyle name="Nota 93 9" xfId="48444"/>
    <cellStyle name="Nota 94" xfId="48445"/>
    <cellStyle name="Nota 94 2" xfId="48446"/>
    <cellStyle name="Nota 94 2 2" xfId="48447"/>
    <cellStyle name="Nota 94 2 3" xfId="48448"/>
    <cellStyle name="Nota 94 2 4" xfId="48449"/>
    <cellStyle name="Nota 94 2 5" xfId="48450"/>
    <cellStyle name="Nota 94 2 6" xfId="48451"/>
    <cellStyle name="Nota 94 2 7" xfId="48452"/>
    <cellStyle name="Nota 94 2 8" xfId="48453"/>
    <cellStyle name="Nota 94 3" xfId="48454"/>
    <cellStyle name="Nota 94 3 2" xfId="48455"/>
    <cellStyle name="Nota 94 4" xfId="48456"/>
    <cellStyle name="Nota 94 5" xfId="48457"/>
    <cellStyle name="Nota 94 6" xfId="48458"/>
    <cellStyle name="Nota 94 7" xfId="48459"/>
    <cellStyle name="Nota 94 8" xfId="48460"/>
    <cellStyle name="Nota 94 9" xfId="48461"/>
    <cellStyle name="Nota 95" xfId="48462"/>
    <cellStyle name="Nota 95 2" xfId="48463"/>
    <cellStyle name="Nota 95 2 2" xfId="48464"/>
    <cellStyle name="Nota 95 2 3" xfId="48465"/>
    <cellStyle name="Nota 95 2 4" xfId="48466"/>
    <cellStyle name="Nota 95 2 5" xfId="48467"/>
    <cellStyle name="Nota 95 2 6" xfId="48468"/>
    <cellStyle name="Nota 95 2 7" xfId="48469"/>
    <cellStyle name="Nota 95 2 8" xfId="48470"/>
    <cellStyle name="Nota 95 3" xfId="48471"/>
    <cellStyle name="Nota 95 3 2" xfId="48472"/>
    <cellStyle name="Nota 95 4" xfId="48473"/>
    <cellStyle name="Nota 95 5" xfId="48474"/>
    <cellStyle name="Nota 95 6" xfId="48475"/>
    <cellStyle name="Nota 95 7" xfId="48476"/>
    <cellStyle name="Nota 95 8" xfId="48477"/>
    <cellStyle name="Nota 95 9" xfId="48478"/>
    <cellStyle name="Nota 96" xfId="48479"/>
    <cellStyle name="Nota 96 2" xfId="48480"/>
    <cellStyle name="Nota 96 2 2" xfId="48481"/>
    <cellStyle name="Nota 96 2 3" xfId="48482"/>
    <cellStyle name="Nota 96 2 4" xfId="48483"/>
    <cellStyle name="Nota 96 2 5" xfId="48484"/>
    <cellStyle name="Nota 96 2 6" xfId="48485"/>
    <cellStyle name="Nota 96 2 7" xfId="48486"/>
    <cellStyle name="Nota 96 2 8" xfId="48487"/>
    <cellStyle name="Nota 96 3" xfId="48488"/>
    <cellStyle name="Nota 96 3 2" xfId="48489"/>
    <cellStyle name="Nota 96 4" xfId="48490"/>
    <cellStyle name="Nota 96 5" xfId="48491"/>
    <cellStyle name="Nota 96 6" xfId="48492"/>
    <cellStyle name="Nota 96 7" xfId="48493"/>
    <cellStyle name="Nota 96 8" xfId="48494"/>
    <cellStyle name="Nota 96 9" xfId="48495"/>
    <cellStyle name="Nota 97" xfId="48496"/>
    <cellStyle name="Nota 97 2" xfId="48497"/>
    <cellStyle name="Nota 97 2 2" xfId="48498"/>
    <cellStyle name="Nota 97 2 3" xfId="48499"/>
    <cellStyle name="Nota 97 2 4" xfId="48500"/>
    <cellStyle name="Nota 97 2 5" xfId="48501"/>
    <cellStyle name="Nota 97 2 6" xfId="48502"/>
    <cellStyle name="Nota 97 2 7" xfId="48503"/>
    <cellStyle name="Nota 97 2 8" xfId="48504"/>
    <cellStyle name="Nota 97 3" xfId="48505"/>
    <cellStyle name="Nota 97 3 2" xfId="48506"/>
    <cellStyle name="Nota 97 4" xfId="48507"/>
    <cellStyle name="Nota 97 5" xfId="48508"/>
    <cellStyle name="Nota 97 6" xfId="48509"/>
    <cellStyle name="Nota 97 7" xfId="48510"/>
    <cellStyle name="Nota 97 8" xfId="48511"/>
    <cellStyle name="Nota 97 9" xfId="48512"/>
    <cellStyle name="Nota 98" xfId="48513"/>
    <cellStyle name="Nota 98 2" xfId="48514"/>
    <cellStyle name="Nota 98 2 2" xfId="48515"/>
    <cellStyle name="Nota 98 2 3" xfId="48516"/>
    <cellStyle name="Nota 98 2 4" xfId="48517"/>
    <cellStyle name="Nota 98 2 5" xfId="48518"/>
    <cellStyle name="Nota 98 2 6" xfId="48519"/>
    <cellStyle name="Nota 98 2 7" xfId="48520"/>
    <cellStyle name="Nota 98 2 8" xfId="48521"/>
    <cellStyle name="Nota 98 3" xfId="48522"/>
    <cellStyle name="Nota 98 3 2" xfId="48523"/>
    <cellStyle name="Nota 98 4" xfId="48524"/>
    <cellStyle name="Nota 98 5" xfId="48525"/>
    <cellStyle name="Nota 98 6" xfId="48526"/>
    <cellStyle name="Nota 98 7" xfId="48527"/>
    <cellStyle name="Nota 98 8" xfId="48528"/>
    <cellStyle name="Nota 98 9" xfId="48529"/>
    <cellStyle name="Nota 99" xfId="48530"/>
    <cellStyle name="Nota 99 2" xfId="48531"/>
    <cellStyle name="Nota 99 2 2" xfId="48532"/>
    <cellStyle name="Nota 99 2 3" xfId="48533"/>
    <cellStyle name="Nota 99 2 4" xfId="48534"/>
    <cellStyle name="Nota 99 2 5" xfId="48535"/>
    <cellStyle name="Nota 99 2 6" xfId="48536"/>
    <cellStyle name="Nota 99 2 7" xfId="48537"/>
    <cellStyle name="Nota 99 2 8" xfId="48538"/>
    <cellStyle name="Nota 99 3" xfId="48539"/>
    <cellStyle name="Nota 99 3 2" xfId="48540"/>
    <cellStyle name="Nota 99 4" xfId="48541"/>
    <cellStyle name="Nota 99 5" xfId="48542"/>
    <cellStyle name="Nota 99 6" xfId="48543"/>
    <cellStyle name="Nota 99 7" xfId="48544"/>
    <cellStyle name="Nota 99 8" xfId="48545"/>
    <cellStyle name="Nota 99 9" xfId="48546"/>
    <cellStyle name="Note" xfId="48547"/>
    <cellStyle name="Note 10" xfId="48548"/>
    <cellStyle name="Note 11" xfId="48549"/>
    <cellStyle name="Note 2" xfId="48550"/>
    <cellStyle name="Note 3" xfId="48551"/>
    <cellStyle name="Note 3 2" xfId="48552"/>
    <cellStyle name="Note 3 3" xfId="48553"/>
    <cellStyle name="Note 4" xfId="48554"/>
    <cellStyle name="Note 5" xfId="48555"/>
    <cellStyle name="Note 6" xfId="48556"/>
    <cellStyle name="Note 7" xfId="48557"/>
    <cellStyle name="Note 8" xfId="48558"/>
    <cellStyle name="Note 9" xfId="48559"/>
    <cellStyle name="Output" xfId="48560"/>
    <cellStyle name="Output 2" xfId="48561"/>
    <cellStyle name="Output 2 2" xfId="48562"/>
    <cellStyle name="Output 2 3" xfId="48563"/>
    <cellStyle name="Output 3" xfId="48564"/>
    <cellStyle name="Output 4" xfId="48565"/>
    <cellStyle name="Output 5" xfId="48566"/>
    <cellStyle name="Output 6" xfId="48567"/>
    <cellStyle name="Output 7" xfId="48568"/>
    <cellStyle name="Porcentagem 2" xfId="48569"/>
    <cellStyle name="Separador de milhares" xfId="1" builtinId="3"/>
    <cellStyle name="Separador de milhares 2" xfId="48570"/>
    <cellStyle name="Texto Explicativo 2" xfId="48571"/>
    <cellStyle name="Title" xfId="48572"/>
    <cellStyle name="Title 2" xfId="48573"/>
    <cellStyle name="Title 2 2" xfId="48574"/>
    <cellStyle name="Title 2 3" xfId="48575"/>
    <cellStyle name="Title 3" xfId="48576"/>
    <cellStyle name="Title 4" xfId="48577"/>
    <cellStyle name="Title 5" xfId="48578"/>
    <cellStyle name="Title 6" xfId="48579"/>
    <cellStyle name="Title 7" xfId="48580"/>
    <cellStyle name="Vírgula 2" xfId="48581"/>
    <cellStyle name="Warning Text" xfId="48582"/>
    <cellStyle name="Warning Text 2" xfId="48583"/>
    <cellStyle name="Warning Text 2 2" xfId="48584"/>
    <cellStyle name="Warning Text 2 3" xfId="48585"/>
    <cellStyle name="Warning Text 3" xfId="48586"/>
    <cellStyle name="Warning Text 4" xfId="48587"/>
    <cellStyle name="Warning Text 5" xfId="48588"/>
    <cellStyle name="Warning Text 6" xfId="48589"/>
    <cellStyle name="Warning Text 7" xfId="485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Fevereiro/PCF%202020%20-%20REV%2007%20editada%20em%2024.09.2020%20UNIDADE%20-%20FEVEREIRO%2021%20-%20UPA%20IGARASS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DOS EMPREGADOS DE TRANSPORTE DE PASSAGEM DO ESTADO DE PERNAMBUCO</v>
          </cell>
          <cell r="H11" t="str">
            <v>S</v>
          </cell>
          <cell r="I11" t="str">
            <v>N</v>
          </cell>
          <cell r="N11">
            <v>13725.67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DOS EMPREGADOS DE TRANSPORTE DE PASSAGEM DO ESTADO DE PERNAMBUCO</v>
          </cell>
          <cell r="H12" t="str">
            <v>S</v>
          </cell>
          <cell r="I12" t="str">
            <v>N</v>
          </cell>
          <cell r="N12">
            <v>695.92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9759606000180</v>
          </cell>
          <cell r="G13" t="str">
            <v>SINDICATO DOS EMPREGADOS DE TRANSPORTE DE PASSAGEM DO ESTADO DE PERNAMBUCO</v>
          </cell>
          <cell r="H13" t="str">
            <v>S</v>
          </cell>
          <cell r="I13" t="str">
            <v>N</v>
          </cell>
          <cell r="N13">
            <v>1313.38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PREVIENCIA PRIVADA S.A</v>
          </cell>
          <cell r="H14" t="str">
            <v>S</v>
          </cell>
          <cell r="I14" t="str">
            <v>N</v>
          </cell>
          <cell r="N14">
            <v>756.61</v>
          </cell>
        </row>
        <row r="15">
          <cell r="C15" t="str">
            <v>UPA IGARASSU</v>
          </cell>
          <cell r="E15" t="str">
            <v>3.12 - Material Hospitalar</v>
          </cell>
          <cell r="F15">
            <v>8778201000126</v>
          </cell>
          <cell r="G15" t="str">
            <v>DROGAFONTE MEDICAMENTOS E MATERIAL HOSPITALAR</v>
          </cell>
          <cell r="H15" t="str">
            <v>B</v>
          </cell>
          <cell r="I15" t="str">
            <v>S</v>
          </cell>
          <cell r="J15" t="str">
            <v>000328957</v>
          </cell>
          <cell r="K15">
            <v>44224</v>
          </cell>
          <cell r="L15" t="str">
            <v>26210108778201000126550010003289571997612201</v>
          </cell>
          <cell r="M15" t="str">
            <v>26 -  Pernambuco</v>
          </cell>
          <cell r="N15">
            <v>5895.76</v>
          </cell>
        </row>
        <row r="16">
          <cell r="C16" t="str">
            <v>UPA IGARASSU</v>
          </cell>
          <cell r="E16" t="str">
            <v>3.12 - Material Hospitalar</v>
          </cell>
          <cell r="F16">
            <v>165933000139</v>
          </cell>
          <cell r="G16" t="str">
            <v>DESCARTEX CONFECCOES E COMERCIO LTDA</v>
          </cell>
          <cell r="H16" t="str">
            <v>B</v>
          </cell>
          <cell r="I16" t="str">
            <v>S</v>
          </cell>
          <cell r="J16" t="str">
            <v>000024850</v>
          </cell>
          <cell r="K16">
            <v>44225</v>
          </cell>
          <cell r="L16" t="str">
            <v>26210100165933000139550020000248501205354820</v>
          </cell>
          <cell r="M16" t="str">
            <v>26 -  Pernambuco</v>
          </cell>
          <cell r="N16">
            <v>3800</v>
          </cell>
        </row>
        <row r="17">
          <cell r="C17" t="str">
            <v>UPA IGARASSU</v>
          </cell>
          <cell r="E17" t="str">
            <v>3.12 - Material Hospitalar</v>
          </cell>
          <cell r="F17">
            <v>5044056000161</v>
          </cell>
          <cell r="G17" t="str">
            <v>DMH - PRODUTOS HOSPITALARES LTDA</v>
          </cell>
          <cell r="H17" t="str">
            <v>B</v>
          </cell>
          <cell r="I17" t="str">
            <v>S</v>
          </cell>
          <cell r="J17" t="str">
            <v>17919</v>
          </cell>
          <cell r="K17">
            <v>44229</v>
          </cell>
          <cell r="L17" t="str">
            <v>26210205044056000161550010000179191911056960</v>
          </cell>
          <cell r="M17" t="str">
            <v>26 -  Pernambuco</v>
          </cell>
          <cell r="N17">
            <v>1145</v>
          </cell>
        </row>
        <row r="18">
          <cell r="C18" t="str">
            <v>UPA IGARASSU</v>
          </cell>
          <cell r="E18" t="str">
            <v>3.12 - Material Hospitalar</v>
          </cell>
          <cell r="F18">
            <v>7199135000177</v>
          </cell>
          <cell r="G18" t="str">
            <v>HOSPSETE - DISTRIBUIDORA DE MATERIAIS MEDICO HOSPITALARES LTDA</v>
          </cell>
          <cell r="H18" t="str">
            <v>B</v>
          </cell>
          <cell r="I18" t="str">
            <v>S</v>
          </cell>
          <cell r="J18" t="str">
            <v>000013427</v>
          </cell>
          <cell r="K18">
            <v>44229</v>
          </cell>
          <cell r="L18" t="str">
            <v>26210207199135000177550010000134271000154482</v>
          </cell>
          <cell r="M18" t="str">
            <v>26 -  Pernambuco</v>
          </cell>
          <cell r="N18">
            <v>2844</v>
          </cell>
        </row>
        <row r="19">
          <cell r="C19" t="str">
            <v>UPA IGARASSU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000096748</v>
          </cell>
          <cell r="K19">
            <v>44229</v>
          </cell>
          <cell r="L19" t="str">
            <v>26210208674752000140550010000967481157397601</v>
          </cell>
          <cell r="M19" t="str">
            <v>26 -  Pernambuco</v>
          </cell>
          <cell r="N19">
            <v>456.12</v>
          </cell>
        </row>
        <row r="20">
          <cell r="C20" t="str">
            <v>UPA IGARASSU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000003589</v>
          </cell>
          <cell r="K20">
            <v>44230</v>
          </cell>
          <cell r="L20" t="str">
            <v>26210208674752000301550010000035891697005559</v>
          </cell>
          <cell r="M20" t="str">
            <v>26 -  Pernambuco</v>
          </cell>
          <cell r="N20">
            <v>2497.12</v>
          </cell>
        </row>
        <row r="21">
          <cell r="C21" t="str">
            <v>UPA IGARASSU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000096790</v>
          </cell>
          <cell r="K21">
            <v>44230</v>
          </cell>
          <cell r="L21" t="str">
            <v>26210208674752000140550010000967901552156178</v>
          </cell>
          <cell r="M21" t="str">
            <v>26 -  Pernambuco</v>
          </cell>
          <cell r="N21">
            <v>987.67</v>
          </cell>
        </row>
        <row r="22">
          <cell r="C22" t="str">
            <v>UPA IGARASSU</v>
          </cell>
          <cell r="E22" t="str">
            <v>3.12 - Material Hospitalar</v>
          </cell>
          <cell r="F22">
            <v>12420164001048</v>
          </cell>
          <cell r="G22" t="str">
            <v>CM HOSPITALAR S.A RECIFE</v>
          </cell>
          <cell r="H22" t="str">
            <v>B</v>
          </cell>
          <cell r="I22" t="str">
            <v>S</v>
          </cell>
          <cell r="J22" t="str">
            <v>000087933</v>
          </cell>
          <cell r="K22">
            <v>44230</v>
          </cell>
          <cell r="L22" t="str">
            <v>26210212420164001048550010000879331100126163</v>
          </cell>
          <cell r="M22" t="str">
            <v>26 -  Pernambuco</v>
          </cell>
          <cell r="N22">
            <v>238.59</v>
          </cell>
        </row>
        <row r="23">
          <cell r="C23" t="str">
            <v>UPA IGARASSU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520474</v>
          </cell>
          <cell r="K23">
            <v>44232</v>
          </cell>
          <cell r="L23" t="str">
            <v>26210210779833000156550010005204741133040659</v>
          </cell>
          <cell r="M23" t="str">
            <v>26 -  Pernambuco</v>
          </cell>
          <cell r="N23">
            <v>526.70000000000005</v>
          </cell>
        </row>
        <row r="24">
          <cell r="C24" t="str">
            <v>UPA IGARASSU</v>
          </cell>
          <cell r="E24" t="str">
            <v>3.12 - Material Hospitalar</v>
          </cell>
          <cell r="F24">
            <v>9137934000225</v>
          </cell>
          <cell r="G24" t="str">
            <v>NORDICA DISTRIBUIDORA HOSPITALAR LTDA</v>
          </cell>
          <cell r="H24" t="str">
            <v>B</v>
          </cell>
          <cell r="I24" t="str">
            <v>S</v>
          </cell>
          <cell r="J24" t="str">
            <v>000003030</v>
          </cell>
          <cell r="K24">
            <v>44232</v>
          </cell>
          <cell r="L24" t="str">
            <v>26210209137934000225558880000030301977572209</v>
          </cell>
          <cell r="M24" t="str">
            <v>26 -  Pernambuco</v>
          </cell>
          <cell r="N24">
            <v>2700</v>
          </cell>
        </row>
        <row r="25">
          <cell r="C25" t="str">
            <v>UPA IGARASSU</v>
          </cell>
          <cell r="E25" t="str">
            <v>3.12 - Material Hospitalar</v>
          </cell>
          <cell r="F25">
            <v>67729178000491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1393161</v>
          </cell>
          <cell r="K25">
            <v>44224</v>
          </cell>
          <cell r="L25" t="str">
            <v>35210167729178000491550010013931611059057983</v>
          </cell>
          <cell r="M25" t="str">
            <v>35 -  São Paulo</v>
          </cell>
          <cell r="N25">
            <v>688.8</v>
          </cell>
        </row>
        <row r="26">
          <cell r="C26" t="str">
            <v>UPA IGARASSU</v>
          </cell>
          <cell r="E26" t="str">
            <v>3.12 - Material Hospitalar</v>
          </cell>
          <cell r="F26">
            <v>6106005000180</v>
          </cell>
          <cell r="G26" t="str">
            <v>STOCK MED PRODUTOS MEDICO-HOSPITALARES LTDA</v>
          </cell>
          <cell r="H26" t="str">
            <v>B</v>
          </cell>
          <cell r="I26" t="str">
            <v>S</v>
          </cell>
          <cell r="J26" t="str">
            <v>108497</v>
          </cell>
          <cell r="K26">
            <v>44224</v>
          </cell>
          <cell r="L26" t="str">
            <v>43210106106005000180550010001084971005103545</v>
          </cell>
          <cell r="M26" t="str">
            <v>43 -  Rio Grande do Sul</v>
          </cell>
          <cell r="N26">
            <v>49500</v>
          </cell>
        </row>
        <row r="27">
          <cell r="C27" t="str">
            <v>UPA IGARASSU</v>
          </cell>
          <cell r="E27" t="str">
            <v>3.12 - Material Hospitalar</v>
          </cell>
          <cell r="F27">
            <v>61418042000131</v>
          </cell>
          <cell r="G27" t="str">
            <v>CIRURGICA FERNANDES C. MAT. CIR. HO. SO. LTDA</v>
          </cell>
          <cell r="H27" t="str">
            <v>B</v>
          </cell>
          <cell r="I27" t="str">
            <v>S</v>
          </cell>
          <cell r="J27" t="str">
            <v>1303538</v>
          </cell>
          <cell r="K27">
            <v>44228</v>
          </cell>
          <cell r="L27" t="str">
            <v>35210261418042000131550040013035381530707370</v>
          </cell>
          <cell r="M27" t="str">
            <v>35 -  São Paulo</v>
          </cell>
          <cell r="N27">
            <v>29695.69</v>
          </cell>
        </row>
        <row r="28">
          <cell r="C28" t="str">
            <v>UPA IGARASSU</v>
          </cell>
          <cell r="E28" t="str">
            <v>3.12 - Material Hospitalar</v>
          </cell>
          <cell r="F28">
            <v>38493455000169</v>
          </cell>
          <cell r="G28" t="str">
            <v>CIRURGICA SOUSA E LIMA LTDA</v>
          </cell>
          <cell r="H28" t="str">
            <v>B</v>
          </cell>
          <cell r="I28" t="str">
            <v>S</v>
          </cell>
          <cell r="J28" t="str">
            <v>000008</v>
          </cell>
          <cell r="K28">
            <v>44235</v>
          </cell>
          <cell r="L28" t="str">
            <v>26210238493455000169550010000000081824793243</v>
          </cell>
          <cell r="M28" t="str">
            <v>26 -  Pernambuco</v>
          </cell>
          <cell r="N28">
            <v>2106.5</v>
          </cell>
        </row>
        <row r="29">
          <cell r="C29" t="str">
            <v>UPA IGARASSU</v>
          </cell>
          <cell r="E29" t="str">
            <v>3.12 - Material Hospitalar</v>
          </cell>
          <cell r="F29">
            <v>12420164000904</v>
          </cell>
          <cell r="G29" t="str">
            <v>CM HOSPITALAR S.A RECIFE</v>
          </cell>
          <cell r="H29" t="str">
            <v>B</v>
          </cell>
          <cell r="I29" t="str">
            <v>S</v>
          </cell>
          <cell r="J29" t="str">
            <v>000435954</v>
          </cell>
          <cell r="K29">
            <v>44232</v>
          </cell>
          <cell r="L29" t="str">
            <v>53210212420164000904550010004359541100123393</v>
          </cell>
          <cell r="M29" t="str">
            <v>26 -  Pernambuco</v>
          </cell>
          <cell r="N29">
            <v>7353.4</v>
          </cell>
        </row>
        <row r="30">
          <cell r="C30" t="str">
            <v>UPA IGARASSU</v>
          </cell>
          <cell r="E30" t="str">
            <v>3.12 - Material Hospitalar</v>
          </cell>
          <cell r="F30">
            <v>8675394000190</v>
          </cell>
          <cell r="G30" t="str">
            <v>SAFE SUPORTE A VIDA E COMERCIO INTERNACIONAL</v>
          </cell>
          <cell r="H30" t="str">
            <v>B</v>
          </cell>
          <cell r="I30" t="str">
            <v>S</v>
          </cell>
          <cell r="J30" t="str">
            <v>32674</v>
          </cell>
          <cell r="K30">
            <v>44242</v>
          </cell>
          <cell r="L30" t="str">
            <v>26210208675394000190550010000326741893421573</v>
          </cell>
          <cell r="M30" t="str">
            <v>26 -  Pernambuco</v>
          </cell>
          <cell r="N30">
            <v>1160</v>
          </cell>
        </row>
        <row r="31">
          <cell r="C31" t="str">
            <v>UPA IGARASSU</v>
          </cell>
          <cell r="E31" t="str">
            <v>3.12 - Material Hospitalar</v>
          </cell>
          <cell r="F31">
            <v>30848237000198</v>
          </cell>
          <cell r="G31" t="str">
            <v>PH COMERCIO DE PRODUTOS MEDICOS HOSPITAL</v>
          </cell>
          <cell r="H31" t="str">
            <v>B</v>
          </cell>
          <cell r="I31" t="str">
            <v>S</v>
          </cell>
          <cell r="J31" t="str">
            <v>000005494</v>
          </cell>
          <cell r="K31">
            <v>44239</v>
          </cell>
          <cell r="L31" t="str">
            <v>26210230848237000198550010000054941998447332</v>
          </cell>
          <cell r="M31" t="str">
            <v>26 -  Pernambuco</v>
          </cell>
          <cell r="N31">
            <v>450.14</v>
          </cell>
        </row>
        <row r="32">
          <cell r="C32" t="str">
            <v>UPA IGARASSU</v>
          </cell>
          <cell r="E32" t="str">
            <v>3.12 - Material Hospitalar</v>
          </cell>
          <cell r="F32">
            <v>67729178000220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0575513</v>
          </cell>
          <cell r="K32">
            <v>44224</v>
          </cell>
          <cell r="L32" t="str">
            <v>31210167729178000220550010005755131577540409</v>
          </cell>
          <cell r="M32" t="str">
            <v>31 -  Minas Gerais</v>
          </cell>
          <cell r="N32">
            <v>619.6</v>
          </cell>
        </row>
        <row r="33">
          <cell r="C33" t="str">
            <v>UPA IGARASSU</v>
          </cell>
          <cell r="E33" t="str">
            <v>3.12 - Material Hospitalar</v>
          </cell>
          <cell r="F33">
            <v>24436602000154</v>
          </cell>
          <cell r="G33" t="str">
            <v>ART CIRURGICA</v>
          </cell>
          <cell r="H33" t="str">
            <v>B</v>
          </cell>
          <cell r="I33" t="str">
            <v>S</v>
          </cell>
          <cell r="J33" t="str">
            <v>86382</v>
          </cell>
          <cell r="K33">
            <v>44244</v>
          </cell>
          <cell r="L33" t="str">
            <v>26210224436602000154550010000863821154533510</v>
          </cell>
          <cell r="M33" t="str">
            <v>26 -  Pernambuco</v>
          </cell>
          <cell r="N33">
            <v>3870</v>
          </cell>
        </row>
        <row r="34">
          <cell r="C34" t="str">
            <v>UPA IGARASSU</v>
          </cell>
          <cell r="E34" t="str">
            <v>3.12 - Material Hospitalar</v>
          </cell>
          <cell r="F34">
            <v>11449180000100</v>
          </cell>
          <cell r="G34" t="str">
            <v>DPROSMED DISTRIBUIDORA PRODUTOS MEDICO HOSPITALARES LTDA</v>
          </cell>
          <cell r="H34" t="str">
            <v>B</v>
          </cell>
          <cell r="I34" t="str">
            <v>S</v>
          </cell>
          <cell r="J34" t="str">
            <v>000040592</v>
          </cell>
          <cell r="K34">
            <v>44245</v>
          </cell>
          <cell r="L34" t="str">
            <v>26210211449180000100550010000405921235698637</v>
          </cell>
          <cell r="M34" t="str">
            <v>26 -  Pernambuco</v>
          </cell>
          <cell r="N34">
            <v>318.8</v>
          </cell>
        </row>
        <row r="35">
          <cell r="C35" t="str">
            <v>UPA IGARASSU</v>
          </cell>
          <cell r="E35" t="str">
            <v>3.12 - Material Hospitalar</v>
          </cell>
          <cell r="F35">
            <v>11449180000100</v>
          </cell>
          <cell r="G35" t="str">
            <v>DPROSMED DISTRIBUIDORA PRODUTOS MEDICO HOSPITALARES LTDA</v>
          </cell>
          <cell r="H35" t="str">
            <v>B</v>
          </cell>
          <cell r="I35" t="str">
            <v>S</v>
          </cell>
          <cell r="J35" t="str">
            <v>000040561</v>
          </cell>
          <cell r="K35">
            <v>44244</v>
          </cell>
          <cell r="L35" t="str">
            <v>26210211449180000100550010000405611845248795</v>
          </cell>
          <cell r="M35" t="str">
            <v>26 -  Pernambuco</v>
          </cell>
          <cell r="N35">
            <v>5300</v>
          </cell>
        </row>
        <row r="36">
          <cell r="C36" t="str">
            <v>UPA IGARASSU</v>
          </cell>
          <cell r="E36" t="str">
            <v>3.12 - Material Hospitalar</v>
          </cell>
          <cell r="F36">
            <v>30848237000198</v>
          </cell>
          <cell r="G36" t="str">
            <v>PH COMERCIO DE PRODUTOS MEDICOS HOSPITAL</v>
          </cell>
          <cell r="H36" t="str">
            <v>B</v>
          </cell>
          <cell r="I36" t="str">
            <v>S</v>
          </cell>
          <cell r="J36" t="str">
            <v>000005538</v>
          </cell>
          <cell r="K36">
            <v>44245</v>
          </cell>
          <cell r="L36" t="str">
            <v>26210230848237000198550010000055381150604197</v>
          </cell>
          <cell r="M36" t="str">
            <v>26 -  Pernambuco</v>
          </cell>
          <cell r="N36">
            <v>2655.72</v>
          </cell>
        </row>
        <row r="37">
          <cell r="C37" t="str">
            <v>UPA IGARASSU</v>
          </cell>
          <cell r="E37" t="str">
            <v>3.12 - Material Hospitalar</v>
          </cell>
          <cell r="F37">
            <v>12882932000194</v>
          </cell>
          <cell r="G37" t="str">
            <v>EXOMED COMERCIO ATACADISTA DE MEDICAMENTOS LTDA</v>
          </cell>
          <cell r="H37" t="str">
            <v>B</v>
          </cell>
          <cell r="I37" t="str">
            <v>S</v>
          </cell>
          <cell r="J37" t="str">
            <v>148648</v>
          </cell>
          <cell r="K37">
            <v>44244</v>
          </cell>
          <cell r="L37" t="str">
            <v>26210212882932000194550010001486481797897932</v>
          </cell>
          <cell r="M37" t="str">
            <v>26 -  Pernambuco</v>
          </cell>
          <cell r="N37">
            <v>2160</v>
          </cell>
        </row>
        <row r="38">
          <cell r="C38" t="str">
            <v>UPA IGARASSU</v>
          </cell>
          <cell r="E38" t="str">
            <v>3.12 - Material Hospitalar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0003730</v>
          </cell>
          <cell r="K38">
            <v>44244</v>
          </cell>
          <cell r="L38" t="str">
            <v>26210267729178000653550010000037301254676127</v>
          </cell>
          <cell r="M38" t="str">
            <v>26 -  Pernambuco</v>
          </cell>
          <cell r="N38">
            <v>1530</v>
          </cell>
        </row>
        <row r="39">
          <cell r="C39" t="str">
            <v>UPA IGARASSU</v>
          </cell>
          <cell r="E39" t="str">
            <v>3.12 - Material Hospitalar</v>
          </cell>
          <cell r="F39">
            <v>8778201000126</v>
          </cell>
          <cell r="G39" t="str">
            <v>DROGAFONTE MEDICAMENTOS E MATERIAL HOSPITALAR</v>
          </cell>
          <cell r="H39" t="str">
            <v>B</v>
          </cell>
          <cell r="I39" t="str">
            <v>S</v>
          </cell>
          <cell r="J39" t="str">
            <v>000330454</v>
          </cell>
          <cell r="K39">
            <v>44249</v>
          </cell>
          <cell r="L39" t="str">
            <v>26210208778201000126550010003304541735981198</v>
          </cell>
          <cell r="M39" t="str">
            <v>26 -  Pernambuco</v>
          </cell>
          <cell r="N39">
            <v>785</v>
          </cell>
        </row>
        <row r="40">
          <cell r="C40" t="str">
            <v>UPA IGARASSU</v>
          </cell>
          <cell r="E40" t="str">
            <v>3.12 - Material Hospitalar</v>
          </cell>
          <cell r="F40">
            <v>21596736000144</v>
          </cell>
          <cell r="G40" t="str">
            <v>ULTRAMEGA DISTRIBUIDORA HOSPITALAR - LTDA</v>
          </cell>
          <cell r="H40" t="str">
            <v>B</v>
          </cell>
          <cell r="I40" t="str">
            <v>S</v>
          </cell>
          <cell r="J40" t="str">
            <v>00120249</v>
          </cell>
          <cell r="K40">
            <v>44249</v>
          </cell>
          <cell r="L40" t="str">
            <v>26210221596736000144550010001202491001232941</v>
          </cell>
          <cell r="M40" t="str">
            <v>26 -  Pernambuco</v>
          </cell>
          <cell r="N40">
            <v>3547.13</v>
          </cell>
        </row>
        <row r="41">
          <cell r="C41" t="str">
            <v>UPA IGARASSU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 LTDA</v>
          </cell>
          <cell r="H41" t="str">
            <v>B</v>
          </cell>
          <cell r="I41" t="str">
            <v>S</v>
          </cell>
          <cell r="J41" t="str">
            <v>521369</v>
          </cell>
          <cell r="K41">
            <v>44249</v>
          </cell>
          <cell r="L41" t="str">
            <v>26210210779833000156550010005213691100417132</v>
          </cell>
          <cell r="M41" t="str">
            <v>26 -  Pernambuco</v>
          </cell>
          <cell r="N41">
            <v>3000</v>
          </cell>
        </row>
        <row r="42">
          <cell r="C42" t="str">
            <v>UPA IGARASSU</v>
          </cell>
          <cell r="E42" t="str">
            <v>3.12 - Material Hospitalar</v>
          </cell>
          <cell r="F42">
            <v>11157952000130</v>
          </cell>
          <cell r="G42" t="str">
            <v>DELTA MED. DISTRIBUIDORA DE MEDICAMENTOS LTDA</v>
          </cell>
          <cell r="H42" t="str">
            <v>B</v>
          </cell>
          <cell r="I42" t="str">
            <v>S</v>
          </cell>
          <cell r="J42" t="str">
            <v>000000746</v>
          </cell>
          <cell r="K42">
            <v>44250</v>
          </cell>
          <cell r="L42" t="str">
            <v>26210211157952000130550020000007461274399920</v>
          </cell>
          <cell r="M42" t="str">
            <v>26 -  Pernambuco</v>
          </cell>
          <cell r="N42">
            <v>840</v>
          </cell>
        </row>
        <row r="43">
          <cell r="C43" t="str">
            <v>UPA IGARASSU</v>
          </cell>
          <cell r="E43" t="str">
            <v>3.12 - Material Hospitalar</v>
          </cell>
          <cell r="F43">
            <v>8778201000126</v>
          </cell>
          <cell r="G43" t="str">
            <v>DROGAFONTE MEDICAMENTOS E MATERIAL HOSPITALAR</v>
          </cell>
          <cell r="H43" t="str">
            <v>B</v>
          </cell>
          <cell r="I43" t="str">
            <v>S</v>
          </cell>
          <cell r="J43" t="str">
            <v>000330701</v>
          </cell>
          <cell r="K43">
            <v>44252</v>
          </cell>
          <cell r="L43" t="str">
            <v>26210208778201000126550010003307011496274006</v>
          </cell>
          <cell r="M43" t="str">
            <v>26 -  Pernambuco</v>
          </cell>
          <cell r="N43">
            <v>547.4</v>
          </cell>
        </row>
        <row r="44">
          <cell r="C44" t="str">
            <v>UPA IGARASSU</v>
          </cell>
          <cell r="E44" t="str">
            <v>3.4 - Material Farmacológico</v>
          </cell>
          <cell r="F44">
            <v>8674752000301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000003502</v>
          </cell>
          <cell r="K44">
            <v>44223</v>
          </cell>
          <cell r="L44" t="str">
            <v>26210108674752000301550010000035021528832541</v>
          </cell>
          <cell r="M44" t="str">
            <v>26 -  Pernambuco</v>
          </cell>
          <cell r="N44">
            <v>254.48</v>
          </cell>
        </row>
        <row r="45">
          <cell r="C45" t="str">
            <v>UPA IGARASSU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000096479</v>
          </cell>
          <cell r="K45">
            <v>44223</v>
          </cell>
          <cell r="L45" t="str">
            <v>26210108674752000140550010000964791820012250</v>
          </cell>
          <cell r="M45" t="str">
            <v>26 -  Pernambuco</v>
          </cell>
          <cell r="N45">
            <v>6414.3</v>
          </cell>
        </row>
        <row r="46">
          <cell r="C46" t="str">
            <v>UPA IGARASSU</v>
          </cell>
          <cell r="E46" t="str">
            <v>3.4 - Material Farmacológico</v>
          </cell>
          <cell r="F46">
            <v>67729178000491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1392102</v>
          </cell>
          <cell r="K46">
            <v>44222</v>
          </cell>
          <cell r="L46" t="str">
            <v>35210167729178000491550010013921021565005268</v>
          </cell>
          <cell r="M46" t="str">
            <v>35 -  São Paulo</v>
          </cell>
          <cell r="N46">
            <v>1463</v>
          </cell>
        </row>
        <row r="47">
          <cell r="C47" t="str">
            <v>UPA IGARASSU</v>
          </cell>
          <cell r="E47" t="str">
            <v>3.4 - Material Farmacológico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0002818</v>
          </cell>
          <cell r="K47">
            <v>44222</v>
          </cell>
          <cell r="L47" t="str">
            <v>26210167729178000653550010000028181911360506</v>
          </cell>
          <cell r="M47" t="str">
            <v>26 -  Pernambuco</v>
          </cell>
          <cell r="N47">
            <v>9061.7999999999993</v>
          </cell>
        </row>
        <row r="48">
          <cell r="C48" t="str">
            <v>UPA IGARASSU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148174</v>
          </cell>
          <cell r="K48">
            <v>44228</v>
          </cell>
          <cell r="L48" t="str">
            <v>26210212882932000194550010001481741388570581</v>
          </cell>
          <cell r="M48" t="str">
            <v>26 -  Pernambuco</v>
          </cell>
          <cell r="N48">
            <v>1980</v>
          </cell>
        </row>
        <row r="49">
          <cell r="C49" t="str">
            <v>UPA IGARASSU</v>
          </cell>
          <cell r="E49" t="str">
            <v>3.4 - Material Farmacológico</v>
          </cell>
          <cell r="F49">
            <v>7484373000124</v>
          </cell>
          <cell r="G49" t="str">
            <v>UNI HOSPITALAR LTDA</v>
          </cell>
          <cell r="H49" t="str">
            <v>B</v>
          </cell>
          <cell r="I49" t="str">
            <v>S</v>
          </cell>
          <cell r="J49" t="str">
            <v>000116485</v>
          </cell>
          <cell r="K49">
            <v>44230</v>
          </cell>
          <cell r="L49" t="str">
            <v>26210207484373000124550010001164851665839814</v>
          </cell>
          <cell r="M49" t="str">
            <v>26 -  Pernambuco</v>
          </cell>
          <cell r="N49">
            <v>5560</v>
          </cell>
        </row>
        <row r="50">
          <cell r="C50" t="str">
            <v>UPA IGARASSU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148413</v>
          </cell>
          <cell r="K50">
            <v>44236</v>
          </cell>
          <cell r="L50" t="str">
            <v>26210212882932000194550010001484131607664587</v>
          </cell>
          <cell r="M50" t="str">
            <v>26 -  Pernambuco</v>
          </cell>
          <cell r="N50">
            <v>864</v>
          </cell>
        </row>
        <row r="51">
          <cell r="C51" t="str">
            <v>UPA IGARASSU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000027704</v>
          </cell>
          <cell r="K51">
            <v>44228</v>
          </cell>
          <cell r="L51" t="str">
            <v>26210203817043000152550010000277041032408579</v>
          </cell>
          <cell r="M51" t="str">
            <v>26 -  Pernambuco</v>
          </cell>
          <cell r="N51">
            <v>4914</v>
          </cell>
        </row>
        <row r="52">
          <cell r="C52" t="str">
            <v>UPA IGARASSU</v>
          </cell>
          <cell r="E52" t="str">
            <v>3.4 - Material Farmacológico</v>
          </cell>
          <cell r="F52">
            <v>8671559000155</v>
          </cell>
          <cell r="G52" t="str">
            <v xml:space="preserve">RECIFARMA COMERCIO </v>
          </cell>
          <cell r="H52" t="str">
            <v>B</v>
          </cell>
          <cell r="I52" t="str">
            <v>S</v>
          </cell>
          <cell r="J52" t="str">
            <v>1679</v>
          </cell>
          <cell r="K52">
            <v>44225</v>
          </cell>
          <cell r="L52" t="str">
            <v>26210108671559000155550010000016791025702420</v>
          </cell>
          <cell r="M52" t="str">
            <v>26 -  Pernambuco</v>
          </cell>
          <cell r="N52">
            <v>319.27999999999997</v>
          </cell>
        </row>
        <row r="53">
          <cell r="C53" t="str">
            <v>UPA IGARASSU</v>
          </cell>
          <cell r="E53" t="str">
            <v>3.4 - Material Farmacológico</v>
          </cell>
          <cell r="F53">
            <v>11260846000187</v>
          </cell>
          <cell r="G53" t="str">
            <v>ANBIOTON IMPORTADORA LTDA</v>
          </cell>
          <cell r="H53" t="str">
            <v>B</v>
          </cell>
          <cell r="I53" t="str">
            <v>S</v>
          </cell>
          <cell r="J53" t="str">
            <v>000131934</v>
          </cell>
          <cell r="K53">
            <v>44229</v>
          </cell>
          <cell r="L53" t="str">
            <v>35210211260846000187550010001319341875293508</v>
          </cell>
          <cell r="M53" t="str">
            <v>35 -  São Paulo</v>
          </cell>
          <cell r="N53">
            <v>2130</v>
          </cell>
        </row>
        <row r="54">
          <cell r="C54" t="str">
            <v>UPA IGARASSU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148396</v>
          </cell>
          <cell r="K54">
            <v>44236</v>
          </cell>
          <cell r="L54" t="str">
            <v>26210212882932000194550010001483961741521237</v>
          </cell>
          <cell r="M54" t="str">
            <v>26 -  Pernambuco</v>
          </cell>
          <cell r="N54">
            <v>1896.14</v>
          </cell>
        </row>
        <row r="55">
          <cell r="C55" t="str">
            <v>UPA IGARASSU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148413</v>
          </cell>
          <cell r="K55">
            <v>44236</v>
          </cell>
          <cell r="L55" t="str">
            <v>26210212882932000194550010001484131607664587</v>
          </cell>
          <cell r="M55" t="str">
            <v>26 -  Pernambuco</v>
          </cell>
          <cell r="N55">
            <v>14028</v>
          </cell>
        </row>
        <row r="56">
          <cell r="C56" t="str">
            <v>UPA IGARASSU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148446</v>
          </cell>
          <cell r="K56">
            <v>44237</v>
          </cell>
          <cell r="L56" t="str">
            <v>26210212882932000194550010001484461573862560</v>
          </cell>
          <cell r="M56" t="str">
            <v>26 -  Pernambuco</v>
          </cell>
          <cell r="N56">
            <v>3060</v>
          </cell>
        </row>
        <row r="57">
          <cell r="C57" t="str">
            <v>UPA IGARASSU</v>
          </cell>
          <cell r="E57" t="str">
            <v>3.4 - Material Farmacológico</v>
          </cell>
          <cell r="F57">
            <v>5439635000456</v>
          </cell>
          <cell r="G57" t="str">
            <v>ANTIBIOTICOS DO BRASIL</v>
          </cell>
          <cell r="H57" t="str">
            <v>B</v>
          </cell>
          <cell r="I57" t="str">
            <v>S</v>
          </cell>
          <cell r="J57" t="str">
            <v>189198</v>
          </cell>
          <cell r="K57">
            <v>44230</v>
          </cell>
          <cell r="L57" t="str">
            <v>42210205439635000456550010001891981198918900</v>
          </cell>
          <cell r="M57" t="str">
            <v>26 -  Pernambuco</v>
          </cell>
          <cell r="N57">
            <v>5935.88</v>
          </cell>
        </row>
        <row r="58">
          <cell r="C58" t="str">
            <v>UPA IGARASSU</v>
          </cell>
          <cell r="E58" t="str">
            <v>3.4 - Material Farmacológico</v>
          </cell>
          <cell r="F58">
            <v>8778201000126</v>
          </cell>
          <cell r="G58" t="str">
            <v>DROGAFONTE MEDICAMENTOS E MATERIAL HOSPITALAR</v>
          </cell>
          <cell r="H58" t="str">
            <v>B</v>
          </cell>
          <cell r="I58" t="str">
            <v>S</v>
          </cell>
          <cell r="J58" t="str">
            <v>000330454</v>
          </cell>
          <cell r="K58">
            <v>44249</v>
          </cell>
          <cell r="L58" t="str">
            <v>26210208778201000126550010003304541735981198</v>
          </cell>
          <cell r="M58" t="str">
            <v>26 -  Pernambuco</v>
          </cell>
          <cell r="N58">
            <v>9673.39</v>
          </cell>
        </row>
        <row r="59">
          <cell r="C59" t="str">
            <v>UPA IGARASSU</v>
          </cell>
          <cell r="E59" t="str">
            <v>3.4 - Material Farmacológico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000097678</v>
          </cell>
          <cell r="K59">
            <v>44249</v>
          </cell>
          <cell r="L59" t="str">
            <v>26210208674752000140550010000976781816842024</v>
          </cell>
          <cell r="M59" t="str">
            <v>26 -  Pernambuco</v>
          </cell>
          <cell r="N59">
            <v>2057.21</v>
          </cell>
        </row>
        <row r="60">
          <cell r="C60" t="str">
            <v>UPA IGARASSU</v>
          </cell>
          <cell r="E60" t="str">
            <v>3.4 - Material Farmacológico</v>
          </cell>
          <cell r="F60">
            <v>21381761000100</v>
          </cell>
          <cell r="G60" t="str">
            <v>SIX DISTRIBUIDORA HOSPITALAR LTDA</v>
          </cell>
          <cell r="H60" t="str">
            <v>B</v>
          </cell>
          <cell r="I60" t="str">
            <v>S</v>
          </cell>
          <cell r="J60" t="str">
            <v>0000037493</v>
          </cell>
          <cell r="K60">
            <v>44249</v>
          </cell>
          <cell r="L60" t="str">
            <v>26210221381761000100550010000374931964857598</v>
          </cell>
          <cell r="M60" t="str">
            <v>26 -  Pernambuco</v>
          </cell>
          <cell r="N60">
            <v>9939</v>
          </cell>
        </row>
        <row r="61">
          <cell r="C61" t="str">
            <v>UPA IGARASSU</v>
          </cell>
          <cell r="E61" t="str">
            <v>3.4 - Material Farmacológico</v>
          </cell>
          <cell r="F61">
            <v>12420164001048</v>
          </cell>
          <cell r="G61" t="str">
            <v>CM HOSPITALAR S.A RECIFE</v>
          </cell>
          <cell r="H61" t="str">
            <v>B</v>
          </cell>
          <cell r="I61" t="str">
            <v>S</v>
          </cell>
          <cell r="J61" t="str">
            <v>000089454</v>
          </cell>
          <cell r="K61">
            <v>44251</v>
          </cell>
          <cell r="L61" t="str">
            <v>26210212420164001048550010000894541100041305</v>
          </cell>
          <cell r="M61" t="str">
            <v>26 -  Pernambuco</v>
          </cell>
          <cell r="N61">
            <v>31800</v>
          </cell>
        </row>
        <row r="62">
          <cell r="C62" t="str">
            <v>UPA IGARASSU</v>
          </cell>
          <cell r="E62" t="str">
            <v>3.14 - Alimentação Preparada</v>
          </cell>
          <cell r="F62">
            <v>22940455000120</v>
          </cell>
          <cell r="G62" t="str">
            <v>MOURA E MELO COMERCIO E SERVICOS LTDA ME</v>
          </cell>
          <cell r="H62" t="str">
            <v>B</v>
          </cell>
          <cell r="I62" t="str">
            <v>S</v>
          </cell>
          <cell r="J62" t="str">
            <v>000011713</v>
          </cell>
          <cell r="K62">
            <v>44242</v>
          </cell>
          <cell r="L62" t="str">
            <v>26210222940455000120550010000117131149623706</v>
          </cell>
          <cell r="M62" t="str">
            <v>26 -  Pernambuco</v>
          </cell>
          <cell r="N62">
            <v>198.8</v>
          </cell>
        </row>
        <row r="63">
          <cell r="C63" t="str">
            <v>UPA IGARASSU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58355</v>
          </cell>
          <cell r="K63">
            <v>44228</v>
          </cell>
          <cell r="L63" t="str">
            <v>26210224380578002041550440000583551822695678</v>
          </cell>
          <cell r="M63" t="str">
            <v>26 -  Pernambuco</v>
          </cell>
          <cell r="N63">
            <v>163.43</v>
          </cell>
        </row>
        <row r="64">
          <cell r="C64" t="str">
            <v>UPA IGARASSU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58375</v>
          </cell>
          <cell r="K64">
            <v>44230</v>
          </cell>
          <cell r="L64" t="str">
            <v>26210224380578002041550440000583751822979407</v>
          </cell>
          <cell r="M64" t="str">
            <v>26 -  Pernambuco</v>
          </cell>
          <cell r="N64">
            <v>65.37</v>
          </cell>
        </row>
        <row r="65">
          <cell r="C65" t="str">
            <v>UPA IGARASSU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58568</v>
          </cell>
          <cell r="K65">
            <v>44249</v>
          </cell>
          <cell r="L65" t="str">
            <v>26210224380578002041550440000585681825368197</v>
          </cell>
          <cell r="M65" t="str">
            <v>26 -  Pernambuco</v>
          </cell>
          <cell r="N65">
            <v>65.37</v>
          </cell>
        </row>
        <row r="66">
          <cell r="C66" t="str">
            <v>UPA IGARASSU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153032</v>
          </cell>
          <cell r="K66">
            <v>44248</v>
          </cell>
          <cell r="L66" t="str">
            <v>26210224380578002203552000001530321825293550</v>
          </cell>
          <cell r="M66" t="str">
            <v>26 -  Pernambuco</v>
          </cell>
          <cell r="N66">
            <v>1533.39</v>
          </cell>
        </row>
        <row r="67">
          <cell r="C67" t="str">
            <v>UPA IGARASSU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58475</v>
          </cell>
          <cell r="K67">
            <v>44239</v>
          </cell>
          <cell r="L67" t="str">
            <v>26210224380578002041550440000584751824257773</v>
          </cell>
          <cell r="M67" t="str">
            <v>26 -  Pernambuco</v>
          </cell>
          <cell r="N67">
            <v>65.37</v>
          </cell>
        </row>
        <row r="68">
          <cell r="C68" t="str">
            <v>UPA IGARASSU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58588</v>
          </cell>
          <cell r="K68">
            <v>44251</v>
          </cell>
          <cell r="L68" t="str">
            <v>26210224380578002041550440000585881825724310</v>
          </cell>
          <cell r="M68" t="str">
            <v>26 -  Pernambuco</v>
          </cell>
          <cell r="N68">
            <v>130.74</v>
          </cell>
        </row>
        <row r="69">
          <cell r="C69" t="str">
            <v>UPA IGARASSU</v>
          </cell>
          <cell r="E69" t="str">
            <v>3.99 - Outras despesas com Material de Consumo</v>
          </cell>
          <cell r="F69">
            <v>33255787001325</v>
          </cell>
          <cell r="G69" t="str">
            <v>IBF INDUSTRIA BRASILEIRA DE FILMES S/A</v>
          </cell>
          <cell r="H69" t="str">
            <v>B</v>
          </cell>
          <cell r="I69" t="str">
            <v>S</v>
          </cell>
          <cell r="J69" t="str">
            <v>0026319</v>
          </cell>
          <cell r="K69">
            <v>44228</v>
          </cell>
          <cell r="L69" t="str">
            <v>26210233255787001325550050000263191733208444</v>
          </cell>
          <cell r="M69" t="str">
            <v>26 -  Pernambuco</v>
          </cell>
          <cell r="N69">
            <v>12479.74</v>
          </cell>
        </row>
        <row r="70">
          <cell r="C70" t="str">
            <v>UPA IGARASSU</v>
          </cell>
          <cell r="E70" t="str">
            <v>3.99 - Outras despesas com Material de Consumo</v>
          </cell>
          <cell r="F70">
            <v>1141468000169</v>
          </cell>
          <cell r="G70" t="str">
            <v>MEDCALL C S E MEDICOS LTDA</v>
          </cell>
          <cell r="H70" t="str">
            <v>B</v>
          </cell>
          <cell r="I70" t="str">
            <v>S</v>
          </cell>
          <cell r="J70" t="str">
            <v>000000171</v>
          </cell>
          <cell r="K70">
            <v>44246</v>
          </cell>
          <cell r="L70" t="str">
            <v>26210201141468000169550010000001711900000007</v>
          </cell>
          <cell r="M70" t="str">
            <v>26 -  Pernambuco</v>
          </cell>
          <cell r="N70">
            <v>381.17</v>
          </cell>
        </row>
        <row r="71">
          <cell r="C71" t="str">
            <v>UPA IGARASSU</v>
          </cell>
          <cell r="E71" t="str">
            <v>3.7 - Material de Limpeza e Produtos de Hgienização</v>
          </cell>
          <cell r="F71">
            <v>30743270000153</v>
          </cell>
          <cell r="G71" t="str">
            <v>TRIUNFO COMERCIO DE ALIMENTOS, PAPEIS E MATERIAL DE LIMPEZA</v>
          </cell>
          <cell r="H71" t="str">
            <v>B</v>
          </cell>
          <cell r="I71" t="str">
            <v>S</v>
          </cell>
          <cell r="J71" t="str">
            <v>000004196</v>
          </cell>
          <cell r="K71">
            <v>44230</v>
          </cell>
          <cell r="L71" t="str">
            <v>26210230743270000153550010000041961003711197</v>
          </cell>
          <cell r="M71" t="str">
            <v>26 -  Pernambuco</v>
          </cell>
          <cell r="N71">
            <v>1308</v>
          </cell>
        </row>
        <row r="72">
          <cell r="C72" t="str">
            <v>UPA IGARASSU</v>
          </cell>
          <cell r="E72" t="str">
            <v>3.7 - Material de Limpeza e Produtos de Hgienização</v>
          </cell>
          <cell r="F72">
            <v>75315333015050</v>
          </cell>
          <cell r="G72" t="str">
            <v>ATACADAO S.A</v>
          </cell>
          <cell r="H72" t="str">
            <v>B</v>
          </cell>
          <cell r="I72" t="str">
            <v>S</v>
          </cell>
          <cell r="J72" t="str">
            <v>000207872</v>
          </cell>
          <cell r="K72">
            <v>44231</v>
          </cell>
          <cell r="L72" t="str">
            <v>26210275315333015050550010002078721004047521</v>
          </cell>
          <cell r="M72" t="str">
            <v>26 -  Pernambuco</v>
          </cell>
          <cell r="N72">
            <v>8.75</v>
          </cell>
        </row>
        <row r="73">
          <cell r="C73" t="str">
            <v>UPA IGARASSU</v>
          </cell>
          <cell r="E73" t="str">
            <v>3.7 - Material de Limpeza e Produtos de Hgienização</v>
          </cell>
          <cell r="F73">
            <v>75315333015050</v>
          </cell>
          <cell r="G73" t="str">
            <v>ATACADAO S.A</v>
          </cell>
          <cell r="H73" t="str">
            <v>B</v>
          </cell>
          <cell r="I73" t="str">
            <v>S</v>
          </cell>
          <cell r="J73" t="str">
            <v>000208393</v>
          </cell>
          <cell r="K73">
            <v>44238</v>
          </cell>
          <cell r="L73" t="str">
            <v>26210275315333015050550010002083931004060339</v>
          </cell>
          <cell r="M73" t="str">
            <v>26 -  Pernambuco</v>
          </cell>
          <cell r="N73">
            <v>10.1</v>
          </cell>
        </row>
        <row r="74">
          <cell r="C74" t="str">
            <v>UPA IGARASSU</v>
          </cell>
          <cell r="E74" t="str">
            <v>3.7 - Material de Limpeza e Produtos de Hgienização</v>
          </cell>
          <cell r="F74">
            <v>8189587000130</v>
          </cell>
          <cell r="G74" t="str">
            <v>SISTEMA DE SERV. RB QUALITYCOM. DE BEM. LTDA - SISTEMAS RB</v>
          </cell>
          <cell r="H74" t="str">
            <v>B</v>
          </cell>
          <cell r="I74" t="str">
            <v>S</v>
          </cell>
          <cell r="J74" t="str">
            <v>001351771</v>
          </cell>
          <cell r="K74">
            <v>44224</v>
          </cell>
          <cell r="L74" t="str">
            <v>35210108189587000130550010013517711008691718</v>
          </cell>
          <cell r="M74" t="str">
            <v>26 -  Pernambuco</v>
          </cell>
          <cell r="N74">
            <v>2867.2</v>
          </cell>
        </row>
        <row r="75">
          <cell r="C75" t="str">
            <v>UPA IGARASSU</v>
          </cell>
          <cell r="E75" t="str">
            <v>3.7 - Material de Limpeza e Produtos de Hgienização</v>
          </cell>
          <cell r="F75">
            <v>17358317000105</v>
          </cell>
          <cell r="G75" t="str">
            <v>IRMAO CONSTRUCAO E FERRAGENS LTDA ME</v>
          </cell>
          <cell r="H75" t="str">
            <v>B</v>
          </cell>
          <cell r="I75" t="str">
            <v>S</v>
          </cell>
          <cell r="J75" t="str">
            <v>000001064</v>
          </cell>
          <cell r="K75">
            <v>44239</v>
          </cell>
          <cell r="L75" t="str">
            <v>26210217358317000105550010000010641000006282</v>
          </cell>
          <cell r="M75" t="str">
            <v>26 -  Pernambuco</v>
          </cell>
          <cell r="N75">
            <v>30</v>
          </cell>
        </row>
        <row r="76">
          <cell r="C76" t="str">
            <v>UPA IGARASSU</v>
          </cell>
          <cell r="E76" t="str">
            <v>3.7 - Material de Limpeza e Produtos de Hgienização</v>
          </cell>
          <cell r="F76">
            <v>75315333015050</v>
          </cell>
          <cell r="G76" t="str">
            <v>ATACADAO S.A</v>
          </cell>
          <cell r="H76" t="str">
            <v>B</v>
          </cell>
          <cell r="I76" t="str">
            <v>S</v>
          </cell>
          <cell r="J76" t="str">
            <v>000208773</v>
          </cell>
          <cell r="K76">
            <v>44245</v>
          </cell>
          <cell r="L76" t="str">
            <v>26210275315333015050550010002087731004069033</v>
          </cell>
          <cell r="M76" t="str">
            <v>26 -  Pernambuco</v>
          </cell>
          <cell r="N76">
            <v>42.65</v>
          </cell>
        </row>
        <row r="77">
          <cell r="C77" t="str">
            <v>UPA IGARASSU</v>
          </cell>
          <cell r="E77" t="str">
            <v>3.7 - Material de Limpeza e Produtos de Hgienização</v>
          </cell>
          <cell r="F77">
            <v>21381761000100</v>
          </cell>
          <cell r="G77" t="str">
            <v>SIX DISTRIBUIDORA HOSPITALAR LTDA</v>
          </cell>
          <cell r="H77" t="str">
            <v>B</v>
          </cell>
          <cell r="I77" t="str">
            <v>S</v>
          </cell>
          <cell r="J77" t="str">
            <v>000037493</v>
          </cell>
          <cell r="K77">
            <v>44249</v>
          </cell>
          <cell r="L77" t="str">
            <v>26210221381761000100550010000374931964857598</v>
          </cell>
          <cell r="M77" t="str">
            <v>26 -  Pernambuco</v>
          </cell>
          <cell r="N77">
            <v>300</v>
          </cell>
        </row>
        <row r="78">
          <cell r="C78" t="str">
            <v>UPA IGARASSU</v>
          </cell>
          <cell r="E78" t="str">
            <v>3.7 - Material de Limpeza e Produtos de Hgienização</v>
          </cell>
          <cell r="F78">
            <v>11840014000130</v>
          </cell>
          <cell r="G78" t="str">
            <v>MACROPAC PROTECAO E EMBALAGEM LTDA</v>
          </cell>
          <cell r="H78" t="str">
            <v>B</v>
          </cell>
          <cell r="I78" t="str">
            <v>S</v>
          </cell>
          <cell r="J78" t="str">
            <v>323469</v>
          </cell>
          <cell r="K78">
            <v>44245</v>
          </cell>
          <cell r="L78" t="str">
            <v>26210211840014000130550010003234691408910102</v>
          </cell>
          <cell r="M78" t="str">
            <v>26 -  Pernambuco</v>
          </cell>
          <cell r="N78">
            <v>312.8</v>
          </cell>
        </row>
        <row r="79">
          <cell r="C79" t="str">
            <v>UPA IGARASSU</v>
          </cell>
          <cell r="E79" t="str">
            <v>3.7 - Material de Limpeza e Produtos de Hgienização</v>
          </cell>
          <cell r="F79">
            <v>75315333015050</v>
          </cell>
          <cell r="G79" t="str">
            <v>ATACADAO S.A</v>
          </cell>
          <cell r="H79" t="str">
            <v>B</v>
          </cell>
          <cell r="I79" t="str">
            <v>S</v>
          </cell>
          <cell r="J79" t="str">
            <v>000209193</v>
          </cell>
          <cell r="K79">
            <v>44252</v>
          </cell>
          <cell r="L79" t="str">
            <v>26210275315333015050550010002091931004077790</v>
          </cell>
          <cell r="M79" t="str">
            <v>26 -  Pernambuco</v>
          </cell>
          <cell r="N79">
            <v>17.88</v>
          </cell>
        </row>
        <row r="80">
          <cell r="C80" t="str">
            <v>UPA IGARASSU</v>
          </cell>
          <cell r="E80" t="str">
            <v>3.14 - Alimentação Preparada</v>
          </cell>
          <cell r="F80">
            <v>8765516000139</v>
          </cell>
          <cell r="G80" t="str">
            <v>A E J COMERCIO DE GAS LTDA</v>
          </cell>
          <cell r="H80" t="str">
            <v>B</v>
          </cell>
          <cell r="I80" t="str">
            <v>S</v>
          </cell>
          <cell r="J80" t="str">
            <v>396</v>
          </cell>
          <cell r="K80">
            <v>44230</v>
          </cell>
          <cell r="L80" t="str">
            <v>26210208765516000139550010000003961372280838</v>
          </cell>
          <cell r="M80" t="str">
            <v>26 -  Pernambuco</v>
          </cell>
          <cell r="N80">
            <v>305</v>
          </cell>
        </row>
        <row r="81">
          <cell r="C81" t="str">
            <v>UPA IGARASSU</v>
          </cell>
          <cell r="E81" t="str">
            <v>3.14 - Alimentação Preparada</v>
          </cell>
          <cell r="F81">
            <v>75315333015050</v>
          </cell>
          <cell r="G81" t="str">
            <v>ATACADAO S.A</v>
          </cell>
          <cell r="H81" t="str">
            <v>B</v>
          </cell>
          <cell r="I81" t="str">
            <v>S</v>
          </cell>
          <cell r="J81" t="str">
            <v>000207872</v>
          </cell>
          <cell r="K81">
            <v>44231</v>
          </cell>
          <cell r="L81" t="str">
            <v>26210275315333015050550010002078721004047521</v>
          </cell>
          <cell r="M81" t="str">
            <v>26 -  Pernambuco</v>
          </cell>
          <cell r="N81">
            <v>438.92</v>
          </cell>
        </row>
        <row r="82">
          <cell r="C82" t="str">
            <v>UPA IGARASSU</v>
          </cell>
          <cell r="E82" t="str">
            <v>3.14 - Alimentação Preparada</v>
          </cell>
          <cell r="F82">
            <v>75315333015050</v>
          </cell>
          <cell r="G82" t="str">
            <v>ATACADAO S.A</v>
          </cell>
          <cell r="H82" t="str">
            <v>B</v>
          </cell>
          <cell r="I82" t="str">
            <v>S</v>
          </cell>
          <cell r="J82" t="str">
            <v>000208393</v>
          </cell>
          <cell r="K82">
            <v>44238</v>
          </cell>
          <cell r="L82" t="str">
            <v>26210275315333015050550010002083931004060339</v>
          </cell>
          <cell r="M82" t="str">
            <v>26 -  Pernambuco</v>
          </cell>
          <cell r="N82">
            <v>512.5</v>
          </cell>
        </row>
        <row r="83">
          <cell r="C83" t="str">
            <v>UPA IGARASSU</v>
          </cell>
          <cell r="E83" t="str">
            <v>3.14 - Alimentação Preparada</v>
          </cell>
          <cell r="F83">
            <v>75315333015050</v>
          </cell>
          <cell r="G83" t="str">
            <v>ATACADAO S.A</v>
          </cell>
          <cell r="H83" t="str">
            <v>B</v>
          </cell>
          <cell r="I83" t="str">
            <v>S</v>
          </cell>
          <cell r="J83" t="str">
            <v>000208773</v>
          </cell>
          <cell r="K83">
            <v>44245</v>
          </cell>
          <cell r="L83" t="str">
            <v>26210275315333015050550010002087731004069033</v>
          </cell>
          <cell r="M83" t="str">
            <v>26 -  Pernambuco</v>
          </cell>
          <cell r="N83">
            <v>492.34</v>
          </cell>
        </row>
        <row r="84">
          <cell r="C84" t="str">
            <v>UPA IGARASSU</v>
          </cell>
          <cell r="E84" t="str">
            <v>3.14 - Alimentação Preparada</v>
          </cell>
          <cell r="F84">
            <v>75315333015050</v>
          </cell>
          <cell r="G84" t="str">
            <v>ATACADAO S.A</v>
          </cell>
          <cell r="H84" t="str">
            <v>B</v>
          </cell>
          <cell r="I84" t="str">
            <v>S</v>
          </cell>
          <cell r="J84" t="str">
            <v>000209193</v>
          </cell>
          <cell r="K84">
            <v>44252</v>
          </cell>
          <cell r="L84" t="str">
            <v>26210275315333015050550010002091931004077790</v>
          </cell>
          <cell r="M84" t="str">
            <v>26 -  Pernambuco</v>
          </cell>
          <cell r="N84">
            <v>501.29</v>
          </cell>
        </row>
        <row r="85">
          <cell r="C85" t="str">
            <v>UPA IGARASSU</v>
          </cell>
          <cell r="E85" t="str">
            <v>3.14 - Alimentação Preparada</v>
          </cell>
          <cell r="F85">
            <v>8765516000139</v>
          </cell>
          <cell r="G85" t="str">
            <v>A E J COMERCIO DE GAS LTDA</v>
          </cell>
          <cell r="H85" t="str">
            <v>B</v>
          </cell>
          <cell r="I85" t="str">
            <v>S</v>
          </cell>
          <cell r="J85" t="str">
            <v>406</v>
          </cell>
          <cell r="K85">
            <v>44253</v>
          </cell>
          <cell r="L85" t="str">
            <v>26210208765516000139550010000004061579032343</v>
          </cell>
          <cell r="M85" t="str">
            <v>26 -  Pernambuco</v>
          </cell>
          <cell r="N85">
            <v>220</v>
          </cell>
        </row>
        <row r="86">
          <cell r="C86" t="str">
            <v>UPA IGARASSU</v>
          </cell>
          <cell r="E86" t="str">
            <v>3.14 - Alimentação Preparada</v>
          </cell>
          <cell r="F86">
            <v>75315333015050</v>
          </cell>
          <cell r="G86" t="str">
            <v>ATACADAO S.A</v>
          </cell>
          <cell r="H86" t="str">
            <v>B</v>
          </cell>
          <cell r="I86" t="str">
            <v>S</v>
          </cell>
          <cell r="J86" t="str">
            <v>000207872</v>
          </cell>
          <cell r="K86">
            <v>44231</v>
          </cell>
          <cell r="L86" t="str">
            <v>26210275315333015050550010002078721004047521</v>
          </cell>
          <cell r="M86" t="str">
            <v>26 -  Pernambuco</v>
          </cell>
          <cell r="N86">
            <v>19.95</v>
          </cell>
        </row>
        <row r="87">
          <cell r="C87" t="str">
            <v>UPA IGARASSU</v>
          </cell>
          <cell r="E87" t="str">
            <v>3.14 - Alimentação Preparada</v>
          </cell>
          <cell r="F87">
            <v>75315333015050</v>
          </cell>
          <cell r="G87" t="str">
            <v>ATACADAO S.A</v>
          </cell>
          <cell r="H87" t="str">
            <v>B</v>
          </cell>
          <cell r="I87" t="str">
            <v>S</v>
          </cell>
          <cell r="J87" t="str">
            <v>000208393</v>
          </cell>
          <cell r="K87">
            <v>44238</v>
          </cell>
          <cell r="L87" t="str">
            <v>26210275315333015050550010002083931004060339</v>
          </cell>
          <cell r="M87" t="str">
            <v>26 -  Pernambuco</v>
          </cell>
          <cell r="N87">
            <v>19.95</v>
          </cell>
        </row>
        <row r="88">
          <cell r="C88" t="str">
            <v>UPA IGARASSU</v>
          </cell>
          <cell r="E88" t="str">
            <v>3.14 - Alimentação Preparada</v>
          </cell>
          <cell r="F88">
            <v>75315333015050</v>
          </cell>
          <cell r="G88" t="str">
            <v>ATACADAO S.A</v>
          </cell>
          <cell r="H88" t="str">
            <v>B</v>
          </cell>
          <cell r="I88" t="str">
            <v>S</v>
          </cell>
          <cell r="J88" t="str">
            <v>000208773</v>
          </cell>
          <cell r="K88">
            <v>44245</v>
          </cell>
          <cell r="L88" t="str">
            <v>26210275315333015050550010002087731004069033</v>
          </cell>
          <cell r="M88" t="str">
            <v>26 -  Pernambuco</v>
          </cell>
          <cell r="N88">
            <v>22.8</v>
          </cell>
        </row>
        <row r="89">
          <cell r="C89" t="str">
            <v>UPA IGARASSU</v>
          </cell>
          <cell r="E89" t="str">
            <v>3.14 - Alimentação Preparada</v>
          </cell>
          <cell r="F89">
            <v>10230480001960</v>
          </cell>
          <cell r="G89" t="str">
            <v>FERREIRA COSTA CIA. LTDA</v>
          </cell>
          <cell r="H89" t="str">
            <v>B</v>
          </cell>
          <cell r="I89" t="str">
            <v>S</v>
          </cell>
          <cell r="J89" t="str">
            <v>001300195</v>
          </cell>
          <cell r="K89">
            <v>44250</v>
          </cell>
          <cell r="L89" t="str">
            <v>26210210230480001960550100013001951070535332</v>
          </cell>
          <cell r="M89" t="str">
            <v>26 -  Pernambuco</v>
          </cell>
          <cell r="N89">
            <v>238</v>
          </cell>
        </row>
        <row r="90">
          <cell r="C90" t="str">
            <v>UPA IGARASSU</v>
          </cell>
          <cell r="E90" t="str">
            <v>3.14 - Alimentação Preparada</v>
          </cell>
          <cell r="F90">
            <v>75315333015050</v>
          </cell>
          <cell r="G90" t="str">
            <v>ATACADAO S.A</v>
          </cell>
          <cell r="H90" t="str">
            <v>B</v>
          </cell>
          <cell r="I90" t="str">
            <v>S</v>
          </cell>
          <cell r="J90" t="str">
            <v>000208393</v>
          </cell>
          <cell r="K90">
            <v>44238</v>
          </cell>
          <cell r="L90" t="str">
            <v>26210275315333015050550010002083931004060339</v>
          </cell>
          <cell r="M90" t="str">
            <v>26 -  Pernambuco</v>
          </cell>
          <cell r="N90">
            <v>14.25</v>
          </cell>
        </row>
        <row r="91">
          <cell r="C91" t="str">
            <v>UPA IGARASSU</v>
          </cell>
          <cell r="E91" t="str">
            <v>3.14 - Alimentação Preparada</v>
          </cell>
          <cell r="F91">
            <v>75315333015050</v>
          </cell>
          <cell r="G91" t="str">
            <v>ATACADAO S.A</v>
          </cell>
          <cell r="H91" t="str">
            <v>B</v>
          </cell>
          <cell r="I91" t="str">
            <v>S</v>
          </cell>
          <cell r="J91" t="str">
            <v>000207872</v>
          </cell>
          <cell r="K91">
            <v>44231</v>
          </cell>
          <cell r="L91" t="str">
            <v>26210275315333015050550010002078721004047521</v>
          </cell>
          <cell r="M91" t="str">
            <v>26 -  Pernambuco</v>
          </cell>
          <cell r="N91">
            <v>31.29</v>
          </cell>
        </row>
        <row r="92">
          <cell r="C92" t="str">
            <v>UPA IGARASSU</v>
          </cell>
          <cell r="E92" t="str">
            <v>3.14 - Alimentação Preparada</v>
          </cell>
          <cell r="F92">
            <v>75315333015050</v>
          </cell>
          <cell r="G92" t="str">
            <v>ATACADAO S.A</v>
          </cell>
          <cell r="H92" t="str">
            <v>B</v>
          </cell>
          <cell r="I92" t="str">
            <v>S</v>
          </cell>
          <cell r="J92" t="str">
            <v>000208393</v>
          </cell>
          <cell r="K92">
            <v>44238</v>
          </cell>
          <cell r="L92" t="str">
            <v>26210275315333015050550010002083931004060339</v>
          </cell>
          <cell r="M92" t="str">
            <v>26 -  Pernambuco</v>
          </cell>
          <cell r="N92">
            <v>32.04</v>
          </cell>
        </row>
        <row r="93">
          <cell r="C93" t="str">
            <v>UPA IGARASSU</v>
          </cell>
          <cell r="E93" t="str">
            <v>3.14 - Alimentação Preparada</v>
          </cell>
          <cell r="F93">
            <v>75315333015050</v>
          </cell>
          <cell r="G93" t="str">
            <v>ATACADAO S.A</v>
          </cell>
          <cell r="H93" t="str">
            <v>B</v>
          </cell>
          <cell r="I93" t="str">
            <v>S</v>
          </cell>
          <cell r="J93" t="str">
            <v>000208773</v>
          </cell>
          <cell r="K93">
            <v>44245</v>
          </cell>
          <cell r="L93" t="str">
            <v>26210275315333015050550010002087731004069033</v>
          </cell>
          <cell r="M93" t="str">
            <v>26 -  Pernambuco</v>
          </cell>
          <cell r="N93">
            <v>16.649999999999999</v>
          </cell>
        </row>
        <row r="94">
          <cell r="C94" t="str">
            <v>UPA IGARASSU</v>
          </cell>
          <cell r="E94" t="str">
            <v>3.14 - Alimentação Preparada</v>
          </cell>
          <cell r="F94">
            <v>75315333015050</v>
          </cell>
          <cell r="G94" t="str">
            <v>ATACADAO S.A</v>
          </cell>
          <cell r="H94" t="str">
            <v>B</v>
          </cell>
          <cell r="I94" t="str">
            <v>S</v>
          </cell>
          <cell r="J94" t="str">
            <v>000208393</v>
          </cell>
          <cell r="K94">
            <v>44238</v>
          </cell>
          <cell r="L94" t="str">
            <v>26210275315333015050550010002083931004060339</v>
          </cell>
          <cell r="M94" t="str">
            <v>26 -  Pernambuco</v>
          </cell>
          <cell r="N94">
            <v>34.35</v>
          </cell>
        </row>
        <row r="95">
          <cell r="C95" t="str">
            <v>UPA IGARASSU</v>
          </cell>
          <cell r="E95" t="str">
            <v>3.14 - Alimentação Preparada</v>
          </cell>
          <cell r="F95">
            <v>75315333015050</v>
          </cell>
          <cell r="G95" t="str">
            <v>ATACADAO S.A</v>
          </cell>
          <cell r="H95" t="str">
            <v>B</v>
          </cell>
          <cell r="I95" t="str">
            <v>S</v>
          </cell>
          <cell r="J95" t="str">
            <v>000207872</v>
          </cell>
          <cell r="K95">
            <v>44231</v>
          </cell>
          <cell r="L95" t="str">
            <v>26210275315333015050550010002078721004047521</v>
          </cell>
          <cell r="M95" t="str">
            <v>26 -  Pernambuco</v>
          </cell>
          <cell r="N95">
            <v>9.98</v>
          </cell>
        </row>
        <row r="96">
          <cell r="C96" t="str">
            <v>UPA IGARASSU</v>
          </cell>
          <cell r="E96" t="str">
            <v>3.14 - Alimentação Preparada</v>
          </cell>
          <cell r="F96">
            <v>75315333015050</v>
          </cell>
          <cell r="G96" t="str">
            <v>ATACADAO S.A</v>
          </cell>
          <cell r="H96" t="str">
            <v>B</v>
          </cell>
          <cell r="I96" t="str">
            <v>S</v>
          </cell>
          <cell r="J96" t="str">
            <v>000208393</v>
          </cell>
          <cell r="K96">
            <v>44238</v>
          </cell>
          <cell r="L96" t="str">
            <v>26210275315333015050550010002083931004060339</v>
          </cell>
          <cell r="M96" t="str">
            <v>26 -  Pernambuco</v>
          </cell>
          <cell r="N96">
            <v>4.99</v>
          </cell>
        </row>
        <row r="97">
          <cell r="C97" t="str">
            <v>UPA IGARASSU</v>
          </cell>
          <cell r="E97" t="str">
            <v>3.14 - Alimentação Preparada</v>
          </cell>
          <cell r="F97">
            <v>75315333015050</v>
          </cell>
          <cell r="G97" t="str">
            <v>ATACADAO S.A</v>
          </cell>
          <cell r="H97" t="str">
            <v>B</v>
          </cell>
          <cell r="I97" t="str">
            <v>S</v>
          </cell>
          <cell r="J97" t="str">
            <v>000208773</v>
          </cell>
          <cell r="K97">
            <v>44245</v>
          </cell>
          <cell r="L97" t="str">
            <v>26210275315333015050550010002087731004069033</v>
          </cell>
          <cell r="M97" t="str">
            <v>26 -  Pernambuco</v>
          </cell>
          <cell r="N97">
            <v>9.3800000000000008</v>
          </cell>
        </row>
        <row r="98">
          <cell r="C98" t="str">
            <v>UPA IGARASSU</v>
          </cell>
          <cell r="E98" t="str">
            <v>3.14 - Alimentação Preparada</v>
          </cell>
          <cell r="F98">
            <v>75315333015050</v>
          </cell>
          <cell r="G98" t="str">
            <v>ATACADAO S.A</v>
          </cell>
          <cell r="H98" t="str">
            <v>B</v>
          </cell>
          <cell r="I98" t="str">
            <v>S</v>
          </cell>
          <cell r="J98" t="str">
            <v>000208393</v>
          </cell>
          <cell r="K98">
            <v>44238</v>
          </cell>
          <cell r="L98" t="str">
            <v>26210275315333015050550010002083931004060339</v>
          </cell>
          <cell r="M98" t="str">
            <v>26 -  Pernambuco</v>
          </cell>
          <cell r="N98">
            <v>9.3800000000000008</v>
          </cell>
        </row>
        <row r="99">
          <cell r="C99" t="str">
            <v>UPA IGARASSU</v>
          </cell>
          <cell r="E99" t="str">
            <v>3.14 - Alimentação Preparada</v>
          </cell>
          <cell r="F99">
            <v>15242921000138</v>
          </cell>
          <cell r="G99" t="str">
            <v>M. A. DE O. MENEZES EIRELI</v>
          </cell>
          <cell r="H99" t="str">
            <v>B</v>
          </cell>
          <cell r="I99" t="str">
            <v>S</v>
          </cell>
          <cell r="J99" t="str">
            <v>001855</v>
          </cell>
          <cell r="K99">
            <v>44253</v>
          </cell>
          <cell r="L99" t="str">
            <v>26210215242921000138550010000018551000018909</v>
          </cell>
          <cell r="M99" t="str">
            <v>26 -  Pernambuco</v>
          </cell>
          <cell r="N99">
            <v>28014</v>
          </cell>
        </row>
        <row r="100">
          <cell r="C100" t="str">
            <v>UPA IGARASSU</v>
          </cell>
          <cell r="E100" t="str">
            <v>3.6 - Material de Expediente</v>
          </cell>
          <cell r="F100">
            <v>23755654000120</v>
          </cell>
          <cell r="G100" t="str">
            <v>MARIA LETICIA F. G DE AZEVEDO GRAFICA</v>
          </cell>
          <cell r="H100" t="str">
            <v>B</v>
          </cell>
          <cell r="I100" t="str">
            <v>S</v>
          </cell>
          <cell r="J100" t="str">
            <v>480</v>
          </cell>
          <cell r="K100">
            <v>44243</v>
          </cell>
          <cell r="L100" t="str">
            <v>26210223755654000120550010000004801483678644</v>
          </cell>
          <cell r="M100" t="str">
            <v>26 -  Pernambuco</v>
          </cell>
          <cell r="N100">
            <v>1680</v>
          </cell>
        </row>
        <row r="101">
          <cell r="C101" t="str">
            <v>UPA IGARASSU</v>
          </cell>
          <cell r="E101" t="str">
            <v>3.6 - Material de Expediente</v>
          </cell>
          <cell r="F101">
            <v>4614288000145</v>
          </cell>
          <cell r="G101" t="str">
            <v>DISK LIFE COMERCIO DE PRODUTOS CIRURGICOS LTDA EPP</v>
          </cell>
          <cell r="H101" t="str">
            <v>B</v>
          </cell>
          <cell r="I101" t="str">
            <v>S</v>
          </cell>
          <cell r="J101" t="str">
            <v>3502</v>
          </cell>
          <cell r="K101">
            <v>44223</v>
          </cell>
          <cell r="L101" t="str">
            <v>26210104614288000145550010000035021372719213</v>
          </cell>
          <cell r="M101" t="str">
            <v>26 -  Pernambuco</v>
          </cell>
          <cell r="N101">
            <v>2524.8000000000002</v>
          </cell>
        </row>
        <row r="102">
          <cell r="C102" t="str">
            <v>UPA IGARASSU</v>
          </cell>
          <cell r="E102" t="str">
            <v>3.6 - Material de Expediente</v>
          </cell>
          <cell r="F102">
            <v>38385560000184</v>
          </cell>
          <cell r="G102" t="str">
            <v xml:space="preserve">M A DE OLIVEIRA </v>
          </cell>
          <cell r="H102" t="str">
            <v>B</v>
          </cell>
          <cell r="I102" t="str">
            <v>S</v>
          </cell>
          <cell r="J102" t="str">
            <v>12</v>
          </cell>
          <cell r="K102">
            <v>44231</v>
          </cell>
          <cell r="L102" t="str">
            <v>26210238385560000184550010000000121730599329</v>
          </cell>
          <cell r="M102" t="str">
            <v>26 -  Pernambuco</v>
          </cell>
          <cell r="N102">
            <v>1993</v>
          </cell>
        </row>
        <row r="103">
          <cell r="C103" t="str">
            <v>UPA IGARASSU</v>
          </cell>
          <cell r="E103" t="str">
            <v>3.6 - Material de Expediente</v>
          </cell>
          <cell r="F103">
            <v>38385560000184</v>
          </cell>
          <cell r="G103" t="str">
            <v xml:space="preserve">M A DE OLIVEIRA </v>
          </cell>
          <cell r="H103" t="str">
            <v>B</v>
          </cell>
          <cell r="I103" t="str">
            <v>S</v>
          </cell>
          <cell r="J103" t="str">
            <v>13</v>
          </cell>
          <cell r="K103">
            <v>44236</v>
          </cell>
          <cell r="L103" t="str">
            <v>26210238385560000184550010000000131007923268</v>
          </cell>
          <cell r="M103" t="str">
            <v>26 -  Pernambuco</v>
          </cell>
          <cell r="N103">
            <v>2720</v>
          </cell>
        </row>
        <row r="104">
          <cell r="C104" t="str">
            <v>UPA IGARASSU</v>
          </cell>
          <cell r="E104" t="str">
            <v>3.6 - Material de Expediente</v>
          </cell>
          <cell r="F104">
            <v>38385560000184</v>
          </cell>
          <cell r="G104" t="str">
            <v xml:space="preserve">M A DE OLIVEIRA </v>
          </cell>
          <cell r="H104" t="str">
            <v>B</v>
          </cell>
          <cell r="I104" t="str">
            <v>S</v>
          </cell>
          <cell r="J104" t="str">
            <v>14</v>
          </cell>
          <cell r="K104">
            <v>44236</v>
          </cell>
          <cell r="L104" t="str">
            <v>26210238385560000184550010000000141574402033</v>
          </cell>
          <cell r="M104" t="str">
            <v>26 -  Pernambuco</v>
          </cell>
          <cell r="N104">
            <v>240</v>
          </cell>
        </row>
        <row r="105">
          <cell r="C105" t="str">
            <v>UPA IGARASSU</v>
          </cell>
          <cell r="E105" t="str">
            <v>3.6 - Material de Expediente</v>
          </cell>
          <cell r="F105">
            <v>24073694000155</v>
          </cell>
          <cell r="G105" t="str">
            <v>CIL COMERCIO DE INFORMATICA LTDA</v>
          </cell>
          <cell r="H105" t="str">
            <v>B</v>
          </cell>
          <cell r="I105" t="str">
            <v>S</v>
          </cell>
          <cell r="J105" t="str">
            <v>000620897</v>
          </cell>
          <cell r="K105">
            <v>44238</v>
          </cell>
          <cell r="L105" t="str">
            <v>26210224073694000155550010006208971001557332</v>
          </cell>
          <cell r="M105" t="str">
            <v>26 -  Pernambuco</v>
          </cell>
          <cell r="N105">
            <v>1011.5</v>
          </cell>
        </row>
        <row r="106">
          <cell r="C106" t="str">
            <v>UPA IGARASSU</v>
          </cell>
          <cell r="E106" t="str">
            <v>3.6 - Material de Expediente</v>
          </cell>
          <cell r="F106">
            <v>23755654000120</v>
          </cell>
          <cell r="G106" t="str">
            <v>MARIA LETICIA F. G DE AZEVEDO GRAFICA</v>
          </cell>
          <cell r="H106" t="str">
            <v>B</v>
          </cell>
          <cell r="I106" t="str">
            <v>S</v>
          </cell>
          <cell r="J106" t="str">
            <v>480</v>
          </cell>
          <cell r="K106">
            <v>44243</v>
          </cell>
          <cell r="L106" t="str">
            <v>26210223755654000120550010000004801483678644</v>
          </cell>
          <cell r="M106" t="str">
            <v>26 -  Pernambuco</v>
          </cell>
          <cell r="N106">
            <v>300</v>
          </cell>
        </row>
        <row r="107">
          <cell r="C107" t="str">
            <v>UPA IGARASSU</v>
          </cell>
          <cell r="E107" t="str">
            <v>3.6 - Material de Expediente</v>
          </cell>
          <cell r="F107">
            <v>38385560000184</v>
          </cell>
          <cell r="G107" t="str">
            <v xml:space="preserve">M A DE OLIVEIRA </v>
          </cell>
          <cell r="H107" t="str">
            <v>B</v>
          </cell>
          <cell r="I107" t="str">
            <v>S</v>
          </cell>
          <cell r="J107" t="str">
            <v>15</v>
          </cell>
          <cell r="K107">
            <v>44243</v>
          </cell>
          <cell r="L107" t="str">
            <v>26210238385560000184550010000000151972206541</v>
          </cell>
          <cell r="M107" t="str">
            <v>26 -  Pernambuco</v>
          </cell>
          <cell r="N107">
            <v>950</v>
          </cell>
        </row>
        <row r="108">
          <cell r="C108" t="str">
            <v>UPA IGARASSU</v>
          </cell>
          <cell r="E108" t="str">
            <v>3.1 - Combustíveis e Lubrificantes Automotivos</v>
          </cell>
          <cell r="F108">
            <v>1912250000241</v>
          </cell>
          <cell r="G108" t="str">
            <v xml:space="preserve">POSTO CANCUN LTDA </v>
          </cell>
          <cell r="H108" t="str">
            <v>B</v>
          </cell>
          <cell r="I108" t="str">
            <v>S</v>
          </cell>
          <cell r="J108" t="str">
            <v>768</v>
          </cell>
          <cell r="K108">
            <v>44229</v>
          </cell>
          <cell r="L108" t="str">
            <v>26210201912250000241550120000007681000446677</v>
          </cell>
          <cell r="M108" t="str">
            <v>26 -  Pernambuco</v>
          </cell>
          <cell r="N108">
            <v>1337.16</v>
          </cell>
        </row>
        <row r="109">
          <cell r="C109" t="str">
            <v>UPA IGARASSU</v>
          </cell>
          <cell r="E109" t="str">
            <v>3.1 - Combustíveis e Lubrificantes Automotivos</v>
          </cell>
          <cell r="F109">
            <v>3281744000209</v>
          </cell>
          <cell r="G109" t="str">
            <v>POSTO IBIZA LTDA</v>
          </cell>
          <cell r="H109" t="str">
            <v>B</v>
          </cell>
          <cell r="I109" t="str">
            <v>S</v>
          </cell>
          <cell r="J109" t="str">
            <v>2424</v>
          </cell>
          <cell r="K109">
            <v>44230</v>
          </cell>
          <cell r="L109" t="str">
            <v>26210203281744000209550120000024241000449374</v>
          </cell>
          <cell r="M109" t="str">
            <v>26 -  Pernambuco</v>
          </cell>
          <cell r="N109">
            <v>2307.12</v>
          </cell>
        </row>
        <row r="110">
          <cell r="C110" t="str">
            <v>UPA IGARASSU</v>
          </cell>
          <cell r="E110" t="str">
            <v>3.2 - Gás e Outros Materiais Engarrafados</v>
          </cell>
          <cell r="F110">
            <v>8765516000139</v>
          </cell>
          <cell r="G110" t="str">
            <v>A E J COMERCIO DE GAS LTDA</v>
          </cell>
          <cell r="H110" t="str">
            <v>B</v>
          </cell>
          <cell r="I110" t="str">
            <v>S</v>
          </cell>
          <cell r="J110" t="str">
            <v>396</v>
          </cell>
          <cell r="K110">
            <v>44230</v>
          </cell>
          <cell r="L110" t="str">
            <v>26210208765516000139550010000003961372280838</v>
          </cell>
          <cell r="M110" t="str">
            <v>26 -  Pernambuco</v>
          </cell>
          <cell r="N110">
            <v>150</v>
          </cell>
        </row>
        <row r="111">
          <cell r="C111" t="str">
            <v>UPA IGARASSU</v>
          </cell>
          <cell r="E111" t="str">
            <v xml:space="preserve">3.9 - Material para Manutenção de Bens Imóveis </v>
          </cell>
          <cell r="F111">
            <v>279531000327</v>
          </cell>
          <cell r="G111" t="str">
            <v xml:space="preserve">TUPAN CONSTRUCOES LTDA </v>
          </cell>
          <cell r="H111" t="str">
            <v>B</v>
          </cell>
          <cell r="I111" t="str">
            <v>S</v>
          </cell>
          <cell r="J111" t="str">
            <v>473904</v>
          </cell>
          <cell r="K111">
            <v>44235</v>
          </cell>
          <cell r="L111" t="str">
            <v>26210200279531000327550020004739041139202473</v>
          </cell>
          <cell r="M111" t="str">
            <v>26 -  Pernambuco</v>
          </cell>
          <cell r="N111">
            <v>380.58</v>
          </cell>
        </row>
        <row r="112">
          <cell r="C112" t="str">
            <v>UPA IGARASSU</v>
          </cell>
          <cell r="E112" t="str">
            <v xml:space="preserve">3.9 - Material para Manutenção de Bens Imóveis </v>
          </cell>
          <cell r="F112">
            <v>1060389000123</v>
          </cell>
          <cell r="G112" t="str">
            <v xml:space="preserve">EMILIO AUTO PECAS LTDA </v>
          </cell>
          <cell r="H112" t="str">
            <v>B</v>
          </cell>
          <cell r="I112" t="str">
            <v>S</v>
          </cell>
          <cell r="J112" t="str">
            <v>000002911</v>
          </cell>
          <cell r="K112">
            <v>44236</v>
          </cell>
          <cell r="L112" t="str">
            <v>26210201060389000123550010000029111456050351</v>
          </cell>
          <cell r="M112" t="str">
            <v>26 -  Pernambuco</v>
          </cell>
          <cell r="N112">
            <v>624.6</v>
          </cell>
        </row>
        <row r="113">
          <cell r="C113" t="str">
            <v>UPA IGARASSU</v>
          </cell>
          <cell r="E113" t="str">
            <v xml:space="preserve">3.9 - Material para Manutenção de Bens Imóveis </v>
          </cell>
          <cell r="F113">
            <v>29092416000169</v>
          </cell>
          <cell r="G113" t="str">
            <v>F A D G CAVALCANTI - EIRELI</v>
          </cell>
          <cell r="H113" t="str">
            <v>B</v>
          </cell>
          <cell r="I113" t="str">
            <v>S</v>
          </cell>
          <cell r="J113" t="str">
            <v>000000125</v>
          </cell>
          <cell r="K113">
            <v>44236</v>
          </cell>
          <cell r="L113" t="str">
            <v>26210229092416000169550010000001251456432130</v>
          </cell>
          <cell r="M113" t="str">
            <v>26 -  Pernambuco</v>
          </cell>
          <cell r="N113">
            <v>799.98</v>
          </cell>
        </row>
        <row r="114">
          <cell r="C114" t="str">
            <v>UPA IGARASSU</v>
          </cell>
          <cell r="E114" t="str">
            <v xml:space="preserve">3.9 - Material para Manutenção de Bens Imóveis </v>
          </cell>
          <cell r="F114">
            <v>17358317000105</v>
          </cell>
          <cell r="G114" t="str">
            <v>IRMAO CONSTRUCAO E FERRAGENS LTDA ME</v>
          </cell>
          <cell r="H114" t="str">
            <v>B</v>
          </cell>
          <cell r="I114" t="str">
            <v>S</v>
          </cell>
          <cell r="J114" t="str">
            <v>000001064</v>
          </cell>
          <cell r="K114">
            <v>44239</v>
          </cell>
          <cell r="L114" t="str">
            <v>26210217358317000105550010000010641000006282</v>
          </cell>
          <cell r="M114" t="str">
            <v>26 -  Pernambuco</v>
          </cell>
          <cell r="N114">
            <v>289.8</v>
          </cell>
        </row>
        <row r="115">
          <cell r="C115" t="str">
            <v>UPA IGARASSU</v>
          </cell>
          <cell r="E115" t="str">
            <v xml:space="preserve">3.9 - Material para Manutenção de Bens Imóveis </v>
          </cell>
          <cell r="F115">
            <v>1060389000123</v>
          </cell>
          <cell r="G115" t="str">
            <v xml:space="preserve">EMILIO AUTO PECAS LTDA </v>
          </cell>
          <cell r="H115" t="str">
            <v>B</v>
          </cell>
          <cell r="I115" t="str">
            <v>S</v>
          </cell>
          <cell r="J115" t="str">
            <v>000002924</v>
          </cell>
          <cell r="K115">
            <v>44244</v>
          </cell>
          <cell r="L115" t="str">
            <v>26210201060389000123550010000029241925042826</v>
          </cell>
          <cell r="M115" t="str">
            <v>26 -  Pernambuco</v>
          </cell>
          <cell r="N115">
            <v>617.98</v>
          </cell>
        </row>
        <row r="116">
          <cell r="C116" t="str">
            <v>UPA IGARASSU</v>
          </cell>
          <cell r="E116" t="str">
            <v xml:space="preserve">3.9 - Material para Manutenção de Bens Imóveis </v>
          </cell>
          <cell r="F116">
            <v>1060389000123</v>
          </cell>
          <cell r="G116" t="str">
            <v xml:space="preserve">EMILIO AUTO PECAS LTDA </v>
          </cell>
          <cell r="H116" t="str">
            <v>B</v>
          </cell>
          <cell r="I116" t="str">
            <v>S</v>
          </cell>
          <cell r="J116" t="str">
            <v>000002925</v>
          </cell>
          <cell r="K116">
            <v>44244</v>
          </cell>
          <cell r="L116" t="str">
            <v>26210201060389000123550010000029251372995261</v>
          </cell>
          <cell r="M116" t="str">
            <v>26 -  Pernambuco</v>
          </cell>
          <cell r="N116">
            <v>419.79</v>
          </cell>
        </row>
        <row r="117">
          <cell r="C117" t="str">
            <v>UPA IGARASSU</v>
          </cell>
          <cell r="E117" t="str">
            <v xml:space="preserve">3.9 - Material para Manutenção de Bens Imóveis </v>
          </cell>
          <cell r="F117">
            <v>279531000327</v>
          </cell>
          <cell r="G117" t="str">
            <v xml:space="preserve">TUPAN CONSTRUCOES LTDA </v>
          </cell>
          <cell r="H117" t="str">
            <v>B</v>
          </cell>
          <cell r="I117" t="str">
            <v>S</v>
          </cell>
          <cell r="J117" t="str">
            <v>476832</v>
          </cell>
          <cell r="K117">
            <v>44251</v>
          </cell>
          <cell r="L117" t="str">
            <v>26210200279531000327550020004768321179170109</v>
          </cell>
          <cell r="M117" t="str">
            <v>26 -  Pernambuco</v>
          </cell>
          <cell r="N117">
            <v>467.89</v>
          </cell>
        </row>
        <row r="118">
          <cell r="C118" t="str">
            <v>UPA IGARASSU</v>
          </cell>
          <cell r="E118" t="str">
            <v xml:space="preserve">3.9 - Material para Manutenção de Bens Imóveis </v>
          </cell>
          <cell r="F118">
            <v>1141468000169</v>
          </cell>
          <cell r="G118" t="str">
            <v>MEDCALL C S E MEDICOS LTDA</v>
          </cell>
          <cell r="H118" t="str">
            <v>B</v>
          </cell>
          <cell r="I118" t="str">
            <v>S</v>
          </cell>
          <cell r="J118" t="str">
            <v>000000171</v>
          </cell>
          <cell r="K118">
            <v>44246</v>
          </cell>
          <cell r="L118" t="str">
            <v>26210201141468000169550010000001711900000007</v>
          </cell>
          <cell r="M118" t="str">
            <v>26 -  Pernambuco</v>
          </cell>
          <cell r="N118">
            <v>424.54</v>
          </cell>
        </row>
        <row r="119">
          <cell r="C119" t="str">
            <v>UPA IGARASSU</v>
          </cell>
          <cell r="E119" t="str">
            <v xml:space="preserve">3.9 - Material para Manutenção de Bens Imóveis </v>
          </cell>
          <cell r="F119">
            <v>38385560000184</v>
          </cell>
          <cell r="G119" t="str">
            <v xml:space="preserve">M A DE OLIVEIRA </v>
          </cell>
          <cell r="H119" t="str">
            <v>B</v>
          </cell>
          <cell r="I119" t="str">
            <v>S</v>
          </cell>
          <cell r="J119" t="str">
            <v>15</v>
          </cell>
          <cell r="K119">
            <v>44243</v>
          </cell>
          <cell r="L119" t="str">
            <v>26210238385560000184550010000000151972206541</v>
          </cell>
          <cell r="M119" t="str">
            <v>26 -  Pernambuco</v>
          </cell>
          <cell r="N119">
            <v>299.8</v>
          </cell>
        </row>
        <row r="120">
          <cell r="C120" t="str">
            <v>UPA IGARASSU</v>
          </cell>
          <cell r="E120" t="str">
            <v xml:space="preserve">3.9 - Material para Manutenção de Bens Imóveis </v>
          </cell>
          <cell r="F120">
            <v>41235656000170</v>
          </cell>
          <cell r="G120" t="str">
            <v>FAROLTEC PECAS E SERVICOS LTDA</v>
          </cell>
          <cell r="H120" t="str">
            <v>B</v>
          </cell>
          <cell r="I120" t="str">
            <v>S</v>
          </cell>
          <cell r="J120" t="str">
            <v>000005114</v>
          </cell>
          <cell r="K120">
            <v>44249</v>
          </cell>
          <cell r="L120" t="str">
            <v>26210241235656000170550010000051141000951147</v>
          </cell>
          <cell r="M120" t="str">
            <v>26 -  Pernambuco</v>
          </cell>
          <cell r="N120">
            <v>120</v>
          </cell>
        </row>
        <row r="121">
          <cell r="C121" t="str">
            <v>UPA IGARASSU</v>
          </cell>
          <cell r="E121" t="str">
            <v xml:space="preserve">3.9 - Material para Manutenção de Bens Imóveis </v>
          </cell>
          <cell r="F121">
            <v>10230480001960</v>
          </cell>
          <cell r="G121" t="str">
            <v>FERREIRA COSTA CIA. LTDA</v>
          </cell>
          <cell r="H121" t="str">
            <v>B</v>
          </cell>
          <cell r="I121" t="str">
            <v>S</v>
          </cell>
          <cell r="J121" t="str">
            <v>001300166</v>
          </cell>
          <cell r="K121">
            <v>44250</v>
          </cell>
          <cell r="L121" t="str">
            <v>26210210230480001960550100013001661070532315</v>
          </cell>
          <cell r="M121" t="str">
            <v>26 -  Pernambuco</v>
          </cell>
          <cell r="N121">
            <v>280</v>
          </cell>
        </row>
        <row r="122">
          <cell r="C122" t="str">
            <v>UPA IGARASSU</v>
          </cell>
          <cell r="E122" t="str">
            <v xml:space="preserve">3.9 - Material para Manutenção de Bens Imóveis </v>
          </cell>
          <cell r="F122">
            <v>11623188000655</v>
          </cell>
          <cell r="G122" t="str">
            <v>ARMAZEM CORAL LTDA</v>
          </cell>
          <cell r="H122" t="str">
            <v>B</v>
          </cell>
          <cell r="I122" t="str">
            <v>S</v>
          </cell>
          <cell r="J122" t="str">
            <v>000116422</v>
          </cell>
          <cell r="K122">
            <v>44239</v>
          </cell>
          <cell r="L122" t="str">
            <v>26210211623188000655550010001164221001164230</v>
          </cell>
          <cell r="M122" t="str">
            <v>26 -  Pernambuco</v>
          </cell>
          <cell r="N122">
            <v>48</v>
          </cell>
        </row>
        <row r="123">
          <cell r="C123" t="str">
            <v>UPA IGARASSU</v>
          </cell>
          <cell r="E123" t="str">
            <v xml:space="preserve">3.9 - Material para Manutenção de Bens Imóveis </v>
          </cell>
          <cell r="F123">
            <v>11623188000655</v>
          </cell>
          <cell r="G123" t="str">
            <v>ARMAZEM CORAL LTDA</v>
          </cell>
          <cell r="H123" t="str">
            <v>B</v>
          </cell>
          <cell r="I123" t="str">
            <v>S</v>
          </cell>
          <cell r="J123" t="str">
            <v>000116462</v>
          </cell>
          <cell r="K123">
            <v>44242</v>
          </cell>
          <cell r="L123" t="str">
            <v>26210211623188000655550010001164621001164635</v>
          </cell>
          <cell r="M123" t="str">
            <v>26 -  Pernambuco</v>
          </cell>
          <cell r="N123">
            <v>26.9</v>
          </cell>
        </row>
        <row r="124">
          <cell r="C124" t="str">
            <v>UPA IGARASSU</v>
          </cell>
          <cell r="E124" t="str">
            <v xml:space="preserve">3.9 - Material para Manutenção de Bens Imóveis </v>
          </cell>
          <cell r="F124">
            <v>11623188000655</v>
          </cell>
          <cell r="G124" t="str">
            <v>ARMAZEM CORAL LTDA</v>
          </cell>
          <cell r="H124" t="str">
            <v>B</v>
          </cell>
          <cell r="I124" t="str">
            <v>S</v>
          </cell>
          <cell r="J124" t="str">
            <v>000116674</v>
          </cell>
          <cell r="K124">
            <v>44252</v>
          </cell>
          <cell r="L124" t="str">
            <v>26210211623188000655550010001166741001166753</v>
          </cell>
          <cell r="M124" t="str">
            <v>26 -  Pernambuco</v>
          </cell>
          <cell r="N124">
            <v>54.6</v>
          </cell>
        </row>
        <row r="125">
          <cell r="C125" t="str">
            <v>UPA IGARASSU</v>
          </cell>
          <cell r="E125" t="str">
            <v xml:space="preserve">3.9 - Material para Manutenção de Bens Imóveis </v>
          </cell>
          <cell r="F125">
            <v>9469073000363</v>
          </cell>
          <cell r="G125" t="str">
            <v>COMERCIAL BEZERRA LTDA</v>
          </cell>
          <cell r="H125" t="str">
            <v>B</v>
          </cell>
          <cell r="I125" t="str">
            <v>S</v>
          </cell>
          <cell r="J125" t="str">
            <v>78248</v>
          </cell>
          <cell r="K125">
            <v>44239</v>
          </cell>
          <cell r="L125" t="str">
            <v>26210209469073000363550010000782481085047670</v>
          </cell>
          <cell r="M125" t="str">
            <v>26 -  Pernambuco</v>
          </cell>
          <cell r="N125">
            <v>8.5</v>
          </cell>
        </row>
        <row r="126">
          <cell r="C126" t="str">
            <v>UPA IGARASSU</v>
          </cell>
          <cell r="E126" t="str">
            <v xml:space="preserve">3.9 - Material para Manutenção de Bens Imóveis </v>
          </cell>
          <cell r="F126">
            <v>17358317000105</v>
          </cell>
          <cell r="G126" t="str">
            <v>IRMAO CONSTRUCAO E FERRAGENS LTDA ME</v>
          </cell>
          <cell r="H126" t="str">
            <v>B</v>
          </cell>
          <cell r="I126" t="str">
            <v>S</v>
          </cell>
          <cell r="J126" t="str">
            <v>000001064</v>
          </cell>
          <cell r="K126">
            <v>44239</v>
          </cell>
          <cell r="L126" t="str">
            <v>26210217358317000105550010000010641000006282</v>
          </cell>
          <cell r="M126" t="str">
            <v>26 -  Pernambuco</v>
          </cell>
          <cell r="N126">
            <v>2</v>
          </cell>
        </row>
        <row r="127">
          <cell r="C127" t="str">
            <v>UPA IGARASSU</v>
          </cell>
          <cell r="E127" t="str">
            <v xml:space="preserve">3.10 - Material para Manutenção de Bens Móveis </v>
          </cell>
          <cell r="F127">
            <v>38385560000184</v>
          </cell>
          <cell r="G127" t="str">
            <v xml:space="preserve">M A DE OLIVEIRA </v>
          </cell>
          <cell r="H127" t="str">
            <v>B</v>
          </cell>
          <cell r="I127" t="str">
            <v>S</v>
          </cell>
          <cell r="J127" t="str">
            <v>12</v>
          </cell>
          <cell r="K127">
            <v>44231</v>
          </cell>
          <cell r="L127" t="str">
            <v>26210238385560000184550010000000121730599329</v>
          </cell>
          <cell r="M127" t="str">
            <v>26 -  Pernambuco</v>
          </cell>
          <cell r="N127">
            <v>135</v>
          </cell>
        </row>
        <row r="128">
          <cell r="C128" t="str">
            <v>UPA IGARASSU</v>
          </cell>
          <cell r="E128" t="str">
            <v xml:space="preserve">3.10 - Material para Manutenção de Bens Móveis </v>
          </cell>
          <cell r="F128">
            <v>38385560000184</v>
          </cell>
          <cell r="G128" t="str">
            <v xml:space="preserve">M A DE OLIVEIRA </v>
          </cell>
          <cell r="H128" t="str">
            <v>B</v>
          </cell>
          <cell r="I128" t="str">
            <v>S</v>
          </cell>
          <cell r="J128" t="str">
            <v>15</v>
          </cell>
          <cell r="K128">
            <v>44243</v>
          </cell>
          <cell r="L128" t="str">
            <v>26210238385560000184550010000000151972206541</v>
          </cell>
          <cell r="M128" t="str">
            <v>26 -  Pernambuco</v>
          </cell>
          <cell r="N128">
            <v>999</v>
          </cell>
        </row>
        <row r="129">
          <cell r="C129" t="str">
            <v>UPA IGARASSU</v>
          </cell>
          <cell r="E129" t="str">
            <v xml:space="preserve">3.8 - Uniformes, Tecidos e Aviamentos </v>
          </cell>
          <cell r="F129">
            <v>35881923000184</v>
          </cell>
          <cell r="G129" t="str">
            <v>SEVERINO DERLANIO DE SOUZA MONTEIRO</v>
          </cell>
          <cell r="H129" t="str">
            <v>B</v>
          </cell>
          <cell r="I129" t="str">
            <v>S</v>
          </cell>
          <cell r="J129" t="str">
            <v>45</v>
          </cell>
          <cell r="K129">
            <v>44246</v>
          </cell>
          <cell r="L129" t="str">
            <v>26210235881923000184550010000000451288567553</v>
          </cell>
          <cell r="M129" t="str">
            <v>26 -  Pernambuco</v>
          </cell>
          <cell r="N129">
            <v>1941</v>
          </cell>
        </row>
        <row r="130">
          <cell r="C130" t="str">
            <v>UPA IGARASSU</v>
          </cell>
          <cell r="E130" t="str">
            <v xml:space="preserve">3.8 - Uniformes, Tecidos e Aviamentos </v>
          </cell>
          <cell r="F130">
            <v>3666136000123</v>
          </cell>
          <cell r="G130" t="str">
            <v>ESPERANCA NORDESTE LTDA</v>
          </cell>
          <cell r="H130" t="str">
            <v>B</v>
          </cell>
          <cell r="I130" t="str">
            <v>S</v>
          </cell>
          <cell r="J130" t="str">
            <v>000884987</v>
          </cell>
          <cell r="K130">
            <v>44238</v>
          </cell>
          <cell r="L130" t="str">
            <v>26210203666136000123550010008849871265322894</v>
          </cell>
          <cell r="M130" t="str">
            <v>26 -  Pernambuco</v>
          </cell>
          <cell r="N130">
            <v>522.48</v>
          </cell>
        </row>
        <row r="131">
          <cell r="C131" t="str">
            <v>UPA IGARASSU</v>
          </cell>
          <cell r="E131" t="str">
            <v xml:space="preserve">3.8 - Uniformes, Tecidos e Aviamentos </v>
          </cell>
          <cell r="F131">
            <v>28541206000148</v>
          </cell>
          <cell r="G131" t="str">
            <v>S A DE ABREU COM DE MAT DE CONSTRUÇÃO E SUPRIMENTO</v>
          </cell>
          <cell r="H131" t="str">
            <v>B</v>
          </cell>
          <cell r="I131" t="str">
            <v>S</v>
          </cell>
          <cell r="J131" t="str">
            <v>003116</v>
          </cell>
          <cell r="K131">
            <v>44253</v>
          </cell>
          <cell r="L131" t="str">
            <v>26210228541206000148550000000031161110021234</v>
          </cell>
          <cell r="M131" t="str">
            <v>26 -  Pernambuco</v>
          </cell>
          <cell r="N131">
            <v>50</v>
          </cell>
        </row>
        <row r="132">
          <cell r="C132" t="str">
            <v>UPA IGARASSU</v>
          </cell>
          <cell r="E132" t="str">
            <v xml:space="preserve">5.21 - Seguros em geral </v>
          </cell>
          <cell r="F132">
            <v>33054826000192</v>
          </cell>
          <cell r="G132" t="str">
            <v xml:space="preserve">COMPANHIA EXCELSIOR DE SEGUROS </v>
          </cell>
          <cell r="H132" t="str">
            <v>S</v>
          </cell>
          <cell r="I132" t="str">
            <v>N</v>
          </cell>
          <cell r="N132">
            <v>212.67</v>
          </cell>
        </row>
        <row r="133">
          <cell r="C133" t="str">
            <v>UPA IGARASSU</v>
          </cell>
          <cell r="E133" t="str">
            <v xml:space="preserve">5.21 - Seguros em geral </v>
          </cell>
          <cell r="F133">
            <v>61198164000160</v>
          </cell>
          <cell r="G133" t="str">
            <v xml:space="preserve">PORTO SEGURO CIA DE SEGUROS GERAIS </v>
          </cell>
          <cell r="H133" t="str">
            <v>S</v>
          </cell>
          <cell r="I133" t="str">
            <v>N</v>
          </cell>
          <cell r="N133">
            <v>572.71</v>
          </cell>
        </row>
        <row r="134">
          <cell r="C134" t="str">
            <v>UPA IGARASSU</v>
          </cell>
          <cell r="E134" t="str">
            <v xml:space="preserve">5.25 - Serviços Bancários </v>
          </cell>
          <cell r="F134" t="str">
            <v>00.360.305/2191-30</v>
          </cell>
          <cell r="G134" t="str">
            <v>CAIXA ECONOMICA FEDERAL</v>
          </cell>
          <cell r="H134" t="str">
            <v>S</v>
          </cell>
          <cell r="I134" t="str">
            <v>N</v>
          </cell>
          <cell r="N134">
            <v>459</v>
          </cell>
        </row>
        <row r="135">
          <cell r="C135" t="str">
            <v>UPA IGARASSU</v>
          </cell>
          <cell r="E135" t="str">
            <v xml:space="preserve">5.25 - Serviços Bancários </v>
          </cell>
          <cell r="F135" t="str">
            <v>60.746.948/2296-16</v>
          </cell>
          <cell r="G135" t="str">
            <v>BANCO BRADESCO S/A</v>
          </cell>
          <cell r="H135" t="str">
            <v>S</v>
          </cell>
          <cell r="I135" t="str">
            <v>N</v>
          </cell>
          <cell r="N135">
            <v>113.9</v>
          </cell>
        </row>
        <row r="136">
          <cell r="C136" t="str">
            <v>UPA IGARASSU</v>
          </cell>
          <cell r="E136" t="str">
            <v xml:space="preserve">5.25 - Serviços Bancários </v>
          </cell>
          <cell r="F136" t="str">
            <v>60.746.948/2296-16</v>
          </cell>
          <cell r="G136" t="str">
            <v>BANCO BRADESCO S/A</v>
          </cell>
          <cell r="H136" t="str">
            <v>S</v>
          </cell>
          <cell r="I136" t="str">
            <v>N</v>
          </cell>
          <cell r="N136">
            <v>80.58</v>
          </cell>
        </row>
        <row r="137">
          <cell r="C137" t="str">
            <v>UPA IGARASSU</v>
          </cell>
          <cell r="E137" t="str">
            <v>5.9 - Telefonia Móvel</v>
          </cell>
          <cell r="F137">
            <v>2421421000111</v>
          </cell>
          <cell r="G137" t="str">
            <v>TIM S.A</v>
          </cell>
          <cell r="H137" t="str">
            <v>S</v>
          </cell>
          <cell r="I137" t="str">
            <v>N</v>
          </cell>
          <cell r="N137">
            <v>297.2</v>
          </cell>
        </row>
        <row r="138">
          <cell r="C138" t="str">
            <v>UPA IGARASSU</v>
          </cell>
          <cell r="E138" t="str">
            <v>5.18 - Teledonia Fixa</v>
          </cell>
          <cell r="F138">
            <v>3423730000193</v>
          </cell>
          <cell r="G138" t="str">
            <v>SMART TELECOMUNICACOES E SERVICOS LTDA</v>
          </cell>
          <cell r="H138" t="str">
            <v>S</v>
          </cell>
          <cell r="I138" t="str">
            <v>S</v>
          </cell>
          <cell r="J138" t="str">
            <v>00041539</v>
          </cell>
          <cell r="K138">
            <v>44264</v>
          </cell>
          <cell r="L138" t="str">
            <v>4DECVI4G</v>
          </cell>
          <cell r="M138" t="str">
            <v>2611606 - Recife - PE</v>
          </cell>
          <cell r="N138">
            <v>89.91</v>
          </cell>
        </row>
        <row r="139">
          <cell r="C139" t="str">
            <v>UPA IGARASSU</v>
          </cell>
          <cell r="E139" t="str">
            <v>5.18 - Teledonia Fixa</v>
          </cell>
          <cell r="F139">
            <v>3423730000193</v>
          </cell>
          <cell r="G139" t="str">
            <v>SMART TELECOMUNICACOES E SERVICOS LTDA</v>
          </cell>
          <cell r="H139" t="str">
            <v>S</v>
          </cell>
          <cell r="I139" t="str">
            <v>N</v>
          </cell>
          <cell r="N139">
            <v>860.09</v>
          </cell>
        </row>
        <row r="140">
          <cell r="C140" t="str">
            <v>UPA IGARASSU</v>
          </cell>
          <cell r="E140" t="str">
            <v>5.13 - Água e Esgoto</v>
          </cell>
          <cell r="F140">
            <v>9769035000164</v>
          </cell>
          <cell r="G140" t="str">
            <v>COMPESA - COMPANHIA PERNAMBUCANA DE SANEAMENTO</v>
          </cell>
          <cell r="H140" t="str">
            <v>S</v>
          </cell>
          <cell r="I140" t="str">
            <v>N</v>
          </cell>
          <cell r="N140">
            <v>3858.87</v>
          </cell>
        </row>
        <row r="141">
          <cell r="C141" t="str">
            <v>UPA IGARASSU</v>
          </cell>
          <cell r="E141" t="str">
            <v>5.3 - Locação de Máquinas e Equipamentos</v>
          </cell>
          <cell r="F141">
            <v>14543772000184</v>
          </cell>
          <cell r="G141" t="str">
            <v>BRAVO LOCACAO DE MAQUINAS E EQUIPAMENTOS LTDA</v>
          </cell>
          <cell r="H141" t="str">
            <v>S</v>
          </cell>
          <cell r="I141" t="str">
            <v>N</v>
          </cell>
          <cell r="N141">
            <v>1800</v>
          </cell>
        </row>
        <row r="142">
          <cell r="C142" t="str">
            <v>UPA IGARASSU</v>
          </cell>
          <cell r="E142" t="str">
            <v>5.3 - Locação de Máquinas e Equipamentos</v>
          </cell>
          <cell r="F142">
            <v>9014387000100</v>
          </cell>
          <cell r="G142" t="str">
            <v>COMPLETA SERVICOS DE AR CONDICIONADO E LOCACAO LTDA</v>
          </cell>
          <cell r="H142" t="str">
            <v>S</v>
          </cell>
          <cell r="I142" t="str">
            <v>N</v>
          </cell>
          <cell r="N142">
            <v>1438</v>
          </cell>
        </row>
        <row r="143">
          <cell r="C143" t="str">
            <v>UPA IGARASSU</v>
          </cell>
          <cell r="E143" t="str">
            <v>5.1 - Locação de Equipamentos Médicos-Hospitalares</v>
          </cell>
          <cell r="F143">
            <v>331788002405</v>
          </cell>
          <cell r="G143" t="str">
            <v>AIR LIQUIDE BRASIL LTDA</v>
          </cell>
          <cell r="H143" t="str">
            <v>S</v>
          </cell>
          <cell r="I143" t="str">
            <v>N</v>
          </cell>
          <cell r="N143">
            <v>2606.36</v>
          </cell>
        </row>
        <row r="144">
          <cell r="C144" t="str">
            <v>UPA IGARASSU</v>
          </cell>
          <cell r="E144" t="str">
            <v>5.1 - Locação de Equipamentos Médicos-Hospitalares</v>
          </cell>
          <cell r="F144">
            <v>24380578002041</v>
          </cell>
          <cell r="G144" t="str">
            <v>WHITE MARTINS GASES INDUSTRIAIS NE LTDA</v>
          </cell>
          <cell r="H144" t="str">
            <v>S</v>
          </cell>
          <cell r="I144" t="str">
            <v>N</v>
          </cell>
          <cell r="N144">
            <v>558.75</v>
          </cell>
        </row>
        <row r="145">
          <cell r="C145" t="str">
            <v>UPA IGARASSU</v>
          </cell>
          <cell r="E145" t="str">
            <v>5.99 - Outros Serviços de Terceiros Pessoa Jurídica</v>
          </cell>
          <cell r="F145">
            <v>9039744000437</v>
          </cell>
          <cell r="G145" t="str">
            <v xml:space="preserve">MULTA POR ATRASO DO IMPOSTO RENDA </v>
          </cell>
          <cell r="H145" t="str">
            <v>S</v>
          </cell>
          <cell r="I145" t="str">
            <v>N</v>
          </cell>
          <cell r="N145">
            <v>32.72</v>
          </cell>
        </row>
        <row r="146">
          <cell r="C146" t="str">
            <v>UPA IGARASSU</v>
          </cell>
          <cell r="E146" t="str">
            <v>5.99 - Outros Serviços de Terceiros Pessoa Jurídica</v>
          </cell>
          <cell r="F146">
            <v>9039744000437</v>
          </cell>
          <cell r="G146" t="str">
            <v>MULTA POR ATRASO CONTA CELPE</v>
          </cell>
          <cell r="H146" t="str">
            <v>S</v>
          </cell>
          <cell r="I146" t="str">
            <v>N</v>
          </cell>
          <cell r="N146">
            <v>235.87299999999999</v>
          </cell>
        </row>
        <row r="147">
          <cell r="C147" t="str">
            <v>UPA IGARASSU</v>
          </cell>
          <cell r="E147" t="str">
            <v>5.99 - Outros Serviços de Terceiros Pessoa Jurídica</v>
          </cell>
          <cell r="F147">
            <v>9039744000437</v>
          </cell>
          <cell r="G147" t="str">
            <v>JUROS PAGOS DO IMPOSTO DE RENDA</v>
          </cell>
          <cell r="H147" t="str">
            <v>S</v>
          </cell>
          <cell r="I147" t="str">
            <v>N</v>
          </cell>
          <cell r="N147">
            <v>1.9</v>
          </cell>
        </row>
        <row r="148">
          <cell r="C148" t="str">
            <v>UPA IGARASSU</v>
          </cell>
          <cell r="E148" t="str">
            <v>5.99 - Outros Serviços de Terceiros Pessoa Jurídica</v>
          </cell>
          <cell r="F148">
            <v>9039744000437</v>
          </cell>
          <cell r="G148" t="str">
            <v>JUROS PAGOS CONTA CELPE</v>
          </cell>
          <cell r="H148" t="str">
            <v>S</v>
          </cell>
          <cell r="I148" t="str">
            <v>N</v>
          </cell>
          <cell r="N148">
            <v>96.06</v>
          </cell>
        </row>
        <row r="149">
          <cell r="C149" t="str">
            <v>UPA IGARASSU</v>
          </cell>
          <cell r="E149" t="str">
            <v>5.99 - Outros Serviços de Terceiros Pessoa Jurídica</v>
          </cell>
          <cell r="F149">
            <v>10533975000139</v>
          </cell>
          <cell r="G149" t="str">
            <v>CHAVEIRO SILVA</v>
          </cell>
          <cell r="H149" t="str">
            <v>S</v>
          </cell>
          <cell r="I149" t="str">
            <v>N</v>
          </cell>
          <cell r="N149">
            <v>5</v>
          </cell>
        </row>
        <row r="150">
          <cell r="C150" t="str">
            <v>UPA IGARASSU</v>
          </cell>
          <cell r="E150" t="str">
            <v>5.99 - Outros Serviços de Terceiros Pessoa Jurídica</v>
          </cell>
          <cell r="F150">
            <v>1060389000123</v>
          </cell>
          <cell r="G150" t="str">
            <v xml:space="preserve">EMILIO AUTO PECAS LTDA </v>
          </cell>
          <cell r="H150" t="str">
            <v>S</v>
          </cell>
          <cell r="I150" t="str">
            <v>N</v>
          </cell>
          <cell r="N150">
            <v>20</v>
          </cell>
        </row>
        <row r="151">
          <cell r="C151" t="str">
            <v>UPA IGARASSU</v>
          </cell>
          <cell r="E151" t="str">
            <v>5.16 - Serviços Médico-Hospitalares, Odotonlogia e Laboratoriais</v>
          </cell>
          <cell r="F151">
            <v>4539279017455</v>
          </cell>
          <cell r="G151" t="str">
            <v>CIENTIFICALAB PRODUTOS LABORATORIAIS E SISTEMAS LTDA</v>
          </cell>
          <cell r="H151" t="str">
            <v>S</v>
          </cell>
          <cell r="I151" t="str">
            <v>S</v>
          </cell>
          <cell r="J151" t="str">
            <v>000000096</v>
          </cell>
          <cell r="K151">
            <v>44253</v>
          </cell>
          <cell r="L151" t="str">
            <v>SPDX77169</v>
          </cell>
          <cell r="M151" t="str">
            <v>2610707 - Paulista - PE</v>
          </cell>
          <cell r="N151">
            <v>22103.42</v>
          </cell>
        </row>
        <row r="152">
          <cell r="C152" t="str">
            <v>UPA IGARASSU</v>
          </cell>
          <cell r="E152" t="str">
            <v>5.8 - Locação de Veículos Automotores</v>
          </cell>
          <cell r="F152">
            <v>27172869000170</v>
          </cell>
          <cell r="G152" t="str">
            <v>KEYLA CONSTANTINO DA SILVA AUTOPECAS ME</v>
          </cell>
          <cell r="H152" t="str">
            <v>S</v>
          </cell>
          <cell r="I152" t="str">
            <v>S</v>
          </cell>
          <cell r="J152" t="str">
            <v>000000046</v>
          </cell>
          <cell r="K152">
            <v>44243</v>
          </cell>
          <cell r="L152" t="str">
            <v>PLMD00502</v>
          </cell>
          <cell r="M152" t="str">
            <v>2610707 - Paulista - PE</v>
          </cell>
          <cell r="N152">
            <v>1601.1</v>
          </cell>
        </row>
        <row r="153">
          <cell r="C153" t="str">
            <v>UPA IGARASSU</v>
          </cell>
          <cell r="E153" t="str">
            <v>5.8 - Locação de Veículos Automotores</v>
          </cell>
          <cell r="F153">
            <v>17863255000180</v>
          </cell>
          <cell r="G153" t="str">
            <v>FLAVIA ALVES DE SOUSA ME</v>
          </cell>
          <cell r="H153" t="str">
            <v>S</v>
          </cell>
          <cell r="I153" t="str">
            <v>S</v>
          </cell>
          <cell r="J153" t="str">
            <v>2753</v>
          </cell>
          <cell r="K153">
            <v>44265</v>
          </cell>
          <cell r="L153" t="str">
            <v>44323044</v>
          </cell>
          <cell r="M153" t="str">
            <v>2611101 - Petrolina - PE</v>
          </cell>
          <cell r="N153">
            <v>2950</v>
          </cell>
        </row>
        <row r="154">
          <cell r="C154" t="str">
            <v>UPA IGARASSU</v>
          </cell>
          <cell r="E154" t="str">
            <v>4.6 - Serviços de Profissionais de Saúde</v>
          </cell>
          <cell r="F154">
            <v>9974055466</v>
          </cell>
          <cell r="G154" t="str">
            <v xml:space="preserve">BRUNO PEREIRA BARROS </v>
          </cell>
          <cell r="H154" t="str">
            <v>S</v>
          </cell>
          <cell r="I154" t="str">
            <v>N</v>
          </cell>
          <cell r="N154">
            <v>6133.32</v>
          </cell>
        </row>
        <row r="155">
          <cell r="C155" t="str">
            <v>UPA IGARASSU</v>
          </cell>
          <cell r="E155" t="str">
            <v>4.6 - Serviços de Profissionais de Saúde</v>
          </cell>
          <cell r="F155">
            <v>8900038400</v>
          </cell>
          <cell r="G155" t="str">
            <v>DANIEL BRASIL ARAUJO NICOLLETTI</v>
          </cell>
          <cell r="H155" t="str">
            <v>S</v>
          </cell>
          <cell r="I155" t="str">
            <v>N</v>
          </cell>
          <cell r="N155">
            <v>1140</v>
          </cell>
        </row>
        <row r="156">
          <cell r="C156" t="str">
            <v>UPA IGARASSU</v>
          </cell>
          <cell r="E156" t="str">
            <v>4.6 - Serviços de Profissionais de Saúde</v>
          </cell>
          <cell r="F156">
            <v>9168667426</v>
          </cell>
          <cell r="G156" t="str">
            <v>ERYCK EDELWEYS DOS SANTOS FIRMINO</v>
          </cell>
          <cell r="H156" t="str">
            <v>S</v>
          </cell>
          <cell r="I156" t="str">
            <v>N</v>
          </cell>
          <cell r="N156">
            <v>4599.99</v>
          </cell>
        </row>
        <row r="157">
          <cell r="C157" t="str">
            <v>UPA IGARASSU</v>
          </cell>
          <cell r="E157" t="str">
            <v>4.6 - Serviços de Profissionais de Saúde</v>
          </cell>
          <cell r="F157">
            <v>8948223496</v>
          </cell>
          <cell r="G157" t="str">
            <v xml:space="preserve">FILIPE DE ARRUDA PESSOA </v>
          </cell>
          <cell r="H157" t="str">
            <v>S</v>
          </cell>
          <cell r="I157" t="str">
            <v>N</v>
          </cell>
          <cell r="N157">
            <v>3066.66</v>
          </cell>
        </row>
        <row r="158">
          <cell r="C158" t="str">
            <v>UPA IGARASSU</v>
          </cell>
          <cell r="E158" t="str">
            <v>4.6 - Serviços de Profissionais de Saúde</v>
          </cell>
          <cell r="F158">
            <v>97501182</v>
          </cell>
          <cell r="G158" t="str">
            <v>GABRIELA ANDRADE CARVALHO</v>
          </cell>
          <cell r="H158" t="str">
            <v>S</v>
          </cell>
          <cell r="I158" t="str">
            <v>N</v>
          </cell>
          <cell r="N158">
            <v>1666.67</v>
          </cell>
        </row>
        <row r="159">
          <cell r="C159" t="str">
            <v>UPA IGARASSU</v>
          </cell>
          <cell r="E159" t="str">
            <v>4.6 - Serviços de Profissionais de Saúde</v>
          </cell>
          <cell r="F159">
            <v>6005658409</v>
          </cell>
          <cell r="G159" t="str">
            <v xml:space="preserve">HELENA DE AGUIAR ACIOLI LINS </v>
          </cell>
          <cell r="H159" t="str">
            <v>S</v>
          </cell>
          <cell r="I159" t="str">
            <v>N</v>
          </cell>
          <cell r="N159">
            <v>1533.33</v>
          </cell>
        </row>
        <row r="160">
          <cell r="C160" t="str">
            <v>UPA IGARASSU</v>
          </cell>
          <cell r="E160" t="str">
            <v>4.6 - Serviços de Profissionais de Saúde</v>
          </cell>
          <cell r="F160">
            <v>6711786106</v>
          </cell>
          <cell r="G160" t="str">
            <v>IRENE SOLEDAD ADARMES AGUIRRE</v>
          </cell>
          <cell r="H160" t="str">
            <v>S</v>
          </cell>
          <cell r="I160" t="str">
            <v>N</v>
          </cell>
          <cell r="N160">
            <v>3066.66</v>
          </cell>
        </row>
        <row r="161">
          <cell r="C161" t="str">
            <v>UPA IGARASSU</v>
          </cell>
          <cell r="E161" t="str">
            <v>4.6 - Serviços de Profissionais de Saúde</v>
          </cell>
          <cell r="F161">
            <v>10900743441</v>
          </cell>
          <cell r="G161" t="str">
            <v>ISABELA DE SOUSA SARAIVA</v>
          </cell>
          <cell r="H161" t="str">
            <v>S</v>
          </cell>
          <cell r="I161" t="str">
            <v>N</v>
          </cell>
          <cell r="N161">
            <v>1140</v>
          </cell>
        </row>
        <row r="162">
          <cell r="C162" t="str">
            <v>UPA IGARASSU</v>
          </cell>
          <cell r="E162" t="str">
            <v>4.6 - Serviços de Profissionais de Saúde</v>
          </cell>
          <cell r="F162">
            <v>9733121495</v>
          </cell>
          <cell r="G162" t="str">
            <v>LUIZ ROGERIO MACEDO GOMES</v>
          </cell>
          <cell r="H162" t="str">
            <v>S</v>
          </cell>
          <cell r="I162" t="str">
            <v>N</v>
          </cell>
          <cell r="N162">
            <v>1270</v>
          </cell>
        </row>
        <row r="163">
          <cell r="C163" t="str">
            <v>UPA IGARASSU</v>
          </cell>
          <cell r="E163" t="str">
            <v>4.6 - Serviços de Profissionais de Saúde</v>
          </cell>
          <cell r="F163">
            <v>8627689423</v>
          </cell>
          <cell r="G163" t="str">
            <v>NATALIA LAGES LEITE</v>
          </cell>
          <cell r="H163" t="str">
            <v>S</v>
          </cell>
          <cell r="I163" t="str">
            <v>N</v>
          </cell>
          <cell r="N163">
            <v>1533.33</v>
          </cell>
        </row>
        <row r="164">
          <cell r="C164" t="str">
            <v>UPA IGARASSU</v>
          </cell>
          <cell r="E164" t="str">
            <v>4.6 - Serviços de Profissionais de Saúde</v>
          </cell>
          <cell r="F164">
            <v>1596204494</v>
          </cell>
          <cell r="G164" t="str">
            <v xml:space="preserve">PAMELLA MINNELLI CHAVES FERNANDES </v>
          </cell>
          <cell r="H164" t="str">
            <v>S</v>
          </cell>
          <cell r="I164" t="str">
            <v>N</v>
          </cell>
          <cell r="N164">
            <v>1533.33</v>
          </cell>
        </row>
        <row r="165">
          <cell r="C165" t="str">
            <v>UPA IGARASSU</v>
          </cell>
          <cell r="E165" t="str">
            <v>4.6 - Serviços de Profissionais de Saúde</v>
          </cell>
          <cell r="F165">
            <v>1730265405</v>
          </cell>
          <cell r="G165" t="str">
            <v xml:space="preserve">VITOR HUGO VASCONCELOS STANGLER </v>
          </cell>
          <cell r="H165" t="str">
            <v>S</v>
          </cell>
          <cell r="I165" t="str">
            <v>N</v>
          </cell>
          <cell r="N165">
            <v>1270</v>
          </cell>
        </row>
        <row r="166">
          <cell r="C166" t="str">
            <v>UPA IGARASSU</v>
          </cell>
          <cell r="E166" t="str">
            <v>4.6 - Serviços de Profissionais de Saúde</v>
          </cell>
          <cell r="F166">
            <v>6069161483</v>
          </cell>
          <cell r="G166" t="str">
            <v>VICTOR HUGO NUNES SOARES COSTA</v>
          </cell>
          <cell r="H166" t="str">
            <v>S</v>
          </cell>
          <cell r="I166" t="str">
            <v>N</v>
          </cell>
          <cell r="N166">
            <v>1140</v>
          </cell>
        </row>
        <row r="167">
          <cell r="C167" t="str">
            <v>UPA IGARASSU</v>
          </cell>
          <cell r="E167" t="str">
            <v>4.6 - Serviços de Profissionais de Saúde</v>
          </cell>
          <cell r="F167">
            <v>97514594353</v>
          </cell>
          <cell r="G167" t="str">
            <v>WHESLAINNY DESOUSA VOIGT</v>
          </cell>
          <cell r="H167" t="str">
            <v>S</v>
          </cell>
          <cell r="I167" t="str">
            <v>N</v>
          </cell>
          <cell r="N167">
            <v>4599.99</v>
          </cell>
        </row>
        <row r="168">
          <cell r="C168" t="str">
            <v>UPA IGARASSU</v>
          </cell>
          <cell r="E168" t="str">
            <v>4.6 - Serviços de Profissionais de Saúde</v>
          </cell>
          <cell r="F168">
            <v>88428036934</v>
          </cell>
          <cell r="G168" t="str">
            <v>WILLIAM FLAVIO SANTINONI</v>
          </cell>
          <cell r="H168" t="str">
            <v>S</v>
          </cell>
          <cell r="I168" t="str">
            <v>N</v>
          </cell>
          <cell r="N168">
            <v>1533.33</v>
          </cell>
        </row>
        <row r="169">
          <cell r="C169" t="str">
            <v>UPA IGARASSU</v>
          </cell>
          <cell r="E169" t="str">
            <v>5.15 - Serviços Domésticos</v>
          </cell>
          <cell r="F169">
            <v>6272575004803</v>
          </cell>
          <cell r="G169" t="str">
            <v>LAVEBRAS GESTAO DE TEXTEIS S.A</v>
          </cell>
          <cell r="H169" t="str">
            <v>S</v>
          </cell>
          <cell r="I169" t="str">
            <v>S</v>
          </cell>
          <cell r="J169" t="str">
            <v>000003880</v>
          </cell>
          <cell r="K169">
            <v>44258</v>
          </cell>
          <cell r="L169" t="str">
            <v>QKNZ77547</v>
          </cell>
          <cell r="M169" t="str">
            <v>2610707 - Paulista - PE</v>
          </cell>
          <cell r="N169">
            <v>7307.85</v>
          </cell>
        </row>
        <row r="170">
          <cell r="C170" t="str">
            <v>UPA IGARASSU</v>
          </cell>
          <cell r="E170" t="str">
            <v>5.10 - Detetização/Tratamento de Resíduos e Afins</v>
          </cell>
          <cell r="F170">
            <v>11863530000180</v>
          </cell>
          <cell r="G170" t="str">
            <v>BRASCON GESTAO AMBIENTAL LTDA</v>
          </cell>
          <cell r="H170" t="str">
            <v>S</v>
          </cell>
          <cell r="I170" t="str">
            <v>S</v>
          </cell>
          <cell r="J170" t="str">
            <v>00067495</v>
          </cell>
          <cell r="K170">
            <v>44257</v>
          </cell>
          <cell r="M170" t="str">
            <v>2611309 - Pombos - PE</v>
          </cell>
          <cell r="N170">
            <v>1670.64</v>
          </cell>
        </row>
        <row r="171">
          <cell r="C171" t="str">
            <v>UPA IGARASSU</v>
          </cell>
          <cell r="E171" t="str">
            <v>5.17 - Manutenção de Software, Certificação Digital e Microfilmagem</v>
          </cell>
          <cell r="F171">
            <v>11028484000101</v>
          </cell>
          <cell r="G171" t="str">
            <v>SIMBYOS TECNOLOGIA</v>
          </cell>
          <cell r="H171" t="str">
            <v>S</v>
          </cell>
          <cell r="I171" t="str">
            <v>N</v>
          </cell>
          <cell r="N171">
            <v>2060.4899999999998</v>
          </cell>
        </row>
        <row r="172">
          <cell r="C172" t="str">
            <v>UPA IGARASSU</v>
          </cell>
          <cell r="E172" t="str">
            <v>5.17 - Manutenção de Software, Certificação Digital e Microfilmagem</v>
          </cell>
          <cell r="F172">
            <v>6066387000165</v>
          </cell>
          <cell r="G172" t="str">
            <v>DNMV SISTEMAS LTDA</v>
          </cell>
          <cell r="H172" t="str">
            <v>S</v>
          </cell>
          <cell r="I172" t="str">
            <v>S</v>
          </cell>
          <cell r="J172" t="str">
            <v>00006600</v>
          </cell>
          <cell r="K172">
            <v>44236</v>
          </cell>
          <cell r="L172" t="str">
            <v>87JX2UXC</v>
          </cell>
          <cell r="M172" t="str">
            <v>2602308 - Bonito - PE</v>
          </cell>
          <cell r="N172">
            <v>9642.34</v>
          </cell>
        </row>
        <row r="173">
          <cell r="C173" t="str">
            <v>UPA IGARASSU</v>
          </cell>
          <cell r="E173" t="str">
            <v>5.17 - Manutenção de Software, Certificação Digital e Microfilmagem</v>
          </cell>
          <cell r="F173">
            <v>16783034000130</v>
          </cell>
          <cell r="G173" t="str">
            <v>SINTESE - LICENCIAMENTO DE PROGRAMAS PARA COMPRAS ON-LINE</v>
          </cell>
          <cell r="H173" t="str">
            <v>S</v>
          </cell>
          <cell r="I173" t="str">
            <v>S</v>
          </cell>
          <cell r="J173" t="str">
            <v>00012931</v>
          </cell>
          <cell r="K173">
            <v>44256</v>
          </cell>
          <cell r="L173" t="str">
            <v>UXKZX7UF</v>
          </cell>
          <cell r="M173" t="str">
            <v>2611606 - Recife - PE</v>
          </cell>
          <cell r="N173">
            <v>1500</v>
          </cell>
        </row>
        <row r="174">
          <cell r="C174" t="str">
            <v>UPA IGARASSU</v>
          </cell>
          <cell r="E174" t="str">
            <v>5.17 - Manutenção de Software, Certificação Digital e Microfilmagem</v>
          </cell>
          <cell r="F174">
            <v>53113791001285</v>
          </cell>
          <cell r="G174" t="str">
            <v>TOTVS S.A</v>
          </cell>
          <cell r="H174" t="str">
            <v>S</v>
          </cell>
          <cell r="I174" t="str">
            <v>S</v>
          </cell>
          <cell r="J174" t="str">
            <v>9493</v>
          </cell>
          <cell r="K174">
            <v>44228</v>
          </cell>
          <cell r="L174" t="str">
            <v>833BCE5B</v>
          </cell>
          <cell r="M174" t="str">
            <v>3106200 - Belo Horizonte - MG</v>
          </cell>
          <cell r="N174">
            <v>657.71</v>
          </cell>
        </row>
        <row r="175">
          <cell r="C175" t="str">
            <v>UPA IGARASSU</v>
          </cell>
          <cell r="E175" t="str">
            <v>5.17 - Manutenção de Software, Certificação Digital e Microfilmagem</v>
          </cell>
          <cell r="F175">
            <v>53113791001285</v>
          </cell>
          <cell r="G175" t="str">
            <v>TOTVS S.A</v>
          </cell>
          <cell r="H175" t="str">
            <v>S</v>
          </cell>
          <cell r="I175" t="str">
            <v>S</v>
          </cell>
          <cell r="J175" t="str">
            <v>9492</v>
          </cell>
          <cell r="K175">
            <v>44228</v>
          </cell>
          <cell r="L175" t="str">
            <v>4E55931A</v>
          </cell>
          <cell r="M175" t="str">
            <v>3106200 - Belo Horizonte - MG</v>
          </cell>
          <cell r="N175">
            <v>93.51</v>
          </cell>
        </row>
        <row r="176">
          <cell r="C176" t="str">
            <v>UPA IGARASSU</v>
          </cell>
          <cell r="E176" t="str">
            <v>5.17 - Manutenção de Software, Certificação Digital e Microfilmagem</v>
          </cell>
          <cell r="F176">
            <v>5020356000100</v>
          </cell>
          <cell r="G176" t="str">
            <v>BID COMERCIO E SERVICOS EM TECNOLOGIA DA INFORMAÇÃO LTDA</v>
          </cell>
          <cell r="H176" t="str">
            <v>S</v>
          </cell>
          <cell r="I176" t="str">
            <v>S</v>
          </cell>
          <cell r="J176" t="str">
            <v>00003731</v>
          </cell>
          <cell r="K176">
            <v>44229</v>
          </cell>
          <cell r="L176" t="str">
            <v>TSBXFK1P</v>
          </cell>
          <cell r="M176" t="str">
            <v>2611606 - Recife - PE</v>
          </cell>
          <cell r="N176">
            <v>2895.76</v>
          </cell>
        </row>
        <row r="177">
          <cell r="C177" t="str">
            <v>UPA IGARASSU</v>
          </cell>
          <cell r="E177" t="str">
            <v>5.17 - Manutenção de Software, Certificação Digital e Microfilmagem</v>
          </cell>
          <cell r="F177">
            <v>5020356000100</v>
          </cell>
          <cell r="G177" t="str">
            <v>BID COMERCIO E SERVICOS EM TECNOLOGIA DA INFORMAÇÃO LTDA</v>
          </cell>
          <cell r="H177" t="str">
            <v>S</v>
          </cell>
          <cell r="I177" t="str">
            <v>S</v>
          </cell>
          <cell r="J177" t="str">
            <v>00003748</v>
          </cell>
          <cell r="K177">
            <v>44229</v>
          </cell>
          <cell r="L177" t="str">
            <v>WRCDG7WY</v>
          </cell>
          <cell r="M177" t="str">
            <v>2611606 - Recife - PE</v>
          </cell>
          <cell r="N177">
            <v>356.33</v>
          </cell>
        </row>
        <row r="178">
          <cell r="C178" t="str">
            <v>UPA IGARASSU</v>
          </cell>
          <cell r="E178" t="str">
            <v>5.10 - Detetização/Tratamento de Resíduos e Afins</v>
          </cell>
          <cell r="F178">
            <v>10333266000100</v>
          </cell>
          <cell r="G178" t="str">
            <v>CARLOS ANTONIO DE OLIVEIRA MILET JUNIOR - ME</v>
          </cell>
          <cell r="H178" t="str">
            <v>S</v>
          </cell>
          <cell r="I178" t="str">
            <v>S</v>
          </cell>
          <cell r="J178" t="str">
            <v>00008330</v>
          </cell>
          <cell r="K178">
            <v>44254</v>
          </cell>
          <cell r="L178" t="str">
            <v>CJG83NYH</v>
          </cell>
          <cell r="M178" t="str">
            <v>2611606 - Recife - PE</v>
          </cell>
          <cell r="N178">
            <v>130</v>
          </cell>
        </row>
        <row r="179">
          <cell r="C179" t="str">
            <v>UPA IGARASSU</v>
          </cell>
          <cell r="E179" t="str">
            <v>5.23 - Limpeza e Conservação</v>
          </cell>
          <cell r="F179">
            <v>10229013000190</v>
          </cell>
          <cell r="G179" t="str">
            <v>INTERCLEAN ADMINISTRACAO LTDA</v>
          </cell>
          <cell r="H179" t="str">
            <v>S</v>
          </cell>
          <cell r="I179" t="str">
            <v>S</v>
          </cell>
          <cell r="J179" t="str">
            <v>00000356</v>
          </cell>
          <cell r="K179">
            <v>44257</v>
          </cell>
          <cell r="L179" t="str">
            <v>RCMH6SBS</v>
          </cell>
          <cell r="M179" t="str">
            <v>2611606 - Recife - PE</v>
          </cell>
          <cell r="N179">
            <v>42952.07</v>
          </cell>
        </row>
        <row r="180">
          <cell r="C180" t="str">
            <v>UPA IGARASSU</v>
          </cell>
          <cell r="E180" t="str">
            <v>5.99 - Outros Serviços de Terceiros Pessoa Jurídica</v>
          </cell>
          <cell r="F180">
            <v>10816775000274</v>
          </cell>
          <cell r="G180" t="str">
            <v>INSPETORIA SALESIANA DO NORDESTE DO BRASIL</v>
          </cell>
          <cell r="H180" t="str">
            <v>S</v>
          </cell>
          <cell r="I180" t="str">
            <v>S</v>
          </cell>
          <cell r="J180" t="str">
            <v>00012555</v>
          </cell>
          <cell r="K180">
            <v>44236</v>
          </cell>
          <cell r="L180" t="str">
            <v>AQJRZRXQ</v>
          </cell>
          <cell r="M180" t="str">
            <v>2611606 - Recife - PE</v>
          </cell>
          <cell r="N180">
            <v>340</v>
          </cell>
        </row>
        <row r="181">
          <cell r="C181" t="str">
            <v>UPA IGARASSU</v>
          </cell>
          <cell r="E181" t="str">
            <v>5.99 - Outros Serviços de Terceiros Pessoa Jurídica</v>
          </cell>
          <cell r="F181">
            <v>13409775000329</v>
          </cell>
          <cell r="G181" t="str">
            <v>LINUS LOG LTDA ME</v>
          </cell>
          <cell r="H181" t="str">
            <v>S</v>
          </cell>
          <cell r="I181" t="str">
            <v>S</v>
          </cell>
          <cell r="J181" t="str">
            <v>000001056</v>
          </cell>
          <cell r="K181">
            <v>44266</v>
          </cell>
          <cell r="L181" t="str">
            <v>IMZU85755</v>
          </cell>
          <cell r="M181" t="str">
            <v>2607901 - Jaboatão dos Guararapes - PE</v>
          </cell>
          <cell r="N181">
            <v>2079.9499999999998</v>
          </cell>
        </row>
        <row r="182">
          <cell r="C182" t="str">
            <v>UPA IGARASSU</v>
          </cell>
          <cell r="E182" t="str">
            <v>5.99 - Outros Serviços de Terceiros Pessoa Jurídica</v>
          </cell>
          <cell r="F182">
            <v>13409775000329</v>
          </cell>
          <cell r="G182" t="str">
            <v>LINUS LOG LTDA ME</v>
          </cell>
          <cell r="H182" t="str">
            <v>S</v>
          </cell>
          <cell r="I182" t="str">
            <v>S</v>
          </cell>
          <cell r="J182" t="str">
            <v>000001057</v>
          </cell>
          <cell r="K182">
            <v>44266</v>
          </cell>
          <cell r="L182" t="str">
            <v>IBIO73357</v>
          </cell>
          <cell r="M182" t="str">
            <v>2607901 - Jaboatão dos Guararapes - PE</v>
          </cell>
          <cell r="N182">
            <v>130.44</v>
          </cell>
        </row>
        <row r="183">
          <cell r="C183" t="str">
            <v>UPA IGARASSU</v>
          </cell>
          <cell r="E183" t="str">
            <v>5.99 - Outros Serviços de Terceiros Pessoa Jurídica</v>
          </cell>
          <cell r="F183">
            <v>5467959000155</v>
          </cell>
          <cell r="G183" t="str">
            <v>MOTO 29 SERVICO DE ENTREGA LTDA</v>
          </cell>
          <cell r="H183" t="str">
            <v>S</v>
          </cell>
          <cell r="I183" t="str">
            <v>S</v>
          </cell>
          <cell r="J183" t="str">
            <v>000001591</v>
          </cell>
          <cell r="K183">
            <v>44243</v>
          </cell>
          <cell r="L183" t="str">
            <v>ABRZ87389</v>
          </cell>
          <cell r="M183" t="str">
            <v>2607901 - Jaboatão dos Guararapes - PE</v>
          </cell>
          <cell r="N183">
            <v>3400</v>
          </cell>
        </row>
        <row r="184">
          <cell r="C184" t="str">
            <v>UPA IGARASSU</v>
          </cell>
          <cell r="E184" t="str">
            <v>5.99 - Outros Serviços de Terceiros Pessoa Jurídica</v>
          </cell>
          <cell r="F184">
            <v>5467959000155</v>
          </cell>
          <cell r="G184" t="str">
            <v>MOTO 29 SERVICO DE ENTREGA LTDA</v>
          </cell>
          <cell r="H184" t="str">
            <v>S</v>
          </cell>
          <cell r="I184" t="str">
            <v>S</v>
          </cell>
          <cell r="J184" t="str">
            <v>000001596</v>
          </cell>
          <cell r="K184">
            <v>44243</v>
          </cell>
          <cell r="L184" t="str">
            <v>IIPF70733</v>
          </cell>
          <cell r="M184" t="str">
            <v>2607901 - Jaboatão dos Guararapes - PE</v>
          </cell>
          <cell r="N184">
            <v>1285.7</v>
          </cell>
        </row>
        <row r="185">
          <cell r="C185" t="str">
            <v>UPA IGARASSU</v>
          </cell>
          <cell r="E185" t="str">
            <v>5.99 - Outros Serviços de Terceiros Pessoa Jurídica</v>
          </cell>
          <cell r="F185">
            <v>35397488000117</v>
          </cell>
          <cell r="G185" t="str">
            <v>N B CAVALCANTI INTERMEDIACAO DE SERVICOS DE TAXI LTDA</v>
          </cell>
          <cell r="H185" t="str">
            <v>S</v>
          </cell>
          <cell r="I185" t="str">
            <v>S</v>
          </cell>
          <cell r="J185" t="str">
            <v>00093838</v>
          </cell>
          <cell r="K185">
            <v>44245</v>
          </cell>
          <cell r="L185" t="str">
            <v>SPHQFFPF</v>
          </cell>
          <cell r="M185" t="str">
            <v>2611606 - Recife - PE</v>
          </cell>
          <cell r="N185">
            <v>249.92</v>
          </cell>
        </row>
        <row r="186">
          <cell r="C186" t="str">
            <v>UPA IGARASSU</v>
          </cell>
          <cell r="E186" t="str">
            <v>5.99 - Outros Serviços de Terceiros Pessoa Jurídica</v>
          </cell>
          <cell r="F186">
            <v>2512303000119</v>
          </cell>
          <cell r="G186" t="str">
            <v>NOROES AZEVEDO SOCIEDADE DE ADVOGADOS</v>
          </cell>
          <cell r="H186" t="str">
            <v>S</v>
          </cell>
          <cell r="I186" t="str">
            <v>S</v>
          </cell>
          <cell r="J186" t="str">
            <v>00004666</v>
          </cell>
          <cell r="K186">
            <v>44229</v>
          </cell>
          <cell r="L186" t="str">
            <v>TQP5UVY4</v>
          </cell>
          <cell r="M186" t="str">
            <v>2611606 - Recife - PE</v>
          </cell>
          <cell r="N186">
            <v>1425</v>
          </cell>
        </row>
        <row r="187">
          <cell r="C187" t="str">
            <v>UPA IGARASSU</v>
          </cell>
          <cell r="E187" t="str">
            <v>5.99 - Outros Serviços de Terceiros Pessoa Jurídica</v>
          </cell>
          <cell r="F187">
            <v>2512303000119</v>
          </cell>
          <cell r="G187" t="str">
            <v>NOROES AZEVEDO SOCIEDADE DE ADVOGADOS</v>
          </cell>
          <cell r="H187" t="str">
            <v>S</v>
          </cell>
          <cell r="I187" t="str">
            <v>S</v>
          </cell>
          <cell r="J187" t="str">
            <v>00004668</v>
          </cell>
          <cell r="K187">
            <v>44229</v>
          </cell>
          <cell r="L187" t="str">
            <v>JVRSKE9A</v>
          </cell>
          <cell r="M187" t="str">
            <v>2611606 - Recife - PE</v>
          </cell>
          <cell r="N187">
            <v>2228</v>
          </cell>
        </row>
        <row r="188">
          <cell r="C188" t="str">
            <v>UPA IGARASSU</v>
          </cell>
          <cell r="E188" t="str">
            <v>5.99 - Outros Serviços de Terceiros Pessoa Jurídica</v>
          </cell>
          <cell r="F188">
            <v>15063447000187</v>
          </cell>
          <cell r="G188" t="str">
            <v>PW CONSULTORIA EM MEDICINA DO TRABALHO SOCIEDADE SIMPLES</v>
          </cell>
          <cell r="H188" t="str">
            <v>S</v>
          </cell>
          <cell r="I188" t="str">
            <v>S</v>
          </cell>
          <cell r="J188" t="str">
            <v>00000548</v>
          </cell>
          <cell r="K188">
            <v>44258</v>
          </cell>
          <cell r="L188" t="str">
            <v>QWLEZVGM</v>
          </cell>
          <cell r="M188" t="str">
            <v>2611606 - Recife - PE</v>
          </cell>
          <cell r="N188">
            <v>1875</v>
          </cell>
        </row>
        <row r="189">
          <cell r="C189" t="str">
            <v>UPA IGARASSU</v>
          </cell>
          <cell r="E189" t="str">
            <v>5.99 - Outros Serviços de Terceiros Pessoa Jurídica</v>
          </cell>
          <cell r="F189">
            <v>41235656000170</v>
          </cell>
          <cell r="G189" t="str">
            <v>FAROLTEC PECAS E SERVICOS LTDA</v>
          </cell>
          <cell r="H189" t="str">
            <v>S</v>
          </cell>
          <cell r="I189" t="str">
            <v>S</v>
          </cell>
          <cell r="J189" t="str">
            <v>000001793</v>
          </cell>
          <cell r="K189">
            <v>44249</v>
          </cell>
          <cell r="L189" t="str">
            <v>IJRM48964</v>
          </cell>
          <cell r="M189" t="str">
            <v>2609600 - Olinda - PE</v>
          </cell>
          <cell r="N189">
            <v>80</v>
          </cell>
        </row>
        <row r="190">
          <cell r="C190" t="str">
            <v>UPA IGARASSU</v>
          </cell>
          <cell r="E190" t="str">
            <v>5.99 - Outros Serviços de Terceiros Pessoa Jurídica</v>
          </cell>
          <cell r="F190">
            <v>1699696000159</v>
          </cell>
          <cell r="G190" t="str">
            <v xml:space="preserve">QUALIAGUA LABORATORIO E CONSULTORIA LTDA </v>
          </cell>
          <cell r="H190" t="str">
            <v>S</v>
          </cell>
          <cell r="I190" t="str">
            <v>S</v>
          </cell>
          <cell r="J190" t="str">
            <v>00052949</v>
          </cell>
          <cell r="K190">
            <v>44256</v>
          </cell>
          <cell r="L190" t="str">
            <v>YBJFL5EQ</v>
          </cell>
          <cell r="M190" t="str">
            <v>2611606 - Recife - PE</v>
          </cell>
          <cell r="N190">
            <v>189</v>
          </cell>
        </row>
        <row r="191">
          <cell r="C191" t="str">
            <v>UPA IGARASSU</v>
          </cell>
          <cell r="E191" t="str">
            <v>5.99 - Outros Serviços de Terceiros Pessoa Jurídica</v>
          </cell>
          <cell r="F191">
            <v>10473437000104</v>
          </cell>
          <cell r="G191" t="str">
            <v>FOTO BELEZA ARTES COMERCIO LTDA</v>
          </cell>
          <cell r="H191" t="str">
            <v>S</v>
          </cell>
          <cell r="I191" t="str">
            <v>S</v>
          </cell>
          <cell r="J191" t="str">
            <v>00022832</v>
          </cell>
          <cell r="K191">
            <v>44250</v>
          </cell>
          <cell r="L191" t="str">
            <v>U2KPRT9V</v>
          </cell>
          <cell r="M191" t="str">
            <v>2611606 - Recife - PE</v>
          </cell>
          <cell r="N191">
            <v>84</v>
          </cell>
        </row>
        <row r="192">
          <cell r="C192" t="str">
            <v>UPA IGARASSU</v>
          </cell>
          <cell r="E192" t="str">
            <v>4.7 - Apoio Administrativo, Técnico e Operacional</v>
          </cell>
          <cell r="F192">
            <v>7385679498</v>
          </cell>
          <cell r="G192" t="str">
            <v>JOSE FRANCISCO DO MONTE GALVAO JUNIOR</v>
          </cell>
          <cell r="H192" t="str">
            <v>S</v>
          </cell>
          <cell r="I192" t="str">
            <v>N</v>
          </cell>
          <cell r="N192">
            <v>10383.9</v>
          </cell>
        </row>
        <row r="193">
          <cell r="C193" t="str">
            <v>UPA IGARASSU</v>
          </cell>
          <cell r="E193" t="str">
            <v>5.5 - Reparo e Manutenção de Máquinas e Equipamentos</v>
          </cell>
          <cell r="F193">
            <v>17398584000106</v>
          </cell>
          <cell r="G193" t="str">
            <v>M T G MONTAGEM TECNICA DE GAS LTDA ME</v>
          </cell>
          <cell r="H193" t="str">
            <v>S</v>
          </cell>
          <cell r="I193" t="str">
            <v>S</v>
          </cell>
          <cell r="J193" t="str">
            <v>00001284</v>
          </cell>
          <cell r="K193">
            <v>44256</v>
          </cell>
          <cell r="L193" t="str">
            <v>LCP9RQEV</v>
          </cell>
          <cell r="M193" t="str">
            <v>2611606 - Recife - PE</v>
          </cell>
          <cell r="N193">
            <v>450</v>
          </cell>
        </row>
        <row r="194">
          <cell r="C194" t="str">
            <v>UPA IGARASSU</v>
          </cell>
          <cell r="E194" t="str">
            <v>5.5 - Reparo e Manutenção de Máquinas e Equipamentos</v>
          </cell>
          <cell r="F194">
            <v>1141468000169</v>
          </cell>
          <cell r="G194" t="str">
            <v>MEDCALL COMERCIO E SERVICOS DE EQUIPAMENTOS MEDICOS LTDA</v>
          </cell>
          <cell r="H194" t="str">
            <v>S</v>
          </cell>
          <cell r="I194" t="str">
            <v>S</v>
          </cell>
          <cell r="J194" t="str">
            <v>00002472</v>
          </cell>
          <cell r="K194">
            <v>44259</v>
          </cell>
          <cell r="L194" t="str">
            <v>D2IUD4DA</v>
          </cell>
          <cell r="M194" t="str">
            <v>2611606 - Recife - PE</v>
          </cell>
          <cell r="N194">
            <v>356.33</v>
          </cell>
        </row>
        <row r="195">
          <cell r="C195" t="str">
            <v>UPA IGARASSU</v>
          </cell>
          <cell r="E195" t="str">
            <v>5.5 - Reparo e Manutenção de Máquinas e Equipamentos</v>
          </cell>
          <cell r="F195">
            <v>7146768000117</v>
          </cell>
          <cell r="G195" t="str">
            <v>SERV IMAGEM NORDESTE ASSISTENCIA TECNICA LTDA</v>
          </cell>
          <cell r="H195" t="str">
            <v>S</v>
          </cell>
          <cell r="I195" t="str">
            <v>S</v>
          </cell>
          <cell r="J195" t="str">
            <v>000003935</v>
          </cell>
          <cell r="K195">
            <v>44253</v>
          </cell>
          <cell r="L195" t="str">
            <v>ELWK95748</v>
          </cell>
          <cell r="M195" t="str">
            <v>2607901 - Jaboatão dos Guararapes - PE</v>
          </cell>
          <cell r="N195">
            <v>2059</v>
          </cell>
        </row>
        <row r="196">
          <cell r="C196" t="str">
            <v>UPA IGARASSU</v>
          </cell>
          <cell r="E196" t="str">
            <v>5.5 - Reparo e Manutenção de Máquinas e Equipamentos</v>
          </cell>
          <cell r="F196">
            <v>24380578002041</v>
          </cell>
          <cell r="G196" t="str">
            <v>WHITE MARTINS GASES INDUSTRIAIS NE LTDA</v>
          </cell>
          <cell r="H196" t="str">
            <v>S</v>
          </cell>
          <cell r="I196" t="str">
            <v>S</v>
          </cell>
          <cell r="J196" t="str">
            <v>10561</v>
          </cell>
          <cell r="K196">
            <v>44237</v>
          </cell>
          <cell r="L196" t="str">
            <v>ZFAH97610</v>
          </cell>
          <cell r="M196" t="str">
            <v>2607901 - Jaboatão dos Guararapes - PE</v>
          </cell>
          <cell r="N196">
            <v>459.3</v>
          </cell>
        </row>
        <row r="197">
          <cell r="C197" t="str">
            <v>UPA IGARASSU</v>
          </cell>
          <cell r="E197" t="str">
            <v>5.5 - Reparo e Manutenção de Máquinas e Equipamentos</v>
          </cell>
          <cell r="F197">
            <v>8845988000100</v>
          </cell>
          <cell r="G197" t="str">
            <v>ACESSPLUS MANUTENÇÃO LTDA ME</v>
          </cell>
          <cell r="H197" t="str">
            <v>S</v>
          </cell>
          <cell r="I197" t="str">
            <v>S</v>
          </cell>
          <cell r="J197" t="str">
            <v>00004722</v>
          </cell>
          <cell r="K197">
            <v>44256</v>
          </cell>
          <cell r="L197" t="str">
            <v>QKRBY3ST</v>
          </cell>
          <cell r="M197" t="str">
            <v>2611606 - Recife - PE</v>
          </cell>
          <cell r="N197">
            <v>352.12</v>
          </cell>
        </row>
        <row r="198">
          <cell r="C198" t="str">
            <v>UPA IGARASSU</v>
          </cell>
          <cell r="E198" t="str">
            <v>5.5 - Reparo e Manutenção de Máquinas e Equipamentos</v>
          </cell>
          <cell r="F198">
            <v>9014387000100</v>
          </cell>
          <cell r="G198" t="str">
            <v>COMPLETA SERVICOS DE AR CONDICIONADO E LOCACAO LTDA</v>
          </cell>
          <cell r="H198" t="str">
            <v>S</v>
          </cell>
          <cell r="I198" t="str">
            <v>S</v>
          </cell>
          <cell r="J198" t="str">
            <v>00001411</v>
          </cell>
          <cell r="K198">
            <v>44250</v>
          </cell>
          <cell r="L198" t="str">
            <v>HJXNCLDB</v>
          </cell>
          <cell r="M198" t="str">
            <v>2611606 - Recife - PE</v>
          </cell>
          <cell r="N198">
            <v>3332.16</v>
          </cell>
        </row>
        <row r="199">
          <cell r="C199" t="str">
            <v>UPA IGARASSU</v>
          </cell>
          <cell r="E199" t="str">
            <v>5.5 - Reparo e Manutenção de Máquinas e Equipamentos</v>
          </cell>
          <cell r="F199">
            <v>11343756000150</v>
          </cell>
          <cell r="G199" t="str">
            <v>J L GRUPOS GERADORES LTDA</v>
          </cell>
          <cell r="H199" t="str">
            <v>S</v>
          </cell>
          <cell r="I199" t="str">
            <v>S</v>
          </cell>
          <cell r="J199" t="str">
            <v>0000002826</v>
          </cell>
          <cell r="K199">
            <v>44263</v>
          </cell>
          <cell r="L199" t="str">
            <v>MGQI19421</v>
          </cell>
          <cell r="M199" t="str">
            <v>2603454 - Camaragibe - PE</v>
          </cell>
          <cell r="N199">
            <v>250</v>
          </cell>
        </row>
        <row r="200">
          <cell r="C200" t="str">
            <v>UPA IGARASSU</v>
          </cell>
          <cell r="E200" t="str">
            <v>5.4 - Reparo e Manutenção de Bens Imóveis</v>
          </cell>
          <cell r="F200">
            <v>26283248000109</v>
          </cell>
          <cell r="G200" t="str">
            <v>K B S MARQUES</v>
          </cell>
          <cell r="H200" t="str">
            <v>S</v>
          </cell>
          <cell r="I200" t="str">
            <v>S</v>
          </cell>
          <cell r="J200" t="str">
            <v>000000243</v>
          </cell>
          <cell r="K200">
            <v>44235</v>
          </cell>
          <cell r="L200" t="str">
            <v>BGEU63876</v>
          </cell>
          <cell r="M200" t="str">
            <v>2609600 - Olinda - PE</v>
          </cell>
          <cell r="N200">
            <v>2795</v>
          </cell>
        </row>
        <row r="201">
          <cell r="C201" t="str">
            <v>UPA IGARASSU</v>
          </cell>
          <cell r="E201" t="str">
            <v>5.4 - Reparo e Manutenção de Bens Imóveis</v>
          </cell>
          <cell r="F201">
            <v>12486871000146</v>
          </cell>
          <cell r="G201" t="str">
            <v>ROBSON MATOS DE ALBUQUERQUE ME</v>
          </cell>
          <cell r="H201" t="str">
            <v>S</v>
          </cell>
          <cell r="I201" t="str">
            <v>S</v>
          </cell>
          <cell r="J201" t="str">
            <v>000000778</v>
          </cell>
          <cell r="K201">
            <v>44232</v>
          </cell>
          <cell r="L201" t="str">
            <v>OLIC62476</v>
          </cell>
          <cell r="M201" t="str">
            <v>2610707 - Paulista - PE</v>
          </cell>
          <cell r="N201">
            <v>2700</v>
          </cell>
        </row>
        <row r="202">
          <cell r="C202" t="str">
            <v>UPA IGARASSU</v>
          </cell>
          <cell r="E202" t="str">
            <v>5.4 - Reparo e Manutenção de Bens Imóveis</v>
          </cell>
          <cell r="F202">
            <v>12486871000146</v>
          </cell>
          <cell r="G202" t="str">
            <v>ROBSON MATOS DE ALBUQUERQUE ME</v>
          </cell>
          <cell r="H202" t="str">
            <v>S</v>
          </cell>
          <cell r="I202" t="str">
            <v>S</v>
          </cell>
          <cell r="J202" t="str">
            <v>000000784</v>
          </cell>
          <cell r="K202">
            <v>44256</v>
          </cell>
          <cell r="L202" t="str">
            <v>NMIK69696</v>
          </cell>
          <cell r="M202" t="str">
            <v>2610707 - Paulista - PE</v>
          </cell>
          <cell r="N202">
            <v>1368</v>
          </cell>
        </row>
        <row r="203">
          <cell r="C203" t="str">
            <v>UPA IGARASSU</v>
          </cell>
          <cell r="E203" t="str">
            <v>5.4 - Reparo e Manutenção de Bens Imóveis</v>
          </cell>
          <cell r="F203">
            <v>22480028000106</v>
          </cell>
          <cell r="G203" t="str">
            <v>GERMINAR COMERCIO DE PLANTAS E SERVICOS LTDA ME</v>
          </cell>
          <cell r="H203" t="str">
            <v>S</v>
          </cell>
          <cell r="I203" t="str">
            <v>S</v>
          </cell>
          <cell r="J203" t="str">
            <v>000000124</v>
          </cell>
          <cell r="K203">
            <v>44253</v>
          </cell>
          <cell r="L203" t="str">
            <v>ZCRL31031</v>
          </cell>
          <cell r="M203" t="str">
            <v>2610707 - Paulista - PE</v>
          </cell>
          <cell r="N203">
            <v>500</v>
          </cell>
        </row>
        <row r="204">
          <cell r="C204" t="str">
            <v>UPA IGARASSU</v>
          </cell>
          <cell r="E204" t="str">
            <v>5.6 - Reparo e Manutanção de Veículos</v>
          </cell>
          <cell r="F204">
            <v>1060389000123</v>
          </cell>
          <cell r="G204" t="str">
            <v xml:space="preserve">EMILIO AUTO PECAS LTDA </v>
          </cell>
          <cell r="H204" t="str">
            <v>S</v>
          </cell>
          <cell r="I204" t="str">
            <v>S</v>
          </cell>
          <cell r="J204" t="str">
            <v>00000751</v>
          </cell>
          <cell r="K204">
            <v>44236</v>
          </cell>
          <cell r="L204" t="str">
            <v>11HCKAWSX</v>
          </cell>
          <cell r="M204" t="str">
            <v>2600054 - Abreu e Lima - PE</v>
          </cell>
          <cell r="N204">
            <v>50</v>
          </cell>
        </row>
        <row r="205">
          <cell r="C205" t="str">
            <v>UPA IGARASSU</v>
          </cell>
          <cell r="E205" t="str">
            <v>5.6 - Reparo e Manutanção de Veículos</v>
          </cell>
          <cell r="F205">
            <v>1060389000123</v>
          </cell>
          <cell r="G205" t="str">
            <v xml:space="preserve">EMILIO AUTO PECAS LTDA </v>
          </cell>
          <cell r="H205" t="str">
            <v>S</v>
          </cell>
          <cell r="I205" t="str">
            <v>S</v>
          </cell>
          <cell r="J205" t="str">
            <v>00000760</v>
          </cell>
          <cell r="K205">
            <v>44244</v>
          </cell>
          <cell r="L205" t="str">
            <v>3PW835321</v>
          </cell>
          <cell r="M205" t="str">
            <v>2600054 - Abreu e Lima - PE</v>
          </cell>
          <cell r="N205">
            <v>400</v>
          </cell>
        </row>
        <row r="206">
          <cell r="C206" t="str">
            <v>UPA IGARASSU</v>
          </cell>
          <cell r="E206" t="str">
            <v>5.6 - Reparo e Manutanção de Veículos</v>
          </cell>
          <cell r="F206">
            <v>27917284000131</v>
          </cell>
          <cell r="G206" t="str">
            <v xml:space="preserve">ALYSON ALVES DA SILVA </v>
          </cell>
          <cell r="H206" t="str">
            <v>S</v>
          </cell>
          <cell r="I206" t="str">
            <v>S</v>
          </cell>
          <cell r="J206" t="str">
            <v>000000037</v>
          </cell>
          <cell r="K206">
            <v>44231</v>
          </cell>
          <cell r="L206" t="str">
            <v>GZIU64350</v>
          </cell>
          <cell r="M206" t="str">
            <v>2609600 - Olinda - PE</v>
          </cell>
          <cell r="N206">
            <v>1350</v>
          </cell>
        </row>
        <row r="207">
          <cell r="C207" t="str">
            <v>UPA IGARASSU</v>
          </cell>
          <cell r="E207" t="str">
            <v>5.17 - Manutenção de Software, Certificação Digital e Microfilmagem</v>
          </cell>
          <cell r="F207">
            <v>53113791001285</v>
          </cell>
          <cell r="G207" t="str">
            <v>TOTVS S.A</v>
          </cell>
          <cell r="H207" t="str">
            <v>S</v>
          </cell>
          <cell r="I207" t="str">
            <v>S</v>
          </cell>
          <cell r="J207" t="str">
            <v>15461</v>
          </cell>
          <cell r="K207">
            <v>44253</v>
          </cell>
          <cell r="L207" t="str">
            <v>A58ABF81</v>
          </cell>
          <cell r="M207" t="str">
            <v>3106200 - Belo Horizonte - MG</v>
          </cell>
          <cell r="N207">
            <v>279.8</v>
          </cell>
        </row>
        <row r="208">
          <cell r="C208" t="str">
            <v>UPA IGARASSU</v>
          </cell>
          <cell r="E208" t="str">
            <v>5.99 - Outros Serviços de Terceiros Pessoa Jurídica</v>
          </cell>
          <cell r="F208">
            <v>24920176000120</v>
          </cell>
          <cell r="G208" t="str">
            <v>SONARSEG SISTEMAS DE SEGURANCA</v>
          </cell>
          <cell r="H208" t="str">
            <v>S</v>
          </cell>
          <cell r="I208" t="str">
            <v>S</v>
          </cell>
          <cell r="J208" t="str">
            <v>1000501</v>
          </cell>
          <cell r="K208">
            <v>44265</v>
          </cell>
          <cell r="L208" t="str">
            <v>PNBYQJHQG</v>
          </cell>
          <cell r="M208" t="str">
            <v>2507507 - João Pessoa - PB</v>
          </cell>
          <cell r="N208">
            <v>120</v>
          </cell>
        </row>
        <row r="209">
          <cell r="C209" t="str">
            <v>UPA IGARASSU</v>
          </cell>
          <cell r="E209" t="str">
            <v>5.99 - Outros Serviços de Terceiros Pessoa Jurídica</v>
          </cell>
          <cell r="F209">
            <v>10359560000190</v>
          </cell>
          <cell r="G209" t="str">
            <v>TAXA ISS</v>
          </cell>
          <cell r="H209" t="str">
            <v>S</v>
          </cell>
          <cell r="I209" t="str">
            <v>N</v>
          </cell>
          <cell r="N209">
            <v>2.7</v>
          </cell>
        </row>
        <row r="210">
          <cell r="C210" t="str">
            <v>UPA IGARASSU</v>
          </cell>
          <cell r="E210" t="str">
            <v>5.99 - Outros Serviços de Terceiros Pessoa Jurídica</v>
          </cell>
          <cell r="F210">
            <v>10359560000190</v>
          </cell>
          <cell r="G210" t="str">
            <v>TAXA ISS</v>
          </cell>
          <cell r="H210" t="str">
            <v>S</v>
          </cell>
          <cell r="I210" t="str">
            <v>N</v>
          </cell>
          <cell r="N210">
            <v>2.7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A128" zoomScale="90" zoomScaleNormal="90" workbookViewId="0">
      <selection activeCell="D160" sqref="D160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10" customWidth="1"/>
    <col min="4" max="4" width="36.5703125" style="10" customWidth="1"/>
    <col min="5" max="5" width="65.85546875" style="10" bestFit="1" customWidth="1"/>
    <col min="6" max="7" width="26.140625" style="10" bestFit="1" customWidth="1"/>
    <col min="8" max="8" width="18.42578125" style="10" bestFit="1" customWidth="1"/>
    <col min="9" max="9" width="24.85546875" style="10" bestFit="1" customWidth="1"/>
    <col min="10" max="10" width="51.42578125" style="10" bestFit="1" customWidth="1"/>
    <col min="11" max="11" width="59.28515625" style="10" bestFit="1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9" customFormat="1" ht="19.5" customHeight="1">
      <c r="A2" s="3">
        <f>IFERROR(VLOOKUP(B2,'[1]DADOS (OCULTAR)'!$P$3:$R$56,3,0),"")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5">
        <f>'[1]TCE - ANEXO IV - Preencher'!F11</f>
        <v>9759606000180</v>
      </c>
      <c r="E2" s="6" t="str">
        <f>'[1]TCE - ANEXO IV - Preencher'!G11</f>
        <v>SINDICATO DOS EMPREGADOS DE TRANSPORTE DE PASSAGEM DO ESTADO DE PERNAMBUCO</v>
      </c>
      <c r="F2" s="6" t="str">
        <f>'[1]TCE - ANEXO IV - Preencher'!H11</f>
        <v>S</v>
      </c>
      <c r="G2" s="6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/>
      </c>
      <c r="L2" s="8">
        <f>'[1]TCE - ANEXO IV - Preencher'!N11</f>
        <v>13725.67</v>
      </c>
    </row>
    <row r="3" spans="1:12" s="9" customFormat="1" ht="19.5" customHeight="1">
      <c r="A3" s="3">
        <f>IFERROR(VLOOKUP(B3,'[1]DADOS (OCULTAR)'!$P$3:$R$56,3,0),"")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5">
        <f>'[1]TCE - ANEXO IV - Preencher'!F12</f>
        <v>9759606000180</v>
      </c>
      <c r="E3" s="6" t="str">
        <f>'[1]TCE - ANEXO IV - Preencher'!G12</f>
        <v>SINDICATO DOS EMPREGADOS DE TRANSPORTE DE PASSAGEM DO ESTADO DE PERNAMBUCO</v>
      </c>
      <c r="F3" s="6" t="str">
        <f>'[1]TCE - ANEXO IV - Preencher'!H12</f>
        <v>S</v>
      </c>
      <c r="G3" s="6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/>
      </c>
      <c r="L3" s="8">
        <f>'[1]TCE - ANEXO IV - Preencher'!N12</f>
        <v>695.92</v>
      </c>
    </row>
    <row r="4" spans="1:12" s="9" customFormat="1" ht="19.5" customHeight="1">
      <c r="A4" s="3">
        <f>IFERROR(VLOOKUP(B4,'[1]DADOS (OCULTAR)'!$P$3:$R$56,3,0),"")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5">
        <f>'[1]TCE - ANEXO IV - Preencher'!F13</f>
        <v>9759606000180</v>
      </c>
      <c r="E4" s="6" t="str">
        <f>'[1]TCE - ANEXO IV - Preencher'!G13</f>
        <v>SINDICATO DOS EMPREGADOS DE TRANSPORTE DE PASSAGEM DO ESTADO DE PERNAMBUCO</v>
      </c>
      <c r="F4" s="6" t="str">
        <f>'[1]TCE - ANEXO IV - Preencher'!H13</f>
        <v>S</v>
      </c>
      <c r="G4" s="6" t="str">
        <f>'[1]TCE - ANEXO IV - Preencher'!I13</f>
        <v>N</v>
      </c>
      <c r="H4" s="6">
        <f>'[1]TCE - ANEXO IV - Preencher'!J13</f>
        <v>0</v>
      </c>
      <c r="I4" s="7" t="str">
        <f>IF('[1]TCE - ANEXO IV - Preencher'!K13="","",'[1]TCE - ANEXO IV - Preencher'!K13)</f>
        <v/>
      </c>
      <c r="J4" s="6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/>
      </c>
      <c r="L4" s="8">
        <f>'[1]TCE - ANEXO IV - Preencher'!N13</f>
        <v>1313.38</v>
      </c>
    </row>
    <row r="5" spans="1:12" s="9" customFormat="1" ht="19.5" customHeight="1">
      <c r="A5" s="3">
        <f>IFERROR(VLOOKUP(B5,'[1]DADOS (OCULTAR)'!$P$3:$R$56,3,0),"")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5">
        <f>'[1]TCE - ANEXO IV - Preencher'!F14</f>
        <v>2102498000129</v>
      </c>
      <c r="E5" s="6" t="str">
        <f>'[1]TCE - ANEXO IV - Preencher'!G14</f>
        <v>METROPOLITAN LIFE SEGUROS E PREVIENCIA PRIVADA S.A</v>
      </c>
      <c r="F5" s="6" t="str">
        <f>'[1]TCE - ANEXO IV - Preencher'!H14</f>
        <v>S</v>
      </c>
      <c r="G5" s="6" t="str">
        <f>'[1]TCE - ANEXO IV - Preencher'!I14</f>
        <v>N</v>
      </c>
      <c r="H5" s="6">
        <f>'[1]TCE - ANEXO IV - Preencher'!J14</f>
        <v>0</v>
      </c>
      <c r="I5" s="7" t="str">
        <f>IF('[1]TCE - ANEXO IV - Preencher'!K14="","",'[1]TCE - ANEXO IV - Preencher'!K14)</f>
        <v/>
      </c>
      <c r="J5" s="6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/>
      </c>
      <c r="L5" s="8">
        <f>'[1]TCE - ANEXO IV - Preencher'!N14</f>
        <v>756.61</v>
      </c>
    </row>
    <row r="6" spans="1:12" s="9" customFormat="1" ht="19.5" customHeight="1">
      <c r="A6" s="3">
        <f>IFERROR(VLOOKUP(B6,'[1]DADOS (OCULTAR)'!$P$3:$R$56,3,0),"")</f>
        <v>9039744000437</v>
      </c>
      <c r="B6" s="4" t="str">
        <f>'[1]TCE - ANEXO IV - Preencher'!C15</f>
        <v>UPA IGARASSU</v>
      </c>
      <c r="C6" s="4" t="str">
        <f>'[1]TCE - ANEXO IV - Preencher'!E15</f>
        <v>3.12 - Material Hospitalar</v>
      </c>
      <c r="D6" s="5">
        <f>'[1]TCE - ANEXO IV - Preencher'!F15</f>
        <v>8778201000126</v>
      </c>
      <c r="E6" s="6" t="str">
        <f>'[1]TCE - ANEXO IV - Preencher'!G15</f>
        <v>DROGAFONTE MEDICAMENTOS E MATERIAL HOSPITALAR</v>
      </c>
      <c r="F6" s="6" t="str">
        <f>'[1]TCE - ANEXO IV - Preencher'!H15</f>
        <v>B</v>
      </c>
      <c r="G6" s="6" t="str">
        <f>'[1]TCE - ANEXO IV - Preencher'!I15</f>
        <v>S</v>
      </c>
      <c r="H6" s="6" t="str">
        <f>'[1]TCE - ANEXO IV - Preencher'!J15</f>
        <v>000328957</v>
      </c>
      <c r="I6" s="7">
        <f>IF('[1]TCE - ANEXO IV - Preencher'!K15="","",'[1]TCE - ANEXO IV - Preencher'!K15)</f>
        <v>44224</v>
      </c>
      <c r="J6" s="6" t="str">
        <f>'[1]TCE - ANEXO IV - Preencher'!L15</f>
        <v>26210108778201000126550010003289571997612201</v>
      </c>
      <c r="K6" s="6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5895.76</v>
      </c>
    </row>
    <row r="7" spans="1:12" s="9" customFormat="1" ht="19.5" customHeight="1">
      <c r="A7" s="3">
        <f>IFERROR(VLOOKUP(B7,'[1]DADOS (OCULTAR)'!$P$3:$R$56,3,0),"")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5">
        <f>'[1]TCE - ANEXO IV - Preencher'!F16</f>
        <v>165933000139</v>
      </c>
      <c r="E7" s="6" t="str">
        <f>'[1]TCE - ANEXO IV - Preencher'!G16</f>
        <v>DESCARTEX CONFECCOES E COMERCIO LTDA</v>
      </c>
      <c r="F7" s="6" t="str">
        <f>'[1]TCE - ANEXO IV - Preencher'!H16</f>
        <v>B</v>
      </c>
      <c r="G7" s="6" t="str">
        <f>'[1]TCE - ANEXO IV - Preencher'!I16</f>
        <v>S</v>
      </c>
      <c r="H7" s="6" t="str">
        <f>'[1]TCE - ANEXO IV - Preencher'!J16</f>
        <v>000024850</v>
      </c>
      <c r="I7" s="7">
        <f>IF('[1]TCE - ANEXO IV - Preencher'!K16="","",'[1]TCE - ANEXO IV - Preencher'!K16)</f>
        <v>44225</v>
      </c>
      <c r="J7" s="6" t="str">
        <f>'[1]TCE - ANEXO IV - Preencher'!L16</f>
        <v>26210100165933000139550020000248501205354820</v>
      </c>
      <c r="K7" s="6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3800</v>
      </c>
    </row>
    <row r="8" spans="1:12" s="9" customFormat="1" ht="19.5" customHeight="1">
      <c r="A8" s="3">
        <f>IFERROR(VLOOKUP(B8,'[1]DADOS (OCULTAR)'!$P$3:$R$56,3,0),"")</f>
        <v>9039744000437</v>
      </c>
      <c r="B8" s="4" t="str">
        <f>'[1]TCE - ANEXO IV - Preencher'!C17</f>
        <v>UPA IGARASSU</v>
      </c>
      <c r="C8" s="4" t="str">
        <f>'[1]TCE - ANEXO IV - Preencher'!E17</f>
        <v>3.12 - Material Hospitalar</v>
      </c>
      <c r="D8" s="5">
        <f>'[1]TCE - ANEXO IV - Preencher'!F17</f>
        <v>5044056000161</v>
      </c>
      <c r="E8" s="6" t="str">
        <f>'[1]TCE - ANEXO IV - Preencher'!G17</f>
        <v>DMH - PRODUTOS HOSPITALARES LTDA</v>
      </c>
      <c r="F8" s="6" t="str">
        <f>'[1]TCE - ANEXO IV - Preencher'!H17</f>
        <v>B</v>
      </c>
      <c r="G8" s="6" t="str">
        <f>'[1]TCE - ANEXO IV - Preencher'!I17</f>
        <v>S</v>
      </c>
      <c r="H8" s="6" t="str">
        <f>'[1]TCE - ANEXO IV - Preencher'!J17</f>
        <v>17919</v>
      </c>
      <c r="I8" s="7">
        <f>IF('[1]TCE - ANEXO IV - Preencher'!K17="","",'[1]TCE - ANEXO IV - Preencher'!K17)</f>
        <v>44229</v>
      </c>
      <c r="J8" s="6" t="str">
        <f>'[1]TCE - ANEXO IV - Preencher'!L17</f>
        <v>26210205044056000161550010000179191911056960</v>
      </c>
      <c r="K8" s="6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1145</v>
      </c>
    </row>
    <row r="9" spans="1:12" s="9" customFormat="1" ht="19.5" customHeight="1">
      <c r="A9" s="3">
        <f>IFERROR(VLOOKUP(B9,'[1]DADOS (OCULTAR)'!$P$3:$R$56,3,0),"")</f>
        <v>9039744000437</v>
      </c>
      <c r="B9" s="4" t="str">
        <f>'[1]TCE - ANEXO IV - Preencher'!C18</f>
        <v>UPA IGARASSU</v>
      </c>
      <c r="C9" s="4" t="str">
        <f>'[1]TCE - ANEXO IV - Preencher'!E18</f>
        <v>3.12 - Material Hospitalar</v>
      </c>
      <c r="D9" s="5">
        <f>'[1]TCE - ANEXO IV - Preencher'!F18</f>
        <v>7199135000177</v>
      </c>
      <c r="E9" s="6" t="str">
        <f>'[1]TCE - ANEXO IV - Preencher'!G18</f>
        <v>HOSPSETE - DISTRIBUIDORA DE MATERIAIS MEDICO HOSPITALARES LTDA</v>
      </c>
      <c r="F9" s="6" t="str">
        <f>'[1]TCE - ANEXO IV - Preencher'!H18</f>
        <v>B</v>
      </c>
      <c r="G9" s="6" t="str">
        <f>'[1]TCE - ANEXO IV - Preencher'!I18</f>
        <v>S</v>
      </c>
      <c r="H9" s="6" t="str">
        <f>'[1]TCE - ANEXO IV - Preencher'!J18</f>
        <v>000013427</v>
      </c>
      <c r="I9" s="7">
        <f>IF('[1]TCE - ANEXO IV - Preencher'!K18="","",'[1]TCE - ANEXO IV - Preencher'!K18)</f>
        <v>44229</v>
      </c>
      <c r="J9" s="6" t="str">
        <f>'[1]TCE - ANEXO IV - Preencher'!L18</f>
        <v>26210207199135000177550010000134271000154482</v>
      </c>
      <c r="K9" s="6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2844</v>
      </c>
    </row>
    <row r="10" spans="1:12" s="9" customFormat="1" ht="19.5" customHeight="1">
      <c r="A10" s="3">
        <f>IFERROR(VLOOKUP(B10,'[1]DADOS (OCULTAR)'!$P$3:$R$56,3,0),"")</f>
        <v>9039744000437</v>
      </c>
      <c r="B10" s="4" t="str">
        <f>'[1]TCE - ANEXO IV - Preencher'!C19</f>
        <v>UPA IGARASSU</v>
      </c>
      <c r="C10" s="4" t="str">
        <f>'[1]TCE - ANEXO IV - Preencher'!E19</f>
        <v>3.12 - Material Hospitalar</v>
      </c>
      <c r="D10" s="5">
        <f>'[1]TCE - ANEXO IV - Preencher'!F19</f>
        <v>8674752000140</v>
      </c>
      <c r="E10" s="6" t="str">
        <f>'[1]TCE - ANEXO IV - Preencher'!G19</f>
        <v>CIRURGICA MONTEBELLO LTDA</v>
      </c>
      <c r="F10" s="6" t="str">
        <f>'[1]TCE - ANEXO IV - Preencher'!H19</f>
        <v>B</v>
      </c>
      <c r="G10" s="6" t="str">
        <f>'[1]TCE - ANEXO IV - Preencher'!I19</f>
        <v>S</v>
      </c>
      <c r="H10" s="6" t="str">
        <f>'[1]TCE - ANEXO IV - Preencher'!J19</f>
        <v>000096748</v>
      </c>
      <c r="I10" s="7">
        <f>IF('[1]TCE - ANEXO IV - Preencher'!K19="","",'[1]TCE - ANEXO IV - Preencher'!K19)</f>
        <v>44229</v>
      </c>
      <c r="J10" s="6" t="str">
        <f>'[1]TCE - ANEXO IV - Preencher'!L19</f>
        <v>26210208674752000140550010000967481157397601</v>
      </c>
      <c r="K10" s="6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456.12</v>
      </c>
    </row>
    <row r="11" spans="1:12" s="9" customFormat="1" ht="19.5" customHeight="1">
      <c r="A11" s="3">
        <f>IFERROR(VLOOKUP(B11,'[1]DADOS (OCULTAR)'!$P$3:$R$56,3,0),"")</f>
        <v>9039744000437</v>
      </c>
      <c r="B11" s="4" t="str">
        <f>'[1]TCE - ANEXO IV - Preencher'!C20</f>
        <v>UPA IGARASSU</v>
      </c>
      <c r="C11" s="4" t="str">
        <f>'[1]TCE - ANEXO IV - Preencher'!E20</f>
        <v>3.12 - Material Hospitalar</v>
      </c>
      <c r="D11" s="5">
        <f>'[1]TCE - ANEXO IV - Preencher'!F20</f>
        <v>8674752000301</v>
      </c>
      <c r="E11" s="6" t="str">
        <f>'[1]TCE - ANEXO IV - Preencher'!G20</f>
        <v>CIRURGICA MONTEBELLO LTDA</v>
      </c>
      <c r="F11" s="6" t="str">
        <f>'[1]TCE - ANEXO IV - Preencher'!H20</f>
        <v>B</v>
      </c>
      <c r="G11" s="6" t="str">
        <f>'[1]TCE - ANEXO IV - Preencher'!I20</f>
        <v>S</v>
      </c>
      <c r="H11" s="6" t="str">
        <f>'[1]TCE - ANEXO IV - Preencher'!J20</f>
        <v>000003589</v>
      </c>
      <c r="I11" s="7">
        <f>IF('[1]TCE - ANEXO IV - Preencher'!K20="","",'[1]TCE - ANEXO IV - Preencher'!K20)</f>
        <v>44230</v>
      </c>
      <c r="J11" s="6" t="str">
        <f>'[1]TCE - ANEXO IV - Preencher'!L20</f>
        <v>26210208674752000301550010000035891697005559</v>
      </c>
      <c r="K11" s="6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2497.12</v>
      </c>
    </row>
    <row r="12" spans="1:12" s="9" customFormat="1" ht="19.5" customHeight="1">
      <c r="A12" s="3">
        <f>IFERROR(VLOOKUP(B12,'[1]DADOS (OCULTAR)'!$P$3:$R$56,3,0),"")</f>
        <v>9039744000437</v>
      </c>
      <c r="B12" s="4" t="str">
        <f>'[1]TCE - ANEXO IV - Preencher'!C21</f>
        <v>UPA IGARASSU</v>
      </c>
      <c r="C12" s="4" t="str">
        <f>'[1]TCE - ANEXO IV - Preencher'!E21</f>
        <v>3.12 - Material Hospitalar</v>
      </c>
      <c r="D12" s="5">
        <f>'[1]TCE - ANEXO IV - Preencher'!F21</f>
        <v>8674752000140</v>
      </c>
      <c r="E12" s="6" t="str">
        <f>'[1]TCE - ANEXO IV - Preencher'!G21</f>
        <v>CIRURGICA MONTEBELLO LTDA</v>
      </c>
      <c r="F12" s="6" t="str">
        <f>'[1]TCE - ANEXO IV - Preencher'!H21</f>
        <v>B</v>
      </c>
      <c r="G12" s="6" t="str">
        <f>'[1]TCE - ANEXO IV - Preencher'!I21</f>
        <v>S</v>
      </c>
      <c r="H12" s="6" t="str">
        <f>'[1]TCE - ANEXO IV - Preencher'!J21</f>
        <v>000096790</v>
      </c>
      <c r="I12" s="7">
        <f>IF('[1]TCE - ANEXO IV - Preencher'!K21="","",'[1]TCE - ANEXO IV - Preencher'!K21)</f>
        <v>44230</v>
      </c>
      <c r="J12" s="6" t="str">
        <f>'[1]TCE - ANEXO IV - Preencher'!L21</f>
        <v>26210208674752000140550010000967901552156178</v>
      </c>
      <c r="K12" s="6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987.67</v>
      </c>
    </row>
    <row r="13" spans="1:12" s="9" customFormat="1" ht="19.5" customHeight="1">
      <c r="A13" s="3">
        <f>IFERROR(VLOOKUP(B13,'[1]DADOS (OCULTAR)'!$P$3:$R$56,3,0),"")</f>
        <v>9039744000437</v>
      </c>
      <c r="B13" s="4" t="str">
        <f>'[1]TCE - ANEXO IV - Preencher'!C22</f>
        <v>UPA IGARASSU</v>
      </c>
      <c r="C13" s="4" t="str">
        <f>'[1]TCE - ANEXO IV - Preencher'!E22</f>
        <v>3.12 - Material Hospitalar</v>
      </c>
      <c r="D13" s="5">
        <f>'[1]TCE - ANEXO IV - Preencher'!F22</f>
        <v>12420164001048</v>
      </c>
      <c r="E13" s="6" t="str">
        <f>'[1]TCE - ANEXO IV - Preencher'!G22</f>
        <v>CM HOSPITALAR S.A RECIFE</v>
      </c>
      <c r="F13" s="6" t="str">
        <f>'[1]TCE - ANEXO IV - Preencher'!H22</f>
        <v>B</v>
      </c>
      <c r="G13" s="6" t="str">
        <f>'[1]TCE - ANEXO IV - Preencher'!I22</f>
        <v>S</v>
      </c>
      <c r="H13" s="6" t="str">
        <f>'[1]TCE - ANEXO IV - Preencher'!J22</f>
        <v>000087933</v>
      </c>
      <c r="I13" s="7">
        <f>IF('[1]TCE - ANEXO IV - Preencher'!K22="","",'[1]TCE - ANEXO IV - Preencher'!K22)</f>
        <v>44230</v>
      </c>
      <c r="J13" s="6" t="str">
        <f>'[1]TCE - ANEXO IV - Preencher'!L22</f>
        <v>26210212420164001048550010000879331100126163</v>
      </c>
      <c r="K13" s="6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238.59</v>
      </c>
    </row>
    <row r="14" spans="1:12" s="9" customFormat="1" ht="19.5" customHeight="1">
      <c r="A14" s="3">
        <f>IFERROR(VLOOKUP(B14,'[1]DADOS (OCULTAR)'!$P$3:$R$56,3,0),"")</f>
        <v>9039744000437</v>
      </c>
      <c r="B14" s="4" t="str">
        <f>'[1]TCE - ANEXO IV - Preencher'!C23</f>
        <v>UPA IGARASSU</v>
      </c>
      <c r="C14" s="4" t="str">
        <f>'[1]TCE - ANEXO IV - Preencher'!E23</f>
        <v>3.12 - Material Hospitalar</v>
      </c>
      <c r="D14" s="5">
        <f>'[1]TCE - ANEXO IV - Preencher'!F23</f>
        <v>10779833000156</v>
      </c>
      <c r="E14" s="6" t="str">
        <f>'[1]TCE - ANEXO IV - Preencher'!G23</f>
        <v>MEDICAL MERCANTIL DE APARELHAGEM MEDICA LTDA</v>
      </c>
      <c r="F14" s="6" t="str">
        <f>'[1]TCE - ANEXO IV - Preencher'!H23</f>
        <v>B</v>
      </c>
      <c r="G14" s="6" t="str">
        <f>'[1]TCE - ANEXO IV - Preencher'!I23</f>
        <v>S</v>
      </c>
      <c r="H14" s="6" t="str">
        <f>'[1]TCE - ANEXO IV - Preencher'!J23</f>
        <v>520474</v>
      </c>
      <c r="I14" s="7">
        <f>IF('[1]TCE - ANEXO IV - Preencher'!K23="","",'[1]TCE - ANEXO IV - Preencher'!K23)</f>
        <v>44232</v>
      </c>
      <c r="J14" s="6" t="str">
        <f>'[1]TCE - ANEXO IV - Preencher'!L23</f>
        <v>26210210779833000156550010005204741133040659</v>
      </c>
      <c r="K14" s="6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526.70000000000005</v>
      </c>
    </row>
    <row r="15" spans="1:12" s="9" customFormat="1" ht="19.5" customHeight="1">
      <c r="A15" s="3">
        <f>IFERROR(VLOOKUP(B15,'[1]DADOS (OCULTAR)'!$P$3:$R$56,3,0),"")</f>
        <v>9039744000437</v>
      </c>
      <c r="B15" s="4" t="str">
        <f>'[1]TCE - ANEXO IV - Preencher'!C24</f>
        <v>UPA IGARASSU</v>
      </c>
      <c r="C15" s="4" t="str">
        <f>'[1]TCE - ANEXO IV - Preencher'!E24</f>
        <v>3.12 - Material Hospitalar</v>
      </c>
      <c r="D15" s="5">
        <f>'[1]TCE - ANEXO IV - Preencher'!F24</f>
        <v>9137934000225</v>
      </c>
      <c r="E15" s="6" t="str">
        <f>'[1]TCE - ANEXO IV - Preencher'!G24</f>
        <v>NORDICA DISTRIBUIDORA HOSPITALAR LTDA</v>
      </c>
      <c r="F15" s="6" t="str">
        <f>'[1]TCE - ANEXO IV - Preencher'!H24</f>
        <v>B</v>
      </c>
      <c r="G15" s="6" t="str">
        <f>'[1]TCE - ANEXO IV - Preencher'!I24</f>
        <v>S</v>
      </c>
      <c r="H15" s="6" t="str">
        <f>'[1]TCE - ANEXO IV - Preencher'!J24</f>
        <v>000003030</v>
      </c>
      <c r="I15" s="7">
        <f>IF('[1]TCE - ANEXO IV - Preencher'!K24="","",'[1]TCE - ANEXO IV - Preencher'!K24)</f>
        <v>44232</v>
      </c>
      <c r="J15" s="6" t="str">
        <f>'[1]TCE - ANEXO IV - Preencher'!L24</f>
        <v>26210209137934000225558880000030301977572209</v>
      </c>
      <c r="K15" s="6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2700</v>
      </c>
    </row>
    <row r="16" spans="1:12" s="9" customFormat="1" ht="19.5" customHeight="1">
      <c r="A16" s="3">
        <f>IFERROR(VLOOKUP(B16,'[1]DADOS (OCULTAR)'!$P$3:$R$56,3,0),"")</f>
        <v>9039744000437</v>
      </c>
      <c r="B16" s="4" t="str">
        <f>'[1]TCE - ANEXO IV - Preencher'!C25</f>
        <v>UPA IGARASSU</v>
      </c>
      <c r="C16" s="4" t="str">
        <f>'[1]TCE - ANEXO IV - Preencher'!E25</f>
        <v>3.12 - Material Hospitalar</v>
      </c>
      <c r="D16" s="5">
        <f>'[1]TCE - ANEXO IV - Preencher'!F25</f>
        <v>67729178000491</v>
      </c>
      <c r="E16" s="6" t="str">
        <f>'[1]TCE - ANEXO IV - Preencher'!G25</f>
        <v>COMERCIAL CIRURGICA RIOCLARENSE LTDA</v>
      </c>
      <c r="F16" s="6" t="str">
        <f>'[1]TCE - ANEXO IV - Preencher'!H25</f>
        <v>B</v>
      </c>
      <c r="G16" s="6" t="str">
        <f>'[1]TCE - ANEXO IV - Preencher'!I25</f>
        <v>S</v>
      </c>
      <c r="H16" s="6" t="str">
        <f>'[1]TCE - ANEXO IV - Preencher'!J25</f>
        <v>1393161</v>
      </c>
      <c r="I16" s="7">
        <f>IF('[1]TCE - ANEXO IV - Preencher'!K25="","",'[1]TCE - ANEXO IV - Preencher'!K25)</f>
        <v>44224</v>
      </c>
      <c r="J16" s="6" t="str">
        <f>'[1]TCE - ANEXO IV - Preencher'!L25</f>
        <v>35210167729178000491550010013931611059057983</v>
      </c>
      <c r="K16" s="6" t="str">
        <f>IF(F16="B",LEFT('[1]TCE - ANEXO IV - Preencher'!M25,2),IF(F16="S",LEFT('[1]TCE - ANEXO IV - Preencher'!M25,7),IF('[1]TCE - ANEXO IV - Preencher'!H25="","")))</f>
        <v>35</v>
      </c>
      <c r="L16" s="8">
        <f>'[1]TCE - ANEXO IV - Preencher'!N25</f>
        <v>688.8</v>
      </c>
    </row>
    <row r="17" spans="1:12" s="9" customFormat="1" ht="19.5" customHeight="1">
      <c r="A17" s="3">
        <f>IFERROR(VLOOKUP(B17,'[1]DADOS (OCULTAR)'!$P$3:$R$56,3,0),"")</f>
        <v>9039744000437</v>
      </c>
      <c r="B17" s="4" t="str">
        <f>'[1]TCE - ANEXO IV - Preencher'!C26</f>
        <v>UPA IGARASSU</v>
      </c>
      <c r="C17" s="4" t="str">
        <f>'[1]TCE - ANEXO IV - Preencher'!E26</f>
        <v>3.12 - Material Hospitalar</v>
      </c>
      <c r="D17" s="5">
        <f>'[1]TCE - ANEXO IV - Preencher'!F26</f>
        <v>6106005000180</v>
      </c>
      <c r="E17" s="6" t="str">
        <f>'[1]TCE - ANEXO IV - Preencher'!G26</f>
        <v>STOCK MED PRODUTOS MEDICO-HOSPITALARES LTDA</v>
      </c>
      <c r="F17" s="6" t="str">
        <f>'[1]TCE - ANEXO IV - Preencher'!H26</f>
        <v>B</v>
      </c>
      <c r="G17" s="6" t="str">
        <f>'[1]TCE - ANEXO IV - Preencher'!I26</f>
        <v>S</v>
      </c>
      <c r="H17" s="6" t="str">
        <f>'[1]TCE - ANEXO IV - Preencher'!J26</f>
        <v>108497</v>
      </c>
      <c r="I17" s="7">
        <f>IF('[1]TCE - ANEXO IV - Preencher'!K26="","",'[1]TCE - ANEXO IV - Preencher'!K26)</f>
        <v>44224</v>
      </c>
      <c r="J17" s="6" t="str">
        <f>'[1]TCE - ANEXO IV - Preencher'!L26</f>
        <v>43210106106005000180550010001084971005103545</v>
      </c>
      <c r="K17" s="6" t="str">
        <f>IF(F17="B",LEFT('[1]TCE - ANEXO IV - Preencher'!M26,2),IF(F17="S",LEFT('[1]TCE - ANEXO IV - Preencher'!M26,7),IF('[1]TCE - ANEXO IV - Preencher'!H26="","")))</f>
        <v>43</v>
      </c>
      <c r="L17" s="8">
        <f>'[1]TCE - ANEXO IV - Preencher'!N26</f>
        <v>49500</v>
      </c>
    </row>
    <row r="18" spans="1:12" s="9" customFormat="1" ht="19.5" customHeight="1">
      <c r="A18" s="3">
        <f>IFERROR(VLOOKUP(B18,'[1]DADOS (OCULTAR)'!$P$3:$R$56,3,0),"")</f>
        <v>9039744000437</v>
      </c>
      <c r="B18" s="4" t="str">
        <f>'[1]TCE - ANEXO IV - Preencher'!C27</f>
        <v>UPA IGARASSU</v>
      </c>
      <c r="C18" s="4" t="str">
        <f>'[1]TCE - ANEXO IV - Preencher'!E27</f>
        <v>3.12 - Material Hospitalar</v>
      </c>
      <c r="D18" s="5">
        <f>'[1]TCE - ANEXO IV - Preencher'!F27</f>
        <v>61418042000131</v>
      </c>
      <c r="E18" s="6" t="str">
        <f>'[1]TCE - ANEXO IV - Preencher'!G27</f>
        <v>CIRURGICA FERNANDES C. MAT. CIR. HO. SO. LTDA</v>
      </c>
      <c r="F18" s="6" t="str">
        <f>'[1]TCE - ANEXO IV - Preencher'!H27</f>
        <v>B</v>
      </c>
      <c r="G18" s="6" t="str">
        <f>'[1]TCE - ANEXO IV - Preencher'!I27</f>
        <v>S</v>
      </c>
      <c r="H18" s="6" t="str">
        <f>'[1]TCE - ANEXO IV - Preencher'!J27</f>
        <v>1303538</v>
      </c>
      <c r="I18" s="7">
        <f>IF('[1]TCE - ANEXO IV - Preencher'!K27="","",'[1]TCE - ANEXO IV - Preencher'!K27)</f>
        <v>44228</v>
      </c>
      <c r="J18" s="6" t="str">
        <f>'[1]TCE - ANEXO IV - Preencher'!L27</f>
        <v>35210261418042000131550040013035381530707370</v>
      </c>
      <c r="K18" s="6" t="str">
        <f>IF(F18="B",LEFT('[1]TCE - ANEXO IV - Preencher'!M27,2),IF(F18="S",LEFT('[1]TCE - ANEXO IV - Preencher'!M27,7),IF('[1]TCE - ANEXO IV - Preencher'!H27="","")))</f>
        <v>35</v>
      </c>
      <c r="L18" s="8">
        <f>'[1]TCE - ANEXO IV - Preencher'!N27</f>
        <v>29695.69</v>
      </c>
    </row>
    <row r="19" spans="1:12" s="9" customFormat="1" ht="19.5" customHeight="1">
      <c r="A19" s="3">
        <f>IFERROR(VLOOKUP(B19,'[1]DADOS (OCULTAR)'!$P$3:$R$56,3,0),"")</f>
        <v>9039744000437</v>
      </c>
      <c r="B19" s="4" t="str">
        <f>'[1]TCE - ANEXO IV - Preencher'!C28</f>
        <v>UPA IGARASSU</v>
      </c>
      <c r="C19" s="4" t="str">
        <f>'[1]TCE - ANEXO IV - Preencher'!E28</f>
        <v>3.12 - Material Hospitalar</v>
      </c>
      <c r="D19" s="5">
        <f>'[1]TCE - ANEXO IV - Preencher'!F28</f>
        <v>38493455000169</v>
      </c>
      <c r="E19" s="6" t="str">
        <f>'[1]TCE - ANEXO IV - Preencher'!G28</f>
        <v>CIRURGICA SOUSA E LIMA LTDA</v>
      </c>
      <c r="F19" s="6" t="str">
        <f>'[1]TCE - ANEXO IV - Preencher'!H28</f>
        <v>B</v>
      </c>
      <c r="G19" s="6" t="str">
        <f>'[1]TCE - ANEXO IV - Preencher'!I28</f>
        <v>S</v>
      </c>
      <c r="H19" s="6" t="str">
        <f>'[1]TCE - ANEXO IV - Preencher'!J28</f>
        <v>000008</v>
      </c>
      <c r="I19" s="7">
        <f>IF('[1]TCE - ANEXO IV - Preencher'!K28="","",'[1]TCE - ANEXO IV - Preencher'!K28)</f>
        <v>44235</v>
      </c>
      <c r="J19" s="6" t="str">
        <f>'[1]TCE - ANEXO IV - Preencher'!L28</f>
        <v>26210238493455000169550010000000081824793243</v>
      </c>
      <c r="K19" s="6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2106.5</v>
      </c>
    </row>
    <row r="20" spans="1:12" s="9" customFormat="1" ht="19.5" customHeight="1">
      <c r="A20" s="3">
        <f>IFERROR(VLOOKUP(B20,'[1]DADOS (OCULTAR)'!$P$3:$R$56,3,0),"")</f>
        <v>9039744000437</v>
      </c>
      <c r="B20" s="4" t="str">
        <f>'[1]TCE - ANEXO IV - Preencher'!C29</f>
        <v>UPA IGARASSU</v>
      </c>
      <c r="C20" s="4" t="str">
        <f>'[1]TCE - ANEXO IV - Preencher'!E29</f>
        <v>3.12 - Material Hospitalar</v>
      </c>
      <c r="D20" s="5">
        <f>'[1]TCE - ANEXO IV - Preencher'!F29</f>
        <v>12420164000904</v>
      </c>
      <c r="E20" s="6" t="str">
        <f>'[1]TCE - ANEXO IV - Preencher'!G29</f>
        <v>CM HOSPITALAR S.A RECIFE</v>
      </c>
      <c r="F20" s="6" t="str">
        <f>'[1]TCE - ANEXO IV - Preencher'!H29</f>
        <v>B</v>
      </c>
      <c r="G20" s="6" t="str">
        <f>'[1]TCE - ANEXO IV - Preencher'!I29</f>
        <v>S</v>
      </c>
      <c r="H20" s="6" t="str">
        <f>'[1]TCE - ANEXO IV - Preencher'!J29</f>
        <v>000435954</v>
      </c>
      <c r="I20" s="7">
        <f>IF('[1]TCE - ANEXO IV - Preencher'!K29="","",'[1]TCE - ANEXO IV - Preencher'!K29)</f>
        <v>44232</v>
      </c>
      <c r="J20" s="6" t="str">
        <f>'[1]TCE - ANEXO IV - Preencher'!L29</f>
        <v>53210212420164000904550010004359541100123393</v>
      </c>
      <c r="K20" s="6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7353.4</v>
      </c>
    </row>
    <row r="21" spans="1:12" s="9" customFormat="1" ht="19.5" customHeight="1">
      <c r="A21" s="3">
        <f>IFERROR(VLOOKUP(B21,'[1]DADOS (OCULTAR)'!$P$3:$R$56,3,0),"")</f>
        <v>9039744000437</v>
      </c>
      <c r="B21" s="4" t="str">
        <f>'[1]TCE - ANEXO IV - Preencher'!C30</f>
        <v>UPA IGARASSU</v>
      </c>
      <c r="C21" s="4" t="str">
        <f>'[1]TCE - ANEXO IV - Preencher'!E30</f>
        <v>3.12 - Material Hospitalar</v>
      </c>
      <c r="D21" s="5">
        <f>'[1]TCE - ANEXO IV - Preencher'!F30</f>
        <v>8675394000190</v>
      </c>
      <c r="E21" s="6" t="str">
        <f>'[1]TCE - ANEXO IV - Preencher'!G30</f>
        <v>SAFE SUPORTE A VIDA E COMERCIO INTERNACIONAL</v>
      </c>
      <c r="F21" s="6" t="str">
        <f>'[1]TCE - ANEXO IV - Preencher'!H30</f>
        <v>B</v>
      </c>
      <c r="G21" s="6" t="str">
        <f>'[1]TCE - ANEXO IV - Preencher'!I30</f>
        <v>S</v>
      </c>
      <c r="H21" s="6" t="str">
        <f>'[1]TCE - ANEXO IV - Preencher'!J30</f>
        <v>32674</v>
      </c>
      <c r="I21" s="7">
        <f>IF('[1]TCE - ANEXO IV - Preencher'!K30="","",'[1]TCE - ANEXO IV - Preencher'!K30)</f>
        <v>44242</v>
      </c>
      <c r="J21" s="6" t="str">
        <f>'[1]TCE - ANEXO IV - Preencher'!L30</f>
        <v>26210208675394000190550010000326741893421573</v>
      </c>
      <c r="K21" s="6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1160</v>
      </c>
    </row>
    <row r="22" spans="1:12" s="9" customFormat="1" ht="19.5" customHeight="1">
      <c r="A22" s="3">
        <f>IFERROR(VLOOKUP(B22,'[1]DADOS (OCULTAR)'!$P$3:$R$56,3,0),"")</f>
        <v>9039744000437</v>
      </c>
      <c r="B22" s="4" t="str">
        <f>'[1]TCE - ANEXO IV - Preencher'!C31</f>
        <v>UPA IGARASSU</v>
      </c>
      <c r="C22" s="4" t="str">
        <f>'[1]TCE - ANEXO IV - Preencher'!E31</f>
        <v>3.12 - Material Hospitalar</v>
      </c>
      <c r="D22" s="5">
        <f>'[1]TCE - ANEXO IV - Preencher'!F31</f>
        <v>30848237000198</v>
      </c>
      <c r="E22" s="6" t="str">
        <f>'[1]TCE - ANEXO IV - Preencher'!G31</f>
        <v>PH COMERCIO DE PRODUTOS MEDICOS HOSPITAL</v>
      </c>
      <c r="F22" s="6" t="str">
        <f>'[1]TCE - ANEXO IV - Preencher'!H31</f>
        <v>B</v>
      </c>
      <c r="G22" s="6" t="str">
        <f>'[1]TCE - ANEXO IV - Preencher'!I31</f>
        <v>S</v>
      </c>
      <c r="H22" s="6" t="str">
        <f>'[1]TCE - ANEXO IV - Preencher'!J31</f>
        <v>000005494</v>
      </c>
      <c r="I22" s="7">
        <f>IF('[1]TCE - ANEXO IV - Preencher'!K31="","",'[1]TCE - ANEXO IV - Preencher'!K31)</f>
        <v>44239</v>
      </c>
      <c r="J22" s="6" t="str">
        <f>'[1]TCE - ANEXO IV - Preencher'!L31</f>
        <v>26210230848237000198550010000054941998447332</v>
      </c>
      <c r="K22" s="6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450.14</v>
      </c>
    </row>
    <row r="23" spans="1:12" s="9" customFormat="1" ht="19.5" customHeight="1">
      <c r="A23" s="3">
        <f>IFERROR(VLOOKUP(B23,'[1]DADOS (OCULTAR)'!$P$3:$R$56,3,0),"")</f>
        <v>9039744000437</v>
      </c>
      <c r="B23" s="4" t="str">
        <f>'[1]TCE - ANEXO IV - Preencher'!C32</f>
        <v>UPA IGARASSU</v>
      </c>
      <c r="C23" s="4" t="str">
        <f>'[1]TCE - ANEXO IV - Preencher'!E32</f>
        <v>3.12 - Material Hospitalar</v>
      </c>
      <c r="D23" s="5">
        <f>'[1]TCE - ANEXO IV - Preencher'!F32</f>
        <v>67729178000220</v>
      </c>
      <c r="E23" s="6" t="str">
        <f>'[1]TCE - ANEXO IV - Preencher'!G32</f>
        <v>COMERCIAL CIRURGICA RIOCLARENSE LTDA</v>
      </c>
      <c r="F23" s="6" t="str">
        <f>'[1]TCE - ANEXO IV - Preencher'!H32</f>
        <v>B</v>
      </c>
      <c r="G23" s="6" t="str">
        <f>'[1]TCE - ANEXO IV - Preencher'!I32</f>
        <v>S</v>
      </c>
      <c r="H23" s="6" t="str">
        <f>'[1]TCE - ANEXO IV - Preencher'!J32</f>
        <v>0575513</v>
      </c>
      <c r="I23" s="7">
        <f>IF('[1]TCE - ANEXO IV - Preencher'!K32="","",'[1]TCE - ANEXO IV - Preencher'!K32)</f>
        <v>44224</v>
      </c>
      <c r="J23" s="6" t="str">
        <f>'[1]TCE - ANEXO IV - Preencher'!L32</f>
        <v>31210167729178000220550010005755131577540409</v>
      </c>
      <c r="K23" s="6" t="str">
        <f>IF(F23="B",LEFT('[1]TCE - ANEXO IV - Preencher'!M32,2),IF(F23="S",LEFT('[1]TCE - ANEXO IV - Preencher'!M32,7),IF('[1]TCE - ANEXO IV - Preencher'!H32="","")))</f>
        <v>31</v>
      </c>
      <c r="L23" s="8">
        <f>'[1]TCE - ANEXO IV - Preencher'!N32</f>
        <v>619.6</v>
      </c>
    </row>
    <row r="24" spans="1:12" s="9" customFormat="1" ht="19.5" customHeight="1">
      <c r="A24" s="3">
        <f>IFERROR(VLOOKUP(B24,'[1]DADOS (OCULTAR)'!$P$3:$R$56,3,0),"")</f>
        <v>9039744000437</v>
      </c>
      <c r="B24" s="4" t="str">
        <f>'[1]TCE - ANEXO IV - Preencher'!C33</f>
        <v>UPA IGARASSU</v>
      </c>
      <c r="C24" s="4" t="str">
        <f>'[1]TCE - ANEXO IV - Preencher'!E33</f>
        <v>3.12 - Material Hospitalar</v>
      </c>
      <c r="D24" s="5">
        <f>'[1]TCE - ANEXO IV - Preencher'!F33</f>
        <v>24436602000154</v>
      </c>
      <c r="E24" s="6" t="str">
        <f>'[1]TCE - ANEXO IV - Preencher'!G33</f>
        <v>ART CIRURGICA</v>
      </c>
      <c r="F24" s="6" t="str">
        <f>'[1]TCE - ANEXO IV - Preencher'!H33</f>
        <v>B</v>
      </c>
      <c r="G24" s="6" t="str">
        <f>'[1]TCE - ANEXO IV - Preencher'!I33</f>
        <v>S</v>
      </c>
      <c r="H24" s="6" t="str">
        <f>'[1]TCE - ANEXO IV - Preencher'!J33</f>
        <v>86382</v>
      </c>
      <c r="I24" s="7">
        <f>IF('[1]TCE - ANEXO IV - Preencher'!K33="","",'[1]TCE - ANEXO IV - Preencher'!K33)</f>
        <v>44244</v>
      </c>
      <c r="J24" s="6" t="str">
        <f>'[1]TCE - ANEXO IV - Preencher'!L33</f>
        <v>26210224436602000154550010000863821154533510</v>
      </c>
      <c r="K24" s="6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3870</v>
      </c>
    </row>
    <row r="25" spans="1:12" s="9" customFormat="1" ht="19.5" customHeight="1">
      <c r="A25" s="3">
        <f>IFERROR(VLOOKUP(B25,'[1]DADOS (OCULTAR)'!$P$3:$R$56,3,0),"")</f>
        <v>9039744000437</v>
      </c>
      <c r="B25" s="4" t="str">
        <f>'[1]TCE - ANEXO IV - Preencher'!C34</f>
        <v>UPA IGARASSU</v>
      </c>
      <c r="C25" s="4" t="str">
        <f>'[1]TCE - ANEXO IV - Preencher'!E34</f>
        <v>3.12 - Material Hospitalar</v>
      </c>
      <c r="D25" s="5">
        <f>'[1]TCE - ANEXO IV - Preencher'!F34</f>
        <v>11449180000100</v>
      </c>
      <c r="E25" s="6" t="str">
        <f>'[1]TCE - ANEXO IV - Preencher'!G34</f>
        <v>DPROSMED DISTRIBUIDORA PRODUTOS MEDICO HOSPITALARES LTDA</v>
      </c>
      <c r="F25" s="6" t="str">
        <f>'[1]TCE - ANEXO IV - Preencher'!H34</f>
        <v>B</v>
      </c>
      <c r="G25" s="6" t="str">
        <f>'[1]TCE - ANEXO IV - Preencher'!I34</f>
        <v>S</v>
      </c>
      <c r="H25" s="6" t="str">
        <f>'[1]TCE - ANEXO IV - Preencher'!J34</f>
        <v>000040592</v>
      </c>
      <c r="I25" s="7">
        <f>IF('[1]TCE - ANEXO IV - Preencher'!K34="","",'[1]TCE - ANEXO IV - Preencher'!K34)</f>
        <v>44245</v>
      </c>
      <c r="J25" s="6" t="str">
        <f>'[1]TCE - ANEXO IV - Preencher'!L34</f>
        <v>26210211449180000100550010000405921235698637</v>
      </c>
      <c r="K25" s="6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318.8</v>
      </c>
    </row>
    <row r="26" spans="1:12" s="9" customFormat="1" ht="19.5" customHeight="1">
      <c r="A26" s="3">
        <f>IFERROR(VLOOKUP(B26,'[1]DADOS (OCULTAR)'!$P$3:$R$56,3,0),"")</f>
        <v>9039744000437</v>
      </c>
      <c r="B26" s="4" t="str">
        <f>'[1]TCE - ANEXO IV - Preencher'!C35</f>
        <v>UPA IGARASSU</v>
      </c>
      <c r="C26" s="4" t="str">
        <f>'[1]TCE - ANEXO IV - Preencher'!E35</f>
        <v>3.12 - Material Hospitalar</v>
      </c>
      <c r="D26" s="5">
        <f>'[1]TCE - ANEXO IV - Preencher'!F35</f>
        <v>11449180000100</v>
      </c>
      <c r="E26" s="6" t="str">
        <f>'[1]TCE - ANEXO IV - Preencher'!G35</f>
        <v>DPROSMED DISTRIBUIDORA PRODUTOS MEDICO HOSPITALARES LTDA</v>
      </c>
      <c r="F26" s="6" t="str">
        <f>'[1]TCE - ANEXO IV - Preencher'!H35</f>
        <v>B</v>
      </c>
      <c r="G26" s="6" t="str">
        <f>'[1]TCE - ANEXO IV - Preencher'!I35</f>
        <v>S</v>
      </c>
      <c r="H26" s="6" t="str">
        <f>'[1]TCE - ANEXO IV - Preencher'!J35</f>
        <v>000040561</v>
      </c>
      <c r="I26" s="7">
        <f>IF('[1]TCE - ANEXO IV - Preencher'!K35="","",'[1]TCE - ANEXO IV - Preencher'!K35)</f>
        <v>44244</v>
      </c>
      <c r="J26" s="6" t="str">
        <f>'[1]TCE - ANEXO IV - Preencher'!L35</f>
        <v>26210211449180000100550010000405611845248795</v>
      </c>
      <c r="K26" s="6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5300</v>
      </c>
    </row>
    <row r="27" spans="1:12" s="9" customFormat="1" ht="19.5" customHeight="1">
      <c r="A27" s="3">
        <f>IFERROR(VLOOKUP(B27,'[1]DADOS (OCULTAR)'!$P$3:$R$56,3,0),"")</f>
        <v>9039744000437</v>
      </c>
      <c r="B27" s="4" t="str">
        <f>'[1]TCE - ANEXO IV - Preencher'!C36</f>
        <v>UPA IGARASSU</v>
      </c>
      <c r="C27" s="4" t="str">
        <f>'[1]TCE - ANEXO IV - Preencher'!E36</f>
        <v>3.12 - Material Hospitalar</v>
      </c>
      <c r="D27" s="5">
        <f>'[1]TCE - ANEXO IV - Preencher'!F36</f>
        <v>30848237000198</v>
      </c>
      <c r="E27" s="6" t="str">
        <f>'[1]TCE - ANEXO IV - Preencher'!G36</f>
        <v>PH COMERCIO DE PRODUTOS MEDICOS HOSPITAL</v>
      </c>
      <c r="F27" s="6" t="str">
        <f>'[1]TCE - ANEXO IV - Preencher'!H36</f>
        <v>B</v>
      </c>
      <c r="G27" s="6" t="str">
        <f>'[1]TCE - ANEXO IV - Preencher'!I36</f>
        <v>S</v>
      </c>
      <c r="H27" s="6" t="str">
        <f>'[1]TCE - ANEXO IV - Preencher'!J36</f>
        <v>000005538</v>
      </c>
      <c r="I27" s="7">
        <f>IF('[1]TCE - ANEXO IV - Preencher'!K36="","",'[1]TCE - ANEXO IV - Preencher'!K36)</f>
        <v>44245</v>
      </c>
      <c r="J27" s="6" t="str">
        <f>'[1]TCE - ANEXO IV - Preencher'!L36</f>
        <v>26210230848237000198550010000055381150604197</v>
      </c>
      <c r="K27" s="6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2655.72</v>
      </c>
    </row>
    <row r="28" spans="1:12" s="9" customFormat="1" ht="19.5" customHeight="1">
      <c r="A28" s="3">
        <f>IFERROR(VLOOKUP(B28,'[1]DADOS (OCULTAR)'!$P$3:$R$56,3,0),"")</f>
        <v>9039744000437</v>
      </c>
      <c r="B28" s="4" t="str">
        <f>'[1]TCE - ANEXO IV - Preencher'!C37</f>
        <v>UPA IGARASSU</v>
      </c>
      <c r="C28" s="4" t="str">
        <f>'[1]TCE - ANEXO IV - Preencher'!E37</f>
        <v>3.12 - Material Hospitalar</v>
      </c>
      <c r="D28" s="5">
        <f>'[1]TCE - ANEXO IV - Preencher'!F37</f>
        <v>12882932000194</v>
      </c>
      <c r="E28" s="6" t="str">
        <f>'[1]TCE - ANEXO IV - Preencher'!G37</f>
        <v>EXOMED COMERCIO ATACADISTA DE MEDICAMENTOS LTDA</v>
      </c>
      <c r="F28" s="6" t="str">
        <f>'[1]TCE - ANEXO IV - Preencher'!H37</f>
        <v>B</v>
      </c>
      <c r="G28" s="6" t="str">
        <f>'[1]TCE - ANEXO IV - Preencher'!I37</f>
        <v>S</v>
      </c>
      <c r="H28" s="6" t="str">
        <f>'[1]TCE - ANEXO IV - Preencher'!J37</f>
        <v>148648</v>
      </c>
      <c r="I28" s="7">
        <f>IF('[1]TCE - ANEXO IV - Preencher'!K37="","",'[1]TCE - ANEXO IV - Preencher'!K37)</f>
        <v>44244</v>
      </c>
      <c r="J28" s="6" t="str">
        <f>'[1]TCE - ANEXO IV - Preencher'!L37</f>
        <v>26210212882932000194550010001486481797897932</v>
      </c>
      <c r="K28" s="6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2160</v>
      </c>
    </row>
    <row r="29" spans="1:12" s="9" customFormat="1" ht="19.5" customHeight="1">
      <c r="A29" s="3">
        <f>IFERROR(VLOOKUP(B29,'[1]DADOS (OCULTAR)'!$P$3:$R$56,3,0),"")</f>
        <v>9039744000437</v>
      </c>
      <c r="B29" s="4" t="str">
        <f>'[1]TCE - ANEXO IV - Preencher'!C38</f>
        <v>UPA IGARASSU</v>
      </c>
      <c r="C29" s="4" t="str">
        <f>'[1]TCE - ANEXO IV - Preencher'!E38</f>
        <v>3.12 - Material Hospitalar</v>
      </c>
      <c r="D29" s="5">
        <f>'[1]TCE - ANEXO IV - Preencher'!F38</f>
        <v>67729178000653</v>
      </c>
      <c r="E29" s="6" t="str">
        <f>'[1]TCE - ANEXO IV - Preencher'!G38</f>
        <v>COMERCIAL CIRURGICA RIOCLARENSE LTDA</v>
      </c>
      <c r="F29" s="6" t="str">
        <f>'[1]TCE - ANEXO IV - Preencher'!H38</f>
        <v>B</v>
      </c>
      <c r="G29" s="6" t="str">
        <f>'[1]TCE - ANEXO IV - Preencher'!I38</f>
        <v>S</v>
      </c>
      <c r="H29" s="6" t="str">
        <f>'[1]TCE - ANEXO IV - Preencher'!J38</f>
        <v>0003730</v>
      </c>
      <c r="I29" s="7">
        <f>IF('[1]TCE - ANEXO IV - Preencher'!K38="","",'[1]TCE - ANEXO IV - Preencher'!K38)</f>
        <v>44244</v>
      </c>
      <c r="J29" s="6" t="str">
        <f>'[1]TCE - ANEXO IV - Preencher'!L38</f>
        <v>26210267729178000653550010000037301254676127</v>
      </c>
      <c r="K29" s="6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1530</v>
      </c>
    </row>
    <row r="30" spans="1:12" s="9" customFormat="1" ht="19.5" customHeight="1">
      <c r="A30" s="3">
        <f>IFERROR(VLOOKUP(B30,'[1]DADOS (OCULTAR)'!$P$3:$R$56,3,0),"")</f>
        <v>9039744000437</v>
      </c>
      <c r="B30" s="4" t="str">
        <f>'[1]TCE - ANEXO IV - Preencher'!C39</f>
        <v>UPA IGARASSU</v>
      </c>
      <c r="C30" s="4" t="str">
        <f>'[1]TCE - ANEXO IV - Preencher'!E39</f>
        <v>3.12 - Material Hospitalar</v>
      </c>
      <c r="D30" s="5">
        <f>'[1]TCE - ANEXO IV - Preencher'!F39</f>
        <v>8778201000126</v>
      </c>
      <c r="E30" s="6" t="str">
        <f>'[1]TCE - ANEXO IV - Preencher'!G39</f>
        <v>DROGAFONTE MEDICAMENTOS E MATERIAL HOSPITALAR</v>
      </c>
      <c r="F30" s="6" t="str">
        <f>'[1]TCE - ANEXO IV - Preencher'!H39</f>
        <v>B</v>
      </c>
      <c r="G30" s="6" t="str">
        <f>'[1]TCE - ANEXO IV - Preencher'!I39</f>
        <v>S</v>
      </c>
      <c r="H30" s="6" t="str">
        <f>'[1]TCE - ANEXO IV - Preencher'!J39</f>
        <v>000330454</v>
      </c>
      <c r="I30" s="7">
        <f>IF('[1]TCE - ANEXO IV - Preencher'!K39="","",'[1]TCE - ANEXO IV - Preencher'!K39)</f>
        <v>44249</v>
      </c>
      <c r="J30" s="6" t="str">
        <f>'[1]TCE - ANEXO IV - Preencher'!L39</f>
        <v>26210208778201000126550010003304541735981198</v>
      </c>
      <c r="K30" s="6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785</v>
      </c>
    </row>
    <row r="31" spans="1:12" s="9" customFormat="1" ht="19.5" customHeight="1">
      <c r="A31" s="3">
        <f>IFERROR(VLOOKUP(B31,'[1]DADOS (OCULTAR)'!$P$3:$R$56,3,0),"")</f>
        <v>9039744000437</v>
      </c>
      <c r="B31" s="4" t="str">
        <f>'[1]TCE - ANEXO IV - Preencher'!C40</f>
        <v>UPA IGARASSU</v>
      </c>
      <c r="C31" s="4" t="str">
        <f>'[1]TCE - ANEXO IV - Preencher'!E40</f>
        <v>3.12 - Material Hospitalar</v>
      </c>
      <c r="D31" s="5">
        <f>'[1]TCE - ANEXO IV - Preencher'!F40</f>
        <v>21596736000144</v>
      </c>
      <c r="E31" s="6" t="str">
        <f>'[1]TCE - ANEXO IV - Preencher'!G40</f>
        <v>ULTRAMEGA DISTRIBUIDORA HOSPITALAR - LTDA</v>
      </c>
      <c r="F31" s="6" t="str">
        <f>'[1]TCE - ANEXO IV - Preencher'!H40</f>
        <v>B</v>
      </c>
      <c r="G31" s="6" t="str">
        <f>'[1]TCE - ANEXO IV - Preencher'!I40</f>
        <v>S</v>
      </c>
      <c r="H31" s="6" t="str">
        <f>'[1]TCE - ANEXO IV - Preencher'!J40</f>
        <v>00120249</v>
      </c>
      <c r="I31" s="7">
        <f>IF('[1]TCE - ANEXO IV - Preencher'!K40="","",'[1]TCE - ANEXO IV - Preencher'!K40)</f>
        <v>44249</v>
      </c>
      <c r="J31" s="6" t="str">
        <f>'[1]TCE - ANEXO IV - Preencher'!L40</f>
        <v>26210221596736000144550010001202491001232941</v>
      </c>
      <c r="K31" s="6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3547.13</v>
      </c>
    </row>
    <row r="32" spans="1:12" s="9" customFormat="1" ht="19.5" customHeight="1">
      <c r="A32" s="3">
        <f>IFERROR(VLOOKUP(B32,'[1]DADOS (OCULTAR)'!$P$3:$R$56,3,0),"")</f>
        <v>9039744000437</v>
      </c>
      <c r="B32" s="4" t="str">
        <f>'[1]TCE - ANEXO IV - Preencher'!C41</f>
        <v>UPA IGARASSU</v>
      </c>
      <c r="C32" s="4" t="str">
        <f>'[1]TCE - ANEXO IV - Preencher'!E41</f>
        <v>3.12 - Material Hospitalar</v>
      </c>
      <c r="D32" s="5">
        <f>'[1]TCE - ANEXO IV - Preencher'!F41</f>
        <v>10779833000156</v>
      </c>
      <c r="E32" s="6" t="str">
        <f>'[1]TCE - ANEXO IV - Preencher'!G41</f>
        <v>MEDICAL MERCANTIL DE APARELHAGEM MEDICA LTDA</v>
      </c>
      <c r="F32" s="6" t="str">
        <f>'[1]TCE - ANEXO IV - Preencher'!H41</f>
        <v>B</v>
      </c>
      <c r="G32" s="6" t="str">
        <f>'[1]TCE - ANEXO IV - Preencher'!I41</f>
        <v>S</v>
      </c>
      <c r="H32" s="6" t="str">
        <f>'[1]TCE - ANEXO IV - Preencher'!J41</f>
        <v>521369</v>
      </c>
      <c r="I32" s="7">
        <f>IF('[1]TCE - ANEXO IV - Preencher'!K41="","",'[1]TCE - ANEXO IV - Preencher'!K41)</f>
        <v>44249</v>
      </c>
      <c r="J32" s="6" t="str">
        <f>'[1]TCE - ANEXO IV - Preencher'!L41</f>
        <v>26210210779833000156550010005213691100417132</v>
      </c>
      <c r="K32" s="6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3000</v>
      </c>
    </row>
    <row r="33" spans="1:12" s="9" customFormat="1" ht="19.5" customHeight="1">
      <c r="A33" s="3">
        <f>IFERROR(VLOOKUP(B33,'[1]DADOS (OCULTAR)'!$P$3:$R$56,3,0),"")</f>
        <v>9039744000437</v>
      </c>
      <c r="B33" s="4" t="str">
        <f>'[1]TCE - ANEXO IV - Preencher'!C42</f>
        <v>UPA IGARASSU</v>
      </c>
      <c r="C33" s="4" t="str">
        <f>'[1]TCE - ANEXO IV - Preencher'!E42</f>
        <v>3.12 - Material Hospitalar</v>
      </c>
      <c r="D33" s="5">
        <f>'[1]TCE - ANEXO IV - Preencher'!F42</f>
        <v>11157952000130</v>
      </c>
      <c r="E33" s="6" t="str">
        <f>'[1]TCE - ANEXO IV - Preencher'!G42</f>
        <v>DELTA MED. DISTRIBUIDORA DE MEDICAMENTOS LTDA</v>
      </c>
      <c r="F33" s="6" t="str">
        <f>'[1]TCE - ANEXO IV - Preencher'!H42</f>
        <v>B</v>
      </c>
      <c r="G33" s="6" t="str">
        <f>'[1]TCE - ANEXO IV - Preencher'!I42</f>
        <v>S</v>
      </c>
      <c r="H33" s="6" t="str">
        <f>'[1]TCE - ANEXO IV - Preencher'!J42</f>
        <v>000000746</v>
      </c>
      <c r="I33" s="7">
        <f>IF('[1]TCE - ANEXO IV - Preencher'!K42="","",'[1]TCE - ANEXO IV - Preencher'!K42)</f>
        <v>44250</v>
      </c>
      <c r="J33" s="6" t="str">
        <f>'[1]TCE - ANEXO IV - Preencher'!L42</f>
        <v>26210211157952000130550020000007461274399920</v>
      </c>
      <c r="K33" s="6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840</v>
      </c>
    </row>
    <row r="34" spans="1:12" s="9" customFormat="1" ht="19.5" customHeight="1">
      <c r="A34" s="3">
        <f>IFERROR(VLOOKUP(B34,'[1]DADOS (OCULTAR)'!$P$3:$R$56,3,0),"")</f>
        <v>9039744000437</v>
      </c>
      <c r="B34" s="4" t="str">
        <f>'[1]TCE - ANEXO IV - Preencher'!C43</f>
        <v>UPA IGARASSU</v>
      </c>
      <c r="C34" s="4" t="str">
        <f>'[1]TCE - ANEXO IV - Preencher'!E43</f>
        <v>3.12 - Material Hospitalar</v>
      </c>
      <c r="D34" s="5">
        <f>'[1]TCE - ANEXO IV - Preencher'!F43</f>
        <v>8778201000126</v>
      </c>
      <c r="E34" s="6" t="str">
        <f>'[1]TCE - ANEXO IV - Preencher'!G43</f>
        <v>DROGAFONTE MEDICAMENTOS E MATERIAL HOSPITALAR</v>
      </c>
      <c r="F34" s="6" t="str">
        <f>'[1]TCE - ANEXO IV - Preencher'!H43</f>
        <v>B</v>
      </c>
      <c r="G34" s="6" t="str">
        <f>'[1]TCE - ANEXO IV - Preencher'!I43</f>
        <v>S</v>
      </c>
      <c r="H34" s="6" t="str">
        <f>'[1]TCE - ANEXO IV - Preencher'!J43</f>
        <v>000330701</v>
      </c>
      <c r="I34" s="7">
        <f>IF('[1]TCE - ANEXO IV - Preencher'!K43="","",'[1]TCE - ANEXO IV - Preencher'!K43)</f>
        <v>44252</v>
      </c>
      <c r="J34" s="6" t="str">
        <f>'[1]TCE - ANEXO IV - Preencher'!L43</f>
        <v>26210208778201000126550010003307011496274006</v>
      </c>
      <c r="K34" s="6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547.4</v>
      </c>
    </row>
    <row r="35" spans="1:12" s="9" customFormat="1" ht="19.5" customHeight="1">
      <c r="A35" s="3">
        <f>IFERROR(VLOOKUP(B35,'[1]DADOS (OCULTAR)'!$P$3:$R$56,3,0),"")</f>
        <v>9039744000437</v>
      </c>
      <c r="B35" s="4" t="str">
        <f>'[1]TCE - ANEXO IV - Preencher'!C44</f>
        <v>UPA IGARASSU</v>
      </c>
      <c r="C35" s="4" t="str">
        <f>'[1]TCE - ANEXO IV - Preencher'!E44</f>
        <v>3.4 - Material Farmacológico</v>
      </c>
      <c r="D35" s="5">
        <f>'[1]TCE - ANEXO IV - Preencher'!F44</f>
        <v>8674752000301</v>
      </c>
      <c r="E35" s="6" t="str">
        <f>'[1]TCE - ANEXO IV - Preencher'!G44</f>
        <v>CIRURGICA MONTEBELLO LTDA</v>
      </c>
      <c r="F35" s="6" t="str">
        <f>'[1]TCE - ANEXO IV - Preencher'!H44</f>
        <v>B</v>
      </c>
      <c r="G35" s="6" t="str">
        <f>'[1]TCE - ANEXO IV - Preencher'!I44</f>
        <v>S</v>
      </c>
      <c r="H35" s="6" t="str">
        <f>'[1]TCE - ANEXO IV - Preencher'!J44</f>
        <v>000003502</v>
      </c>
      <c r="I35" s="7">
        <f>IF('[1]TCE - ANEXO IV - Preencher'!K44="","",'[1]TCE - ANEXO IV - Preencher'!K44)</f>
        <v>44223</v>
      </c>
      <c r="J35" s="6" t="str">
        <f>'[1]TCE - ANEXO IV - Preencher'!L44</f>
        <v>26210108674752000301550010000035021528832541</v>
      </c>
      <c r="K35" s="6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254.48</v>
      </c>
    </row>
    <row r="36" spans="1:12" s="9" customFormat="1" ht="19.5" customHeight="1">
      <c r="A36" s="3">
        <f>IFERROR(VLOOKUP(B36,'[1]DADOS (OCULTAR)'!$P$3:$R$56,3,0),"")</f>
        <v>9039744000437</v>
      </c>
      <c r="B36" s="4" t="str">
        <f>'[1]TCE - ANEXO IV - Preencher'!C45</f>
        <v>UPA IGARASSU</v>
      </c>
      <c r="C36" s="4" t="str">
        <f>'[1]TCE - ANEXO IV - Preencher'!E45</f>
        <v>3.4 - Material Farmacológico</v>
      </c>
      <c r="D36" s="5">
        <f>'[1]TCE - ANEXO IV - Preencher'!F45</f>
        <v>8674752000140</v>
      </c>
      <c r="E36" s="6" t="str">
        <f>'[1]TCE - ANEXO IV - Preencher'!G45</f>
        <v>CIRURGICA MONTEBELLO LTDA</v>
      </c>
      <c r="F36" s="6" t="str">
        <f>'[1]TCE - ANEXO IV - Preencher'!H45</f>
        <v>B</v>
      </c>
      <c r="G36" s="6" t="str">
        <f>'[1]TCE - ANEXO IV - Preencher'!I45</f>
        <v>S</v>
      </c>
      <c r="H36" s="6" t="str">
        <f>'[1]TCE - ANEXO IV - Preencher'!J45</f>
        <v>000096479</v>
      </c>
      <c r="I36" s="7">
        <f>IF('[1]TCE - ANEXO IV - Preencher'!K45="","",'[1]TCE - ANEXO IV - Preencher'!K45)</f>
        <v>44223</v>
      </c>
      <c r="J36" s="6" t="str">
        <f>'[1]TCE - ANEXO IV - Preencher'!L45</f>
        <v>26210108674752000140550010000964791820012250</v>
      </c>
      <c r="K36" s="6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6414.3</v>
      </c>
    </row>
    <row r="37" spans="1:12" s="9" customFormat="1" ht="19.5" customHeight="1">
      <c r="A37" s="3">
        <f>IFERROR(VLOOKUP(B37,'[1]DADOS (OCULTAR)'!$P$3:$R$56,3,0),"")</f>
        <v>9039744000437</v>
      </c>
      <c r="B37" s="4" t="str">
        <f>'[1]TCE - ANEXO IV - Preencher'!C46</f>
        <v>UPA IGARASSU</v>
      </c>
      <c r="C37" s="4" t="str">
        <f>'[1]TCE - ANEXO IV - Preencher'!E46</f>
        <v>3.4 - Material Farmacológico</v>
      </c>
      <c r="D37" s="5">
        <f>'[1]TCE - ANEXO IV - Preencher'!F46</f>
        <v>67729178000491</v>
      </c>
      <c r="E37" s="6" t="str">
        <f>'[1]TCE - ANEXO IV - Preencher'!G46</f>
        <v>COMERCIAL CIRURGICA RIOCLARENSE LTDA</v>
      </c>
      <c r="F37" s="6" t="str">
        <f>'[1]TCE - ANEXO IV - Preencher'!H46</f>
        <v>B</v>
      </c>
      <c r="G37" s="6" t="str">
        <f>'[1]TCE - ANEXO IV - Preencher'!I46</f>
        <v>S</v>
      </c>
      <c r="H37" s="6" t="str">
        <f>'[1]TCE - ANEXO IV - Preencher'!J46</f>
        <v>1392102</v>
      </c>
      <c r="I37" s="7">
        <f>IF('[1]TCE - ANEXO IV - Preencher'!K46="","",'[1]TCE - ANEXO IV - Preencher'!K46)</f>
        <v>44222</v>
      </c>
      <c r="J37" s="6" t="str">
        <f>'[1]TCE - ANEXO IV - Preencher'!L46</f>
        <v>35210167729178000491550010013921021565005268</v>
      </c>
      <c r="K37" s="6" t="str">
        <f>IF(F37="B",LEFT('[1]TCE - ANEXO IV - Preencher'!M46,2),IF(F37="S",LEFT('[1]TCE - ANEXO IV - Preencher'!M46,7),IF('[1]TCE - ANEXO IV - Preencher'!H46="","")))</f>
        <v>35</v>
      </c>
      <c r="L37" s="8">
        <f>'[1]TCE - ANEXO IV - Preencher'!N46</f>
        <v>1463</v>
      </c>
    </row>
    <row r="38" spans="1:12" s="9" customFormat="1" ht="19.5" customHeight="1">
      <c r="A38" s="3">
        <f>IFERROR(VLOOKUP(B38,'[1]DADOS (OCULTAR)'!$P$3:$R$56,3,0),"")</f>
        <v>9039744000437</v>
      </c>
      <c r="B38" s="4" t="str">
        <f>'[1]TCE - ANEXO IV - Preencher'!C47</f>
        <v>UPA IGARASSU</v>
      </c>
      <c r="C38" s="4" t="str">
        <f>'[1]TCE - ANEXO IV - Preencher'!E47</f>
        <v>3.4 - Material Farmacológico</v>
      </c>
      <c r="D38" s="5">
        <f>'[1]TCE - ANEXO IV - Preencher'!F47</f>
        <v>67729178000653</v>
      </c>
      <c r="E38" s="6" t="str">
        <f>'[1]TCE - ANEXO IV - Preencher'!G47</f>
        <v>COMERCIAL CIRURGICA RIOCLARENSE LTDA</v>
      </c>
      <c r="F38" s="6" t="str">
        <f>'[1]TCE - ANEXO IV - Preencher'!H47</f>
        <v>B</v>
      </c>
      <c r="G38" s="6" t="str">
        <f>'[1]TCE - ANEXO IV - Preencher'!I47</f>
        <v>S</v>
      </c>
      <c r="H38" s="6" t="str">
        <f>'[1]TCE - ANEXO IV - Preencher'!J47</f>
        <v>0002818</v>
      </c>
      <c r="I38" s="7">
        <f>IF('[1]TCE - ANEXO IV - Preencher'!K47="","",'[1]TCE - ANEXO IV - Preencher'!K47)</f>
        <v>44222</v>
      </c>
      <c r="J38" s="6" t="str">
        <f>'[1]TCE - ANEXO IV - Preencher'!L47</f>
        <v>26210167729178000653550010000028181911360506</v>
      </c>
      <c r="K38" s="6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9061.7999999999993</v>
      </c>
    </row>
    <row r="39" spans="1:12" s="9" customFormat="1" ht="19.5" customHeight="1">
      <c r="A39" s="3">
        <f>IFERROR(VLOOKUP(B39,'[1]DADOS (OCULTAR)'!$P$3:$R$56,3,0),"")</f>
        <v>9039744000437</v>
      </c>
      <c r="B39" s="4" t="str">
        <f>'[1]TCE - ANEXO IV - Preencher'!C48</f>
        <v>UPA IGARASSU</v>
      </c>
      <c r="C39" s="4" t="str">
        <f>'[1]TCE - ANEXO IV - Preencher'!E48</f>
        <v>3.4 - Material Farmacológico</v>
      </c>
      <c r="D39" s="5">
        <f>'[1]TCE - ANEXO IV - Preencher'!F48</f>
        <v>12882932000194</v>
      </c>
      <c r="E39" s="6" t="str">
        <f>'[1]TCE - ANEXO IV - Preencher'!G48</f>
        <v>EXOMED COMERCIO ATACADISTA DE MEDICAMENTOS LTDA</v>
      </c>
      <c r="F39" s="6" t="str">
        <f>'[1]TCE - ANEXO IV - Preencher'!H48</f>
        <v>B</v>
      </c>
      <c r="G39" s="6" t="str">
        <f>'[1]TCE - ANEXO IV - Preencher'!I48</f>
        <v>S</v>
      </c>
      <c r="H39" s="6" t="str">
        <f>'[1]TCE - ANEXO IV - Preencher'!J48</f>
        <v>148174</v>
      </c>
      <c r="I39" s="7">
        <f>IF('[1]TCE - ANEXO IV - Preencher'!K48="","",'[1]TCE - ANEXO IV - Preencher'!K48)</f>
        <v>44228</v>
      </c>
      <c r="J39" s="6" t="str">
        <f>'[1]TCE - ANEXO IV - Preencher'!L48</f>
        <v>26210212882932000194550010001481741388570581</v>
      </c>
      <c r="K39" s="6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1980</v>
      </c>
    </row>
    <row r="40" spans="1:12" s="9" customFormat="1" ht="19.5" customHeight="1">
      <c r="A40" s="3">
        <f>IFERROR(VLOOKUP(B40,'[1]DADOS (OCULTAR)'!$P$3:$R$56,3,0),"")</f>
        <v>9039744000437</v>
      </c>
      <c r="B40" s="4" t="str">
        <f>'[1]TCE - ANEXO IV - Preencher'!C49</f>
        <v>UPA IGARASSU</v>
      </c>
      <c r="C40" s="4" t="str">
        <f>'[1]TCE - ANEXO IV - Preencher'!E49</f>
        <v>3.4 - Material Farmacológico</v>
      </c>
      <c r="D40" s="5">
        <f>'[1]TCE - ANEXO IV - Preencher'!F49</f>
        <v>7484373000124</v>
      </c>
      <c r="E40" s="6" t="str">
        <f>'[1]TCE - ANEXO IV - Preencher'!G49</f>
        <v>UNI HOSPITALAR LTDA</v>
      </c>
      <c r="F40" s="6" t="str">
        <f>'[1]TCE - ANEXO IV - Preencher'!H49</f>
        <v>B</v>
      </c>
      <c r="G40" s="6" t="str">
        <f>'[1]TCE - ANEXO IV - Preencher'!I49</f>
        <v>S</v>
      </c>
      <c r="H40" s="6" t="str">
        <f>'[1]TCE - ANEXO IV - Preencher'!J49</f>
        <v>000116485</v>
      </c>
      <c r="I40" s="7">
        <f>IF('[1]TCE - ANEXO IV - Preencher'!K49="","",'[1]TCE - ANEXO IV - Preencher'!K49)</f>
        <v>44230</v>
      </c>
      <c r="J40" s="6" t="str">
        <f>'[1]TCE - ANEXO IV - Preencher'!L49</f>
        <v>26210207484373000124550010001164851665839814</v>
      </c>
      <c r="K40" s="6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5560</v>
      </c>
    </row>
    <row r="41" spans="1:12" s="9" customFormat="1" ht="19.5" customHeight="1">
      <c r="A41" s="3">
        <f>IFERROR(VLOOKUP(B41,'[1]DADOS (OCULTAR)'!$P$3:$R$56,3,0),"")</f>
        <v>9039744000437</v>
      </c>
      <c r="B41" s="4" t="str">
        <f>'[1]TCE - ANEXO IV - Preencher'!C50</f>
        <v>UPA IGARASSU</v>
      </c>
      <c r="C41" s="4" t="str">
        <f>'[1]TCE - ANEXO IV - Preencher'!E50</f>
        <v>3.4 - Material Farmacológico</v>
      </c>
      <c r="D41" s="5">
        <f>'[1]TCE - ANEXO IV - Preencher'!F50</f>
        <v>12882932000194</v>
      </c>
      <c r="E41" s="6" t="str">
        <f>'[1]TCE - ANEXO IV - Preencher'!G50</f>
        <v>EXOMED COMERCIO ATACADISTA DE MEDICAMENTOS LTDA</v>
      </c>
      <c r="F41" s="6" t="str">
        <f>'[1]TCE - ANEXO IV - Preencher'!H50</f>
        <v>B</v>
      </c>
      <c r="G41" s="6" t="str">
        <f>'[1]TCE - ANEXO IV - Preencher'!I50</f>
        <v>S</v>
      </c>
      <c r="H41" s="6" t="str">
        <f>'[1]TCE - ANEXO IV - Preencher'!J50</f>
        <v>148413</v>
      </c>
      <c r="I41" s="7">
        <f>IF('[1]TCE - ANEXO IV - Preencher'!K50="","",'[1]TCE - ANEXO IV - Preencher'!K50)</f>
        <v>44236</v>
      </c>
      <c r="J41" s="6" t="str">
        <f>'[1]TCE - ANEXO IV - Preencher'!L50</f>
        <v>26210212882932000194550010001484131607664587</v>
      </c>
      <c r="K41" s="6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864</v>
      </c>
    </row>
    <row r="42" spans="1:12" s="9" customFormat="1" ht="19.5" customHeight="1">
      <c r="A42" s="3">
        <f>IFERROR(VLOOKUP(B42,'[1]DADOS (OCULTAR)'!$P$3:$R$56,3,0),"")</f>
        <v>9039744000437</v>
      </c>
      <c r="B42" s="4" t="str">
        <f>'[1]TCE - ANEXO IV - Preencher'!C51</f>
        <v>UPA IGARASSU</v>
      </c>
      <c r="C42" s="4" t="str">
        <f>'[1]TCE - ANEXO IV - Preencher'!E51</f>
        <v>3.4 - Material Farmacológico</v>
      </c>
      <c r="D42" s="5">
        <f>'[1]TCE - ANEXO IV - Preencher'!F51</f>
        <v>3817043000152</v>
      </c>
      <c r="E42" s="6" t="str">
        <f>'[1]TCE - ANEXO IV - Preencher'!G51</f>
        <v>PHARMAPLUS LTDA</v>
      </c>
      <c r="F42" s="6" t="str">
        <f>'[1]TCE - ANEXO IV - Preencher'!H51</f>
        <v>B</v>
      </c>
      <c r="G42" s="6" t="str">
        <f>'[1]TCE - ANEXO IV - Preencher'!I51</f>
        <v>S</v>
      </c>
      <c r="H42" s="6" t="str">
        <f>'[1]TCE - ANEXO IV - Preencher'!J51</f>
        <v>000027704</v>
      </c>
      <c r="I42" s="7">
        <f>IF('[1]TCE - ANEXO IV - Preencher'!K51="","",'[1]TCE - ANEXO IV - Preencher'!K51)</f>
        <v>44228</v>
      </c>
      <c r="J42" s="6" t="str">
        <f>'[1]TCE - ANEXO IV - Preencher'!L51</f>
        <v>26210203817043000152550010000277041032408579</v>
      </c>
      <c r="K42" s="6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4914</v>
      </c>
    </row>
    <row r="43" spans="1:12" s="9" customFormat="1" ht="19.5" customHeight="1">
      <c r="A43" s="3">
        <f>IFERROR(VLOOKUP(B43,'[1]DADOS (OCULTAR)'!$P$3:$R$56,3,0),"")</f>
        <v>9039744000437</v>
      </c>
      <c r="B43" s="4" t="str">
        <f>'[1]TCE - ANEXO IV - Preencher'!C52</f>
        <v>UPA IGARASSU</v>
      </c>
      <c r="C43" s="4" t="str">
        <f>'[1]TCE - ANEXO IV - Preencher'!E52</f>
        <v>3.4 - Material Farmacológico</v>
      </c>
      <c r="D43" s="5">
        <f>'[1]TCE - ANEXO IV - Preencher'!F52</f>
        <v>8671559000155</v>
      </c>
      <c r="E43" s="6" t="str">
        <f>'[1]TCE - ANEXO IV - Preencher'!G52</f>
        <v xml:space="preserve">RECIFARMA COMERCIO </v>
      </c>
      <c r="F43" s="6" t="str">
        <f>'[1]TCE - ANEXO IV - Preencher'!H52</f>
        <v>B</v>
      </c>
      <c r="G43" s="6" t="str">
        <f>'[1]TCE - ANEXO IV - Preencher'!I52</f>
        <v>S</v>
      </c>
      <c r="H43" s="6" t="str">
        <f>'[1]TCE - ANEXO IV - Preencher'!J52</f>
        <v>1679</v>
      </c>
      <c r="I43" s="7">
        <f>IF('[1]TCE - ANEXO IV - Preencher'!K52="","",'[1]TCE - ANEXO IV - Preencher'!K52)</f>
        <v>44225</v>
      </c>
      <c r="J43" s="6" t="str">
        <f>'[1]TCE - ANEXO IV - Preencher'!L52</f>
        <v>26210108671559000155550010000016791025702420</v>
      </c>
      <c r="K43" s="6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319.27999999999997</v>
      </c>
    </row>
    <row r="44" spans="1:12" s="9" customFormat="1" ht="19.5" customHeight="1">
      <c r="A44" s="3">
        <f>IFERROR(VLOOKUP(B44,'[1]DADOS (OCULTAR)'!$P$3:$R$56,3,0),"")</f>
        <v>9039744000437</v>
      </c>
      <c r="B44" s="4" t="str">
        <f>'[1]TCE - ANEXO IV - Preencher'!C53</f>
        <v>UPA IGARASSU</v>
      </c>
      <c r="C44" s="4" t="str">
        <f>'[1]TCE - ANEXO IV - Preencher'!E53</f>
        <v>3.4 - Material Farmacológico</v>
      </c>
      <c r="D44" s="5">
        <f>'[1]TCE - ANEXO IV - Preencher'!F53</f>
        <v>11260846000187</v>
      </c>
      <c r="E44" s="6" t="str">
        <f>'[1]TCE - ANEXO IV - Preencher'!G53</f>
        <v>ANBIOTON IMPORTADORA LTDA</v>
      </c>
      <c r="F44" s="6" t="str">
        <f>'[1]TCE - ANEXO IV - Preencher'!H53</f>
        <v>B</v>
      </c>
      <c r="G44" s="6" t="str">
        <f>'[1]TCE - ANEXO IV - Preencher'!I53</f>
        <v>S</v>
      </c>
      <c r="H44" s="6" t="str">
        <f>'[1]TCE - ANEXO IV - Preencher'!J53</f>
        <v>000131934</v>
      </c>
      <c r="I44" s="7">
        <f>IF('[1]TCE - ANEXO IV - Preencher'!K53="","",'[1]TCE - ANEXO IV - Preencher'!K53)</f>
        <v>44229</v>
      </c>
      <c r="J44" s="6" t="str">
        <f>'[1]TCE - ANEXO IV - Preencher'!L53</f>
        <v>35210211260846000187550010001319341875293508</v>
      </c>
      <c r="K44" s="6" t="str">
        <f>IF(F44="B",LEFT('[1]TCE - ANEXO IV - Preencher'!M53,2),IF(F44="S",LEFT('[1]TCE - ANEXO IV - Preencher'!M53,7),IF('[1]TCE - ANEXO IV - Preencher'!H53="","")))</f>
        <v>35</v>
      </c>
      <c r="L44" s="8">
        <f>'[1]TCE - ANEXO IV - Preencher'!N53</f>
        <v>2130</v>
      </c>
    </row>
    <row r="45" spans="1:12" s="9" customFormat="1" ht="19.5" customHeight="1">
      <c r="A45" s="3">
        <f>IFERROR(VLOOKUP(B45,'[1]DADOS (OCULTAR)'!$P$3:$R$56,3,0),"")</f>
        <v>9039744000437</v>
      </c>
      <c r="B45" s="4" t="str">
        <f>'[1]TCE - ANEXO IV - Preencher'!C54</f>
        <v>UPA IGARASSU</v>
      </c>
      <c r="C45" s="4" t="str">
        <f>'[1]TCE - ANEXO IV - Preencher'!E54</f>
        <v>3.4 - Material Farmacológico</v>
      </c>
      <c r="D45" s="5">
        <f>'[1]TCE - ANEXO IV - Preencher'!F54</f>
        <v>12882932000194</v>
      </c>
      <c r="E45" s="6" t="str">
        <f>'[1]TCE - ANEXO IV - Preencher'!G54</f>
        <v>EXOMED COMERCIO ATACADISTA DE MEDICAMENTOS LTDA</v>
      </c>
      <c r="F45" s="6" t="str">
        <f>'[1]TCE - ANEXO IV - Preencher'!H54</f>
        <v>B</v>
      </c>
      <c r="G45" s="6" t="str">
        <f>'[1]TCE - ANEXO IV - Preencher'!I54</f>
        <v>S</v>
      </c>
      <c r="H45" s="6" t="str">
        <f>'[1]TCE - ANEXO IV - Preencher'!J54</f>
        <v>148396</v>
      </c>
      <c r="I45" s="7">
        <f>IF('[1]TCE - ANEXO IV - Preencher'!K54="","",'[1]TCE - ANEXO IV - Preencher'!K54)</f>
        <v>44236</v>
      </c>
      <c r="J45" s="6" t="str">
        <f>'[1]TCE - ANEXO IV - Preencher'!L54</f>
        <v>26210212882932000194550010001483961741521237</v>
      </c>
      <c r="K45" s="6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1896.14</v>
      </c>
    </row>
    <row r="46" spans="1:12" s="9" customFormat="1" ht="19.5" customHeight="1">
      <c r="A46" s="3">
        <f>IFERROR(VLOOKUP(B46,'[1]DADOS (OCULTAR)'!$P$3:$R$56,3,0),"")</f>
        <v>9039744000437</v>
      </c>
      <c r="B46" s="4" t="str">
        <f>'[1]TCE - ANEXO IV - Preencher'!C55</f>
        <v>UPA IGARASSU</v>
      </c>
      <c r="C46" s="4" t="str">
        <f>'[1]TCE - ANEXO IV - Preencher'!E55</f>
        <v>3.4 - Material Farmacológico</v>
      </c>
      <c r="D46" s="5">
        <f>'[1]TCE - ANEXO IV - Preencher'!F55</f>
        <v>12882932000194</v>
      </c>
      <c r="E46" s="6" t="str">
        <f>'[1]TCE - ANEXO IV - Preencher'!G55</f>
        <v>EXOMED COMERCIO ATACADISTA DE MEDICAMENTOS LTDA</v>
      </c>
      <c r="F46" s="6" t="str">
        <f>'[1]TCE - ANEXO IV - Preencher'!H55</f>
        <v>B</v>
      </c>
      <c r="G46" s="6" t="str">
        <f>'[1]TCE - ANEXO IV - Preencher'!I55</f>
        <v>S</v>
      </c>
      <c r="H46" s="6" t="str">
        <f>'[1]TCE - ANEXO IV - Preencher'!J55</f>
        <v>148413</v>
      </c>
      <c r="I46" s="7">
        <f>IF('[1]TCE - ANEXO IV - Preencher'!K55="","",'[1]TCE - ANEXO IV - Preencher'!K55)</f>
        <v>44236</v>
      </c>
      <c r="J46" s="6" t="str">
        <f>'[1]TCE - ANEXO IV - Preencher'!L55</f>
        <v>26210212882932000194550010001484131607664587</v>
      </c>
      <c r="K46" s="6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14028</v>
      </c>
    </row>
    <row r="47" spans="1:12" s="9" customFormat="1" ht="19.5" customHeight="1">
      <c r="A47" s="3">
        <f>IFERROR(VLOOKUP(B47,'[1]DADOS (OCULTAR)'!$P$3:$R$56,3,0),"")</f>
        <v>9039744000437</v>
      </c>
      <c r="B47" s="4" t="str">
        <f>'[1]TCE - ANEXO IV - Preencher'!C56</f>
        <v>UPA IGARASSU</v>
      </c>
      <c r="C47" s="4" t="str">
        <f>'[1]TCE - ANEXO IV - Preencher'!E56</f>
        <v>3.4 - Material Farmacológico</v>
      </c>
      <c r="D47" s="5">
        <f>'[1]TCE - ANEXO IV - Preencher'!F56</f>
        <v>12882932000194</v>
      </c>
      <c r="E47" s="6" t="str">
        <f>'[1]TCE - ANEXO IV - Preencher'!G56</f>
        <v>EXOMED COMERCIO ATACADISTA DE MEDICAMENTOS LTDA</v>
      </c>
      <c r="F47" s="6" t="str">
        <f>'[1]TCE - ANEXO IV - Preencher'!H56</f>
        <v>B</v>
      </c>
      <c r="G47" s="6" t="str">
        <f>'[1]TCE - ANEXO IV - Preencher'!I56</f>
        <v>S</v>
      </c>
      <c r="H47" s="6" t="str">
        <f>'[1]TCE - ANEXO IV - Preencher'!J56</f>
        <v>148446</v>
      </c>
      <c r="I47" s="7">
        <f>IF('[1]TCE - ANEXO IV - Preencher'!K56="","",'[1]TCE - ANEXO IV - Preencher'!K56)</f>
        <v>44237</v>
      </c>
      <c r="J47" s="6" t="str">
        <f>'[1]TCE - ANEXO IV - Preencher'!L56</f>
        <v>26210212882932000194550010001484461573862560</v>
      </c>
      <c r="K47" s="6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3060</v>
      </c>
    </row>
    <row r="48" spans="1:12" s="9" customFormat="1" ht="19.5" customHeight="1">
      <c r="A48" s="3">
        <f>IFERROR(VLOOKUP(B48,'[1]DADOS (OCULTAR)'!$P$3:$R$56,3,0),"")</f>
        <v>9039744000437</v>
      </c>
      <c r="B48" s="4" t="str">
        <f>'[1]TCE - ANEXO IV - Preencher'!C57</f>
        <v>UPA IGARASSU</v>
      </c>
      <c r="C48" s="4" t="str">
        <f>'[1]TCE - ANEXO IV - Preencher'!E57</f>
        <v>3.4 - Material Farmacológico</v>
      </c>
      <c r="D48" s="5">
        <f>'[1]TCE - ANEXO IV - Preencher'!F57</f>
        <v>5439635000456</v>
      </c>
      <c r="E48" s="6" t="str">
        <f>'[1]TCE - ANEXO IV - Preencher'!G57</f>
        <v>ANTIBIOTICOS DO BRASIL</v>
      </c>
      <c r="F48" s="6" t="str">
        <f>'[1]TCE - ANEXO IV - Preencher'!H57</f>
        <v>B</v>
      </c>
      <c r="G48" s="6" t="str">
        <f>'[1]TCE - ANEXO IV - Preencher'!I57</f>
        <v>S</v>
      </c>
      <c r="H48" s="6" t="str">
        <f>'[1]TCE - ANEXO IV - Preencher'!J57</f>
        <v>189198</v>
      </c>
      <c r="I48" s="7">
        <f>IF('[1]TCE - ANEXO IV - Preencher'!K57="","",'[1]TCE - ANEXO IV - Preencher'!K57)</f>
        <v>44230</v>
      </c>
      <c r="J48" s="6" t="str">
        <f>'[1]TCE - ANEXO IV - Preencher'!L57</f>
        <v>42210205439635000456550010001891981198918900</v>
      </c>
      <c r="K48" s="6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5935.88</v>
      </c>
    </row>
    <row r="49" spans="1:12" s="9" customFormat="1" ht="19.5" customHeight="1">
      <c r="A49" s="3">
        <f>IFERROR(VLOOKUP(B49,'[1]DADOS (OCULTAR)'!$P$3:$R$56,3,0),"")</f>
        <v>9039744000437</v>
      </c>
      <c r="B49" s="4" t="str">
        <f>'[1]TCE - ANEXO IV - Preencher'!C58</f>
        <v>UPA IGARASSU</v>
      </c>
      <c r="C49" s="4" t="str">
        <f>'[1]TCE - ANEXO IV - Preencher'!E58</f>
        <v>3.4 - Material Farmacológico</v>
      </c>
      <c r="D49" s="5">
        <f>'[1]TCE - ANEXO IV - Preencher'!F58</f>
        <v>8778201000126</v>
      </c>
      <c r="E49" s="6" t="str">
        <f>'[1]TCE - ANEXO IV - Preencher'!G58</f>
        <v>DROGAFONTE MEDICAMENTOS E MATERIAL HOSPITALAR</v>
      </c>
      <c r="F49" s="6" t="str">
        <f>'[1]TCE - ANEXO IV - Preencher'!H58</f>
        <v>B</v>
      </c>
      <c r="G49" s="6" t="str">
        <f>'[1]TCE - ANEXO IV - Preencher'!I58</f>
        <v>S</v>
      </c>
      <c r="H49" s="6" t="str">
        <f>'[1]TCE - ANEXO IV - Preencher'!J58</f>
        <v>000330454</v>
      </c>
      <c r="I49" s="7">
        <f>IF('[1]TCE - ANEXO IV - Preencher'!K58="","",'[1]TCE - ANEXO IV - Preencher'!K58)</f>
        <v>44249</v>
      </c>
      <c r="J49" s="6" t="str">
        <f>'[1]TCE - ANEXO IV - Preencher'!L58</f>
        <v>26210208778201000126550010003304541735981198</v>
      </c>
      <c r="K49" s="6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9673.39</v>
      </c>
    </row>
    <row r="50" spans="1:12" s="9" customFormat="1" ht="19.5" customHeight="1">
      <c r="A50" s="3">
        <f>IFERROR(VLOOKUP(B50,'[1]DADOS (OCULTAR)'!$P$3:$R$56,3,0),"")</f>
        <v>9039744000437</v>
      </c>
      <c r="B50" s="4" t="str">
        <f>'[1]TCE - ANEXO IV - Preencher'!C59</f>
        <v>UPA IGARASSU</v>
      </c>
      <c r="C50" s="4" t="str">
        <f>'[1]TCE - ANEXO IV - Preencher'!E59</f>
        <v>3.4 - Material Farmacológico</v>
      </c>
      <c r="D50" s="5">
        <f>'[1]TCE - ANEXO IV - Preencher'!F59</f>
        <v>8674752000140</v>
      </c>
      <c r="E50" s="6" t="str">
        <f>'[1]TCE - ANEXO IV - Preencher'!G59</f>
        <v>CIRURGICA MONTEBELLO LTDA</v>
      </c>
      <c r="F50" s="6" t="str">
        <f>'[1]TCE - ANEXO IV - Preencher'!H59</f>
        <v>B</v>
      </c>
      <c r="G50" s="6" t="str">
        <f>'[1]TCE - ANEXO IV - Preencher'!I59</f>
        <v>S</v>
      </c>
      <c r="H50" s="6" t="str">
        <f>'[1]TCE - ANEXO IV - Preencher'!J59</f>
        <v>000097678</v>
      </c>
      <c r="I50" s="7">
        <f>IF('[1]TCE - ANEXO IV - Preencher'!K59="","",'[1]TCE - ANEXO IV - Preencher'!K59)</f>
        <v>44249</v>
      </c>
      <c r="J50" s="6" t="str">
        <f>'[1]TCE - ANEXO IV - Preencher'!L59</f>
        <v>26210208674752000140550010000976781816842024</v>
      </c>
      <c r="K50" s="6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2057.21</v>
      </c>
    </row>
    <row r="51" spans="1:12" s="9" customFormat="1" ht="19.5" customHeight="1">
      <c r="A51" s="3">
        <f>IFERROR(VLOOKUP(B51,'[1]DADOS (OCULTAR)'!$P$3:$R$56,3,0),"")</f>
        <v>9039744000437</v>
      </c>
      <c r="B51" s="4" t="str">
        <f>'[1]TCE - ANEXO IV - Preencher'!C60</f>
        <v>UPA IGARASSU</v>
      </c>
      <c r="C51" s="4" t="str">
        <f>'[1]TCE - ANEXO IV - Preencher'!E60</f>
        <v>3.4 - Material Farmacológico</v>
      </c>
      <c r="D51" s="5">
        <f>'[1]TCE - ANEXO IV - Preencher'!F60</f>
        <v>21381761000100</v>
      </c>
      <c r="E51" s="6" t="str">
        <f>'[1]TCE - ANEXO IV - Preencher'!G60</f>
        <v>SIX DISTRIBUIDORA HOSPITALAR LTDA</v>
      </c>
      <c r="F51" s="6" t="str">
        <f>'[1]TCE - ANEXO IV - Preencher'!H60</f>
        <v>B</v>
      </c>
      <c r="G51" s="6" t="str">
        <f>'[1]TCE - ANEXO IV - Preencher'!I60</f>
        <v>S</v>
      </c>
      <c r="H51" s="6" t="str">
        <f>'[1]TCE - ANEXO IV - Preencher'!J60</f>
        <v>0000037493</v>
      </c>
      <c r="I51" s="7">
        <f>IF('[1]TCE - ANEXO IV - Preencher'!K60="","",'[1]TCE - ANEXO IV - Preencher'!K60)</f>
        <v>44249</v>
      </c>
      <c r="J51" s="6" t="str">
        <f>'[1]TCE - ANEXO IV - Preencher'!L60</f>
        <v>26210221381761000100550010000374931964857598</v>
      </c>
      <c r="K51" s="6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9939</v>
      </c>
    </row>
    <row r="52" spans="1:12" s="9" customFormat="1" ht="19.5" customHeight="1">
      <c r="A52" s="3">
        <f>IFERROR(VLOOKUP(B52,'[1]DADOS (OCULTAR)'!$P$3:$R$56,3,0),"")</f>
        <v>9039744000437</v>
      </c>
      <c r="B52" s="4" t="str">
        <f>'[1]TCE - ANEXO IV - Preencher'!C61</f>
        <v>UPA IGARASSU</v>
      </c>
      <c r="C52" s="4" t="str">
        <f>'[1]TCE - ANEXO IV - Preencher'!E61</f>
        <v>3.4 - Material Farmacológico</v>
      </c>
      <c r="D52" s="5">
        <f>'[1]TCE - ANEXO IV - Preencher'!F61</f>
        <v>12420164001048</v>
      </c>
      <c r="E52" s="6" t="str">
        <f>'[1]TCE - ANEXO IV - Preencher'!G61</f>
        <v>CM HOSPITALAR S.A RECIFE</v>
      </c>
      <c r="F52" s="6" t="str">
        <f>'[1]TCE - ANEXO IV - Preencher'!H61</f>
        <v>B</v>
      </c>
      <c r="G52" s="6" t="str">
        <f>'[1]TCE - ANEXO IV - Preencher'!I61</f>
        <v>S</v>
      </c>
      <c r="H52" s="6" t="str">
        <f>'[1]TCE - ANEXO IV - Preencher'!J61</f>
        <v>000089454</v>
      </c>
      <c r="I52" s="7">
        <f>IF('[1]TCE - ANEXO IV - Preencher'!K61="","",'[1]TCE - ANEXO IV - Preencher'!K61)</f>
        <v>44251</v>
      </c>
      <c r="J52" s="6" t="str">
        <f>'[1]TCE - ANEXO IV - Preencher'!L61</f>
        <v>26210212420164001048550010000894541100041305</v>
      </c>
      <c r="K52" s="6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31800</v>
      </c>
    </row>
    <row r="53" spans="1:12" s="9" customFormat="1" ht="19.5" customHeight="1">
      <c r="A53" s="3">
        <f>IFERROR(VLOOKUP(B53,'[1]DADOS (OCULTAR)'!$P$3:$R$56,3,0),"")</f>
        <v>9039744000437</v>
      </c>
      <c r="B53" s="4" t="str">
        <f>'[1]TCE - ANEXO IV - Preencher'!C62</f>
        <v>UPA IGARASSU</v>
      </c>
      <c r="C53" s="4" t="str">
        <f>'[1]TCE - ANEXO IV - Preencher'!E62</f>
        <v>3.14 - Alimentação Preparada</v>
      </c>
      <c r="D53" s="5">
        <f>'[1]TCE - ANEXO IV - Preencher'!F62</f>
        <v>22940455000120</v>
      </c>
      <c r="E53" s="6" t="str">
        <f>'[1]TCE - ANEXO IV - Preencher'!G62</f>
        <v>MOURA E MELO COMERCIO E SERVICOS LTDA ME</v>
      </c>
      <c r="F53" s="6" t="str">
        <f>'[1]TCE - ANEXO IV - Preencher'!H62</f>
        <v>B</v>
      </c>
      <c r="G53" s="6" t="str">
        <f>'[1]TCE - ANEXO IV - Preencher'!I62</f>
        <v>S</v>
      </c>
      <c r="H53" s="6" t="str">
        <f>'[1]TCE - ANEXO IV - Preencher'!J62</f>
        <v>000011713</v>
      </c>
      <c r="I53" s="7">
        <f>IF('[1]TCE - ANEXO IV - Preencher'!K62="","",'[1]TCE - ANEXO IV - Preencher'!K62)</f>
        <v>44242</v>
      </c>
      <c r="J53" s="6" t="str">
        <f>'[1]TCE - ANEXO IV - Preencher'!L62</f>
        <v>26210222940455000120550010000117131149623706</v>
      </c>
      <c r="K53" s="6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198.8</v>
      </c>
    </row>
    <row r="54" spans="1:12" s="9" customFormat="1" ht="19.5" customHeight="1">
      <c r="A54" s="3">
        <f>IFERROR(VLOOKUP(B54,'[1]DADOS (OCULTAR)'!$P$3:$R$56,3,0),"")</f>
        <v>9039744000437</v>
      </c>
      <c r="B54" s="4" t="str">
        <f>'[1]TCE - ANEXO IV - Preencher'!C63</f>
        <v>UPA IGARASSU</v>
      </c>
      <c r="C54" s="4" t="str">
        <f>'[1]TCE - ANEXO IV - Preencher'!E63</f>
        <v>3.2 - Gás e Outros Materiais Engarrafados</v>
      </c>
      <c r="D54" s="5">
        <f>'[1]TCE - ANEXO IV - Preencher'!F63</f>
        <v>24380578002041</v>
      </c>
      <c r="E54" s="6" t="str">
        <f>'[1]TCE - ANEXO IV - Preencher'!G63</f>
        <v>WHITE MARTINS GASES INDUSTRIAIS NE LTDA</v>
      </c>
      <c r="F54" s="6" t="str">
        <f>'[1]TCE - ANEXO IV - Preencher'!H63</f>
        <v>B</v>
      </c>
      <c r="G54" s="6" t="str">
        <f>'[1]TCE - ANEXO IV - Preencher'!I63</f>
        <v>S</v>
      </c>
      <c r="H54" s="6" t="str">
        <f>'[1]TCE - ANEXO IV - Preencher'!J63</f>
        <v>58355</v>
      </c>
      <c r="I54" s="7">
        <f>IF('[1]TCE - ANEXO IV - Preencher'!K63="","",'[1]TCE - ANEXO IV - Preencher'!K63)</f>
        <v>44228</v>
      </c>
      <c r="J54" s="6" t="str">
        <f>'[1]TCE - ANEXO IV - Preencher'!L63</f>
        <v>26210224380578002041550440000583551822695678</v>
      </c>
      <c r="K54" s="6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163.43</v>
      </c>
    </row>
    <row r="55" spans="1:12" s="9" customFormat="1" ht="19.5" customHeight="1">
      <c r="A55" s="3">
        <f>IFERROR(VLOOKUP(B55,'[1]DADOS (OCULTAR)'!$P$3:$R$56,3,0),"")</f>
        <v>9039744000437</v>
      </c>
      <c r="B55" s="4" t="str">
        <f>'[1]TCE - ANEXO IV - Preencher'!C64</f>
        <v>UPA IGARASSU</v>
      </c>
      <c r="C55" s="4" t="str">
        <f>'[1]TCE - ANEXO IV - Preencher'!E64</f>
        <v>3.2 - Gás e Outros Materiais Engarrafados</v>
      </c>
      <c r="D55" s="5">
        <f>'[1]TCE - ANEXO IV - Preencher'!F64</f>
        <v>24380578002041</v>
      </c>
      <c r="E55" s="6" t="str">
        <f>'[1]TCE - ANEXO IV - Preencher'!G64</f>
        <v>WHITE MARTINS GASES INDUSTRIAIS NE LTDA</v>
      </c>
      <c r="F55" s="6" t="str">
        <f>'[1]TCE - ANEXO IV - Preencher'!H64</f>
        <v>B</v>
      </c>
      <c r="G55" s="6" t="str">
        <f>'[1]TCE - ANEXO IV - Preencher'!I64</f>
        <v>S</v>
      </c>
      <c r="H55" s="6" t="str">
        <f>'[1]TCE - ANEXO IV - Preencher'!J64</f>
        <v>58375</v>
      </c>
      <c r="I55" s="7">
        <f>IF('[1]TCE - ANEXO IV - Preencher'!K64="","",'[1]TCE - ANEXO IV - Preencher'!K64)</f>
        <v>44230</v>
      </c>
      <c r="J55" s="6" t="str">
        <f>'[1]TCE - ANEXO IV - Preencher'!L64</f>
        <v>26210224380578002041550440000583751822979407</v>
      </c>
      <c r="K55" s="6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65.37</v>
      </c>
    </row>
    <row r="56" spans="1:12" s="9" customFormat="1" ht="19.5" customHeight="1">
      <c r="A56" s="3">
        <f>IFERROR(VLOOKUP(B56,'[1]DADOS (OCULTAR)'!$P$3:$R$56,3,0),"")</f>
        <v>9039744000437</v>
      </c>
      <c r="B56" s="4" t="str">
        <f>'[1]TCE - ANEXO IV - Preencher'!C65</f>
        <v>UPA IGARASSU</v>
      </c>
      <c r="C56" s="4" t="str">
        <f>'[1]TCE - ANEXO IV - Preencher'!E65</f>
        <v>3.2 - Gás e Outros Materiais Engarrafados</v>
      </c>
      <c r="D56" s="5">
        <f>'[1]TCE - ANEXO IV - Preencher'!F65</f>
        <v>24380578002041</v>
      </c>
      <c r="E56" s="6" t="str">
        <f>'[1]TCE - ANEXO IV - Preencher'!G65</f>
        <v>WHITE MARTINS GASES INDUSTRIAIS NE LTDA</v>
      </c>
      <c r="F56" s="6" t="str">
        <f>'[1]TCE - ANEXO IV - Preencher'!H65</f>
        <v>B</v>
      </c>
      <c r="G56" s="6" t="str">
        <f>'[1]TCE - ANEXO IV - Preencher'!I65</f>
        <v>S</v>
      </c>
      <c r="H56" s="6" t="str">
        <f>'[1]TCE - ANEXO IV - Preencher'!J65</f>
        <v>58568</v>
      </c>
      <c r="I56" s="7">
        <f>IF('[1]TCE - ANEXO IV - Preencher'!K65="","",'[1]TCE - ANEXO IV - Preencher'!K65)</f>
        <v>44249</v>
      </c>
      <c r="J56" s="6" t="str">
        <f>'[1]TCE - ANEXO IV - Preencher'!L65</f>
        <v>26210224380578002041550440000585681825368197</v>
      </c>
      <c r="K56" s="6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65.37</v>
      </c>
    </row>
    <row r="57" spans="1:12" s="9" customFormat="1" ht="19.5" customHeight="1">
      <c r="A57" s="3">
        <f>IFERROR(VLOOKUP(B57,'[1]DADOS (OCULTAR)'!$P$3:$R$56,3,0),"")</f>
        <v>9039744000437</v>
      </c>
      <c r="B57" s="4" t="str">
        <f>'[1]TCE - ANEXO IV - Preencher'!C66</f>
        <v>UPA IGARASSU</v>
      </c>
      <c r="C57" s="4" t="str">
        <f>'[1]TCE - ANEXO IV - Preencher'!E66</f>
        <v>3.2 - Gás e Outros Materiais Engarrafados</v>
      </c>
      <c r="D57" s="5">
        <f>'[1]TCE - ANEXO IV - Preencher'!F66</f>
        <v>24380578002203</v>
      </c>
      <c r="E57" s="6" t="str">
        <f>'[1]TCE - ANEXO IV - Preencher'!G66</f>
        <v>WHITE MARTINS GASES INDUSTRIAIS NE LTDA</v>
      </c>
      <c r="F57" s="6" t="str">
        <f>'[1]TCE - ANEXO IV - Preencher'!H66</f>
        <v>B</v>
      </c>
      <c r="G57" s="6" t="str">
        <f>'[1]TCE - ANEXO IV - Preencher'!I66</f>
        <v>S</v>
      </c>
      <c r="H57" s="6" t="str">
        <f>'[1]TCE - ANEXO IV - Preencher'!J66</f>
        <v>153032</v>
      </c>
      <c r="I57" s="7">
        <f>IF('[1]TCE - ANEXO IV - Preencher'!K66="","",'[1]TCE - ANEXO IV - Preencher'!K66)</f>
        <v>44248</v>
      </c>
      <c r="J57" s="6" t="str">
        <f>'[1]TCE - ANEXO IV - Preencher'!L66</f>
        <v>26210224380578002203552000001530321825293550</v>
      </c>
      <c r="K57" s="6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1533.39</v>
      </c>
    </row>
    <row r="58" spans="1:12" s="9" customFormat="1" ht="19.5" customHeight="1">
      <c r="A58" s="3">
        <f>IFERROR(VLOOKUP(B58,'[1]DADOS (OCULTAR)'!$P$3:$R$56,3,0),"")</f>
        <v>9039744000437</v>
      </c>
      <c r="B58" s="4" t="str">
        <f>'[1]TCE - ANEXO IV - Preencher'!C67</f>
        <v>UPA IGARASSU</v>
      </c>
      <c r="C58" s="4" t="str">
        <f>'[1]TCE - ANEXO IV - Preencher'!E67</f>
        <v>3.2 - Gás e Outros Materiais Engarrafados</v>
      </c>
      <c r="D58" s="5">
        <f>'[1]TCE - ANEXO IV - Preencher'!F67</f>
        <v>24380578002041</v>
      </c>
      <c r="E58" s="6" t="str">
        <f>'[1]TCE - ANEXO IV - Preencher'!G67</f>
        <v>WHITE MARTINS GASES INDUSTRIAIS NE LTDA</v>
      </c>
      <c r="F58" s="6" t="str">
        <f>'[1]TCE - ANEXO IV - Preencher'!H67</f>
        <v>B</v>
      </c>
      <c r="G58" s="6" t="str">
        <f>'[1]TCE - ANEXO IV - Preencher'!I67</f>
        <v>S</v>
      </c>
      <c r="H58" s="6" t="str">
        <f>'[1]TCE - ANEXO IV - Preencher'!J67</f>
        <v>58475</v>
      </c>
      <c r="I58" s="7">
        <f>IF('[1]TCE - ANEXO IV - Preencher'!K67="","",'[1]TCE - ANEXO IV - Preencher'!K67)</f>
        <v>44239</v>
      </c>
      <c r="J58" s="6" t="str">
        <f>'[1]TCE - ANEXO IV - Preencher'!L67</f>
        <v>26210224380578002041550440000584751824257773</v>
      </c>
      <c r="K58" s="6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65.37</v>
      </c>
    </row>
    <row r="59" spans="1:12" s="9" customFormat="1" ht="19.5" customHeight="1">
      <c r="A59" s="3">
        <f>IFERROR(VLOOKUP(B59,'[1]DADOS (OCULTAR)'!$P$3:$R$56,3,0),"")</f>
        <v>9039744000437</v>
      </c>
      <c r="B59" s="4" t="str">
        <f>'[1]TCE - ANEXO IV - Preencher'!C68</f>
        <v>UPA IGARASSU</v>
      </c>
      <c r="C59" s="4" t="str">
        <f>'[1]TCE - ANEXO IV - Preencher'!E68</f>
        <v>3.2 - Gás e Outros Materiais Engarrafados</v>
      </c>
      <c r="D59" s="5">
        <f>'[1]TCE - ANEXO IV - Preencher'!F68</f>
        <v>24380578002041</v>
      </c>
      <c r="E59" s="6" t="str">
        <f>'[1]TCE - ANEXO IV - Preencher'!G68</f>
        <v>WHITE MARTINS GASES INDUSTRIAIS NE LTDA</v>
      </c>
      <c r="F59" s="6" t="str">
        <f>'[1]TCE - ANEXO IV - Preencher'!H68</f>
        <v>B</v>
      </c>
      <c r="G59" s="6" t="str">
        <f>'[1]TCE - ANEXO IV - Preencher'!I68</f>
        <v>S</v>
      </c>
      <c r="H59" s="6" t="str">
        <f>'[1]TCE - ANEXO IV - Preencher'!J68</f>
        <v>58588</v>
      </c>
      <c r="I59" s="7">
        <f>IF('[1]TCE - ANEXO IV - Preencher'!K68="","",'[1]TCE - ANEXO IV - Preencher'!K68)</f>
        <v>44251</v>
      </c>
      <c r="J59" s="6" t="str">
        <f>'[1]TCE - ANEXO IV - Preencher'!L68</f>
        <v>26210224380578002041550440000585881825724310</v>
      </c>
      <c r="K59" s="6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130.74</v>
      </c>
    </row>
    <row r="60" spans="1:12" s="9" customFormat="1" ht="19.5" customHeight="1">
      <c r="A60" s="3">
        <f>IFERROR(VLOOKUP(B60,'[1]DADOS (OCULTAR)'!$P$3:$R$56,3,0),"")</f>
        <v>9039744000437</v>
      </c>
      <c r="B60" s="4" t="str">
        <f>'[1]TCE - ANEXO IV - Preencher'!C69</f>
        <v>UPA IGARASSU</v>
      </c>
      <c r="C60" s="4" t="str">
        <f>'[1]TCE - ANEXO IV - Preencher'!E69</f>
        <v>3.99 - Outras despesas com Material de Consumo</v>
      </c>
      <c r="D60" s="5">
        <f>'[1]TCE - ANEXO IV - Preencher'!F69</f>
        <v>33255787001325</v>
      </c>
      <c r="E60" s="6" t="str">
        <f>'[1]TCE - ANEXO IV - Preencher'!G69</f>
        <v>IBF INDUSTRIA BRASILEIRA DE FILMES S/A</v>
      </c>
      <c r="F60" s="6" t="str">
        <f>'[1]TCE - ANEXO IV - Preencher'!H69</f>
        <v>B</v>
      </c>
      <c r="G60" s="6" t="str">
        <f>'[1]TCE - ANEXO IV - Preencher'!I69</f>
        <v>S</v>
      </c>
      <c r="H60" s="6" t="str">
        <f>'[1]TCE - ANEXO IV - Preencher'!J69</f>
        <v>0026319</v>
      </c>
      <c r="I60" s="7">
        <f>IF('[1]TCE - ANEXO IV - Preencher'!K69="","",'[1]TCE - ANEXO IV - Preencher'!K69)</f>
        <v>44228</v>
      </c>
      <c r="J60" s="6" t="str">
        <f>'[1]TCE - ANEXO IV - Preencher'!L69</f>
        <v>26210233255787001325550050000263191733208444</v>
      </c>
      <c r="K60" s="6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12479.74</v>
      </c>
    </row>
    <row r="61" spans="1:12" s="9" customFormat="1" ht="19.5" customHeight="1">
      <c r="A61" s="3">
        <f>IFERROR(VLOOKUP(B61,'[1]DADOS (OCULTAR)'!$P$3:$R$56,3,0),"")</f>
        <v>9039744000437</v>
      </c>
      <c r="B61" s="4" t="str">
        <f>'[1]TCE - ANEXO IV - Preencher'!C70</f>
        <v>UPA IGARASSU</v>
      </c>
      <c r="C61" s="4" t="str">
        <f>'[1]TCE - ANEXO IV - Preencher'!E70</f>
        <v>3.99 - Outras despesas com Material de Consumo</v>
      </c>
      <c r="D61" s="5">
        <f>'[1]TCE - ANEXO IV - Preencher'!F70</f>
        <v>1141468000169</v>
      </c>
      <c r="E61" s="6" t="str">
        <f>'[1]TCE - ANEXO IV - Preencher'!G70</f>
        <v>MEDCALL C S E MEDICOS LTDA</v>
      </c>
      <c r="F61" s="6" t="str">
        <f>'[1]TCE - ANEXO IV - Preencher'!H70</f>
        <v>B</v>
      </c>
      <c r="G61" s="6" t="str">
        <f>'[1]TCE - ANEXO IV - Preencher'!I70</f>
        <v>S</v>
      </c>
      <c r="H61" s="6" t="str">
        <f>'[1]TCE - ANEXO IV - Preencher'!J70</f>
        <v>000000171</v>
      </c>
      <c r="I61" s="7">
        <f>IF('[1]TCE - ANEXO IV - Preencher'!K70="","",'[1]TCE - ANEXO IV - Preencher'!K70)</f>
        <v>44246</v>
      </c>
      <c r="J61" s="6" t="str">
        <f>'[1]TCE - ANEXO IV - Preencher'!L70</f>
        <v>26210201141468000169550010000001711900000007</v>
      </c>
      <c r="K61" s="6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381.17</v>
      </c>
    </row>
    <row r="62" spans="1:12" s="9" customFormat="1" ht="19.5" customHeight="1">
      <c r="A62" s="3">
        <f>IFERROR(VLOOKUP(B62,'[1]DADOS (OCULTAR)'!$P$3:$R$56,3,0),"")</f>
        <v>9039744000437</v>
      </c>
      <c r="B62" s="4" t="str">
        <f>'[1]TCE - ANEXO IV - Preencher'!C71</f>
        <v>UPA IGARASSU</v>
      </c>
      <c r="C62" s="4" t="str">
        <f>'[1]TCE - ANEXO IV - Preencher'!E71</f>
        <v>3.7 - Material de Limpeza e Produtos de Hgienização</v>
      </c>
      <c r="D62" s="5">
        <f>'[1]TCE - ANEXO IV - Preencher'!F71</f>
        <v>30743270000153</v>
      </c>
      <c r="E62" s="6" t="str">
        <f>'[1]TCE - ANEXO IV - Preencher'!G71</f>
        <v>TRIUNFO COMERCIO DE ALIMENTOS, PAPEIS E MATERIAL DE LIMPEZA</v>
      </c>
      <c r="F62" s="6" t="str">
        <f>'[1]TCE - ANEXO IV - Preencher'!H71</f>
        <v>B</v>
      </c>
      <c r="G62" s="6" t="str">
        <f>'[1]TCE - ANEXO IV - Preencher'!I71</f>
        <v>S</v>
      </c>
      <c r="H62" s="6" t="str">
        <f>'[1]TCE - ANEXO IV - Preencher'!J71</f>
        <v>000004196</v>
      </c>
      <c r="I62" s="7">
        <f>IF('[1]TCE - ANEXO IV - Preencher'!K71="","",'[1]TCE - ANEXO IV - Preencher'!K71)</f>
        <v>44230</v>
      </c>
      <c r="J62" s="6" t="str">
        <f>'[1]TCE - ANEXO IV - Preencher'!L71</f>
        <v>26210230743270000153550010000041961003711197</v>
      </c>
      <c r="K62" s="6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1308</v>
      </c>
    </row>
    <row r="63" spans="1:12" s="9" customFormat="1" ht="19.5" customHeight="1">
      <c r="A63" s="3">
        <f>IFERROR(VLOOKUP(B63,'[1]DADOS (OCULTAR)'!$P$3:$R$56,3,0),"")</f>
        <v>9039744000437</v>
      </c>
      <c r="B63" s="4" t="str">
        <f>'[1]TCE - ANEXO IV - Preencher'!C72</f>
        <v>UPA IGARASSU</v>
      </c>
      <c r="C63" s="4" t="str">
        <f>'[1]TCE - ANEXO IV - Preencher'!E72</f>
        <v>3.7 - Material de Limpeza e Produtos de Hgienização</v>
      </c>
      <c r="D63" s="5">
        <f>'[1]TCE - ANEXO IV - Preencher'!F72</f>
        <v>75315333015050</v>
      </c>
      <c r="E63" s="6" t="str">
        <f>'[1]TCE - ANEXO IV - Preencher'!G72</f>
        <v>ATACADAO S.A</v>
      </c>
      <c r="F63" s="6" t="str">
        <f>'[1]TCE - ANEXO IV - Preencher'!H72</f>
        <v>B</v>
      </c>
      <c r="G63" s="6" t="str">
        <f>'[1]TCE - ANEXO IV - Preencher'!I72</f>
        <v>S</v>
      </c>
      <c r="H63" s="6" t="str">
        <f>'[1]TCE - ANEXO IV - Preencher'!J72</f>
        <v>000207872</v>
      </c>
      <c r="I63" s="7">
        <f>IF('[1]TCE - ANEXO IV - Preencher'!K72="","",'[1]TCE - ANEXO IV - Preencher'!K72)</f>
        <v>44231</v>
      </c>
      <c r="J63" s="6" t="str">
        <f>'[1]TCE - ANEXO IV - Preencher'!L72</f>
        <v>26210275315333015050550010002078721004047521</v>
      </c>
      <c r="K63" s="6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8.75</v>
      </c>
    </row>
    <row r="64" spans="1:12" s="9" customFormat="1" ht="19.5" customHeight="1">
      <c r="A64" s="3">
        <f>IFERROR(VLOOKUP(B64,'[1]DADOS (OCULTAR)'!$P$3:$R$56,3,0),"")</f>
        <v>9039744000437</v>
      </c>
      <c r="B64" s="4" t="str">
        <f>'[1]TCE - ANEXO IV - Preencher'!C73</f>
        <v>UPA IGARASSU</v>
      </c>
      <c r="C64" s="4" t="str">
        <f>'[1]TCE - ANEXO IV - Preencher'!E73</f>
        <v>3.7 - Material de Limpeza e Produtos de Hgienização</v>
      </c>
      <c r="D64" s="5">
        <f>'[1]TCE - ANEXO IV - Preencher'!F73</f>
        <v>75315333015050</v>
      </c>
      <c r="E64" s="6" t="str">
        <f>'[1]TCE - ANEXO IV - Preencher'!G73</f>
        <v>ATACADAO S.A</v>
      </c>
      <c r="F64" s="6" t="str">
        <f>'[1]TCE - ANEXO IV - Preencher'!H73</f>
        <v>B</v>
      </c>
      <c r="G64" s="6" t="str">
        <f>'[1]TCE - ANEXO IV - Preencher'!I73</f>
        <v>S</v>
      </c>
      <c r="H64" s="6" t="str">
        <f>'[1]TCE - ANEXO IV - Preencher'!J73</f>
        <v>000208393</v>
      </c>
      <c r="I64" s="7">
        <f>IF('[1]TCE - ANEXO IV - Preencher'!K73="","",'[1]TCE - ANEXO IV - Preencher'!K73)</f>
        <v>44238</v>
      </c>
      <c r="J64" s="6" t="str">
        <f>'[1]TCE - ANEXO IV - Preencher'!L73</f>
        <v>26210275315333015050550010002083931004060339</v>
      </c>
      <c r="K64" s="6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10.1</v>
      </c>
    </row>
    <row r="65" spans="1:12" s="9" customFormat="1" ht="19.5" customHeight="1">
      <c r="A65" s="3">
        <f>IFERROR(VLOOKUP(B65,'[1]DADOS (OCULTAR)'!$P$3:$R$56,3,0),"")</f>
        <v>9039744000437</v>
      </c>
      <c r="B65" s="4" t="str">
        <f>'[1]TCE - ANEXO IV - Preencher'!C74</f>
        <v>UPA IGARASSU</v>
      </c>
      <c r="C65" s="4" t="str">
        <f>'[1]TCE - ANEXO IV - Preencher'!E74</f>
        <v>3.7 - Material de Limpeza e Produtos de Hgienização</v>
      </c>
      <c r="D65" s="5">
        <f>'[1]TCE - ANEXO IV - Preencher'!F74</f>
        <v>8189587000130</v>
      </c>
      <c r="E65" s="6" t="str">
        <f>'[1]TCE - ANEXO IV - Preencher'!G74</f>
        <v>SISTEMA DE SERV. RB QUALITYCOM. DE BEM. LTDA - SISTEMAS RB</v>
      </c>
      <c r="F65" s="6" t="str">
        <f>'[1]TCE - ANEXO IV - Preencher'!H74</f>
        <v>B</v>
      </c>
      <c r="G65" s="6" t="str">
        <f>'[1]TCE - ANEXO IV - Preencher'!I74</f>
        <v>S</v>
      </c>
      <c r="H65" s="6" t="str">
        <f>'[1]TCE - ANEXO IV - Preencher'!J74</f>
        <v>001351771</v>
      </c>
      <c r="I65" s="7">
        <f>IF('[1]TCE - ANEXO IV - Preencher'!K74="","",'[1]TCE - ANEXO IV - Preencher'!K74)</f>
        <v>44224</v>
      </c>
      <c r="J65" s="6" t="str">
        <f>'[1]TCE - ANEXO IV - Preencher'!L74</f>
        <v>35210108189587000130550010013517711008691718</v>
      </c>
      <c r="K65" s="6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2867.2</v>
      </c>
    </row>
    <row r="66" spans="1:12" s="9" customFormat="1" ht="19.5" customHeight="1">
      <c r="A66" s="3">
        <f>IFERROR(VLOOKUP(B66,'[1]DADOS (OCULTAR)'!$P$3:$R$56,3,0),"")</f>
        <v>9039744000437</v>
      </c>
      <c r="B66" s="4" t="str">
        <f>'[1]TCE - ANEXO IV - Preencher'!C75</f>
        <v>UPA IGARASSU</v>
      </c>
      <c r="C66" s="4" t="str">
        <f>'[1]TCE - ANEXO IV - Preencher'!E75</f>
        <v>3.7 - Material de Limpeza e Produtos de Hgienização</v>
      </c>
      <c r="D66" s="5">
        <f>'[1]TCE - ANEXO IV - Preencher'!F75</f>
        <v>17358317000105</v>
      </c>
      <c r="E66" s="6" t="str">
        <f>'[1]TCE - ANEXO IV - Preencher'!G75</f>
        <v>IRMAO CONSTRUCAO E FERRAGENS LTDA ME</v>
      </c>
      <c r="F66" s="6" t="str">
        <f>'[1]TCE - ANEXO IV - Preencher'!H75</f>
        <v>B</v>
      </c>
      <c r="G66" s="6" t="str">
        <f>'[1]TCE - ANEXO IV - Preencher'!I75</f>
        <v>S</v>
      </c>
      <c r="H66" s="6" t="str">
        <f>'[1]TCE - ANEXO IV - Preencher'!J75</f>
        <v>000001064</v>
      </c>
      <c r="I66" s="7">
        <f>IF('[1]TCE - ANEXO IV - Preencher'!K75="","",'[1]TCE - ANEXO IV - Preencher'!K75)</f>
        <v>44239</v>
      </c>
      <c r="J66" s="6" t="str">
        <f>'[1]TCE - ANEXO IV - Preencher'!L75</f>
        <v>26210217358317000105550010000010641000006282</v>
      </c>
      <c r="K66" s="6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30</v>
      </c>
    </row>
    <row r="67" spans="1:12" s="9" customFormat="1" ht="19.5" customHeight="1">
      <c r="A67" s="3">
        <f>IFERROR(VLOOKUP(B67,'[1]DADOS (OCULTAR)'!$P$3:$R$56,3,0),"")</f>
        <v>9039744000437</v>
      </c>
      <c r="B67" s="4" t="str">
        <f>'[1]TCE - ANEXO IV - Preencher'!C76</f>
        <v>UPA IGARASSU</v>
      </c>
      <c r="C67" s="4" t="str">
        <f>'[1]TCE - ANEXO IV - Preencher'!E76</f>
        <v>3.7 - Material de Limpeza e Produtos de Hgienização</v>
      </c>
      <c r="D67" s="5">
        <f>'[1]TCE - ANEXO IV - Preencher'!F76</f>
        <v>75315333015050</v>
      </c>
      <c r="E67" s="6" t="str">
        <f>'[1]TCE - ANEXO IV - Preencher'!G76</f>
        <v>ATACADAO S.A</v>
      </c>
      <c r="F67" s="6" t="str">
        <f>'[1]TCE - ANEXO IV - Preencher'!H76</f>
        <v>B</v>
      </c>
      <c r="G67" s="6" t="str">
        <f>'[1]TCE - ANEXO IV - Preencher'!I76</f>
        <v>S</v>
      </c>
      <c r="H67" s="6" t="str">
        <f>'[1]TCE - ANEXO IV - Preencher'!J76</f>
        <v>000208773</v>
      </c>
      <c r="I67" s="7">
        <f>IF('[1]TCE - ANEXO IV - Preencher'!K76="","",'[1]TCE - ANEXO IV - Preencher'!K76)</f>
        <v>44245</v>
      </c>
      <c r="J67" s="6" t="str">
        <f>'[1]TCE - ANEXO IV - Preencher'!L76</f>
        <v>26210275315333015050550010002087731004069033</v>
      </c>
      <c r="K67" s="6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42.65</v>
      </c>
    </row>
    <row r="68" spans="1:12" s="9" customFormat="1" ht="19.5" customHeight="1">
      <c r="A68" s="3">
        <f>IFERROR(VLOOKUP(B68,'[1]DADOS (OCULTAR)'!$P$3:$R$56,3,0),"")</f>
        <v>9039744000437</v>
      </c>
      <c r="B68" s="4" t="str">
        <f>'[1]TCE - ANEXO IV - Preencher'!C77</f>
        <v>UPA IGARASSU</v>
      </c>
      <c r="C68" s="4" t="str">
        <f>'[1]TCE - ANEXO IV - Preencher'!E77</f>
        <v>3.7 - Material de Limpeza e Produtos de Hgienização</v>
      </c>
      <c r="D68" s="5">
        <f>'[1]TCE - ANEXO IV - Preencher'!F77</f>
        <v>21381761000100</v>
      </c>
      <c r="E68" s="6" t="str">
        <f>'[1]TCE - ANEXO IV - Preencher'!G77</f>
        <v>SIX DISTRIBUIDORA HOSPITALAR LTDA</v>
      </c>
      <c r="F68" s="6" t="str">
        <f>'[1]TCE - ANEXO IV - Preencher'!H77</f>
        <v>B</v>
      </c>
      <c r="G68" s="6" t="str">
        <f>'[1]TCE - ANEXO IV - Preencher'!I77</f>
        <v>S</v>
      </c>
      <c r="H68" s="6" t="str">
        <f>'[1]TCE - ANEXO IV - Preencher'!J77</f>
        <v>000037493</v>
      </c>
      <c r="I68" s="7">
        <f>IF('[1]TCE - ANEXO IV - Preencher'!K77="","",'[1]TCE - ANEXO IV - Preencher'!K77)</f>
        <v>44249</v>
      </c>
      <c r="J68" s="6" t="str">
        <f>'[1]TCE - ANEXO IV - Preencher'!L77</f>
        <v>26210221381761000100550010000374931964857598</v>
      </c>
      <c r="K68" s="6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300</v>
      </c>
    </row>
    <row r="69" spans="1:12" s="9" customFormat="1" ht="19.5" customHeight="1">
      <c r="A69" s="3">
        <f>IFERROR(VLOOKUP(B69,'[1]DADOS (OCULTAR)'!$P$3:$R$56,3,0),"")</f>
        <v>9039744000437</v>
      </c>
      <c r="B69" s="4" t="str">
        <f>'[1]TCE - ANEXO IV - Preencher'!C78</f>
        <v>UPA IGARASSU</v>
      </c>
      <c r="C69" s="4" t="str">
        <f>'[1]TCE - ANEXO IV - Preencher'!E78</f>
        <v>3.7 - Material de Limpeza e Produtos de Hgienização</v>
      </c>
      <c r="D69" s="5">
        <f>'[1]TCE - ANEXO IV - Preencher'!F78</f>
        <v>11840014000130</v>
      </c>
      <c r="E69" s="6" t="str">
        <f>'[1]TCE - ANEXO IV - Preencher'!G78</f>
        <v>MACROPAC PROTECAO E EMBALAGEM LTDA</v>
      </c>
      <c r="F69" s="6" t="str">
        <f>'[1]TCE - ANEXO IV - Preencher'!H78</f>
        <v>B</v>
      </c>
      <c r="G69" s="6" t="str">
        <f>'[1]TCE - ANEXO IV - Preencher'!I78</f>
        <v>S</v>
      </c>
      <c r="H69" s="6" t="str">
        <f>'[1]TCE - ANEXO IV - Preencher'!J78</f>
        <v>323469</v>
      </c>
      <c r="I69" s="7">
        <f>IF('[1]TCE - ANEXO IV - Preencher'!K78="","",'[1]TCE - ANEXO IV - Preencher'!K78)</f>
        <v>44245</v>
      </c>
      <c r="J69" s="6" t="str">
        <f>'[1]TCE - ANEXO IV - Preencher'!L78</f>
        <v>26210211840014000130550010003234691408910102</v>
      </c>
      <c r="K69" s="6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312.8</v>
      </c>
    </row>
    <row r="70" spans="1:12" s="9" customFormat="1" ht="19.5" customHeight="1">
      <c r="A70" s="3">
        <f>IFERROR(VLOOKUP(B70,'[1]DADOS (OCULTAR)'!$P$3:$R$56,3,0),"")</f>
        <v>9039744000437</v>
      </c>
      <c r="B70" s="4" t="str">
        <f>'[1]TCE - ANEXO IV - Preencher'!C79</f>
        <v>UPA IGARASSU</v>
      </c>
      <c r="C70" s="4" t="str">
        <f>'[1]TCE - ANEXO IV - Preencher'!E79</f>
        <v>3.7 - Material de Limpeza e Produtos de Hgienização</v>
      </c>
      <c r="D70" s="5">
        <f>'[1]TCE - ANEXO IV - Preencher'!F79</f>
        <v>75315333015050</v>
      </c>
      <c r="E70" s="6" t="str">
        <f>'[1]TCE - ANEXO IV - Preencher'!G79</f>
        <v>ATACADAO S.A</v>
      </c>
      <c r="F70" s="6" t="str">
        <f>'[1]TCE - ANEXO IV - Preencher'!H79</f>
        <v>B</v>
      </c>
      <c r="G70" s="6" t="str">
        <f>'[1]TCE - ANEXO IV - Preencher'!I79</f>
        <v>S</v>
      </c>
      <c r="H70" s="6" t="str">
        <f>'[1]TCE - ANEXO IV - Preencher'!J79</f>
        <v>000209193</v>
      </c>
      <c r="I70" s="7">
        <f>IF('[1]TCE - ANEXO IV - Preencher'!K79="","",'[1]TCE - ANEXO IV - Preencher'!K79)</f>
        <v>44252</v>
      </c>
      <c r="J70" s="6" t="str">
        <f>'[1]TCE - ANEXO IV - Preencher'!L79</f>
        <v>26210275315333015050550010002091931004077790</v>
      </c>
      <c r="K70" s="6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17.88</v>
      </c>
    </row>
    <row r="71" spans="1:12" s="9" customFormat="1" ht="19.5" customHeight="1">
      <c r="A71" s="3">
        <f>IFERROR(VLOOKUP(B71,'[1]DADOS (OCULTAR)'!$P$3:$R$56,3,0),"")</f>
        <v>9039744000437</v>
      </c>
      <c r="B71" s="4" t="str">
        <f>'[1]TCE - ANEXO IV - Preencher'!C80</f>
        <v>UPA IGARASSU</v>
      </c>
      <c r="C71" s="4" t="str">
        <f>'[1]TCE - ANEXO IV - Preencher'!E80</f>
        <v>3.14 - Alimentação Preparada</v>
      </c>
      <c r="D71" s="5">
        <f>'[1]TCE - ANEXO IV - Preencher'!F80</f>
        <v>8765516000139</v>
      </c>
      <c r="E71" s="6" t="str">
        <f>'[1]TCE - ANEXO IV - Preencher'!G80</f>
        <v>A E J COMERCIO DE GAS LTDA</v>
      </c>
      <c r="F71" s="6" t="str">
        <f>'[1]TCE - ANEXO IV - Preencher'!H80</f>
        <v>B</v>
      </c>
      <c r="G71" s="6" t="str">
        <f>'[1]TCE - ANEXO IV - Preencher'!I80</f>
        <v>S</v>
      </c>
      <c r="H71" s="6" t="str">
        <f>'[1]TCE - ANEXO IV - Preencher'!J80</f>
        <v>396</v>
      </c>
      <c r="I71" s="7">
        <f>IF('[1]TCE - ANEXO IV - Preencher'!K80="","",'[1]TCE - ANEXO IV - Preencher'!K80)</f>
        <v>44230</v>
      </c>
      <c r="J71" s="6" t="str">
        <f>'[1]TCE - ANEXO IV - Preencher'!L80</f>
        <v>26210208765516000139550010000003961372280838</v>
      </c>
      <c r="K71" s="6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305</v>
      </c>
    </row>
    <row r="72" spans="1:12" s="9" customFormat="1" ht="19.5" customHeight="1">
      <c r="A72" s="3">
        <f>IFERROR(VLOOKUP(B72,'[1]DADOS (OCULTAR)'!$P$3:$R$56,3,0),"")</f>
        <v>9039744000437</v>
      </c>
      <c r="B72" s="4" t="str">
        <f>'[1]TCE - ANEXO IV - Preencher'!C81</f>
        <v>UPA IGARASSU</v>
      </c>
      <c r="C72" s="4" t="str">
        <f>'[1]TCE - ANEXO IV - Preencher'!E81</f>
        <v>3.14 - Alimentação Preparada</v>
      </c>
      <c r="D72" s="5">
        <f>'[1]TCE - ANEXO IV - Preencher'!F81</f>
        <v>75315333015050</v>
      </c>
      <c r="E72" s="6" t="str">
        <f>'[1]TCE - ANEXO IV - Preencher'!G81</f>
        <v>ATACADAO S.A</v>
      </c>
      <c r="F72" s="6" t="str">
        <f>'[1]TCE - ANEXO IV - Preencher'!H81</f>
        <v>B</v>
      </c>
      <c r="G72" s="6" t="str">
        <f>'[1]TCE - ANEXO IV - Preencher'!I81</f>
        <v>S</v>
      </c>
      <c r="H72" s="6" t="str">
        <f>'[1]TCE - ANEXO IV - Preencher'!J81</f>
        <v>000207872</v>
      </c>
      <c r="I72" s="7">
        <f>IF('[1]TCE - ANEXO IV - Preencher'!K81="","",'[1]TCE - ANEXO IV - Preencher'!K81)</f>
        <v>44231</v>
      </c>
      <c r="J72" s="6" t="str">
        <f>'[1]TCE - ANEXO IV - Preencher'!L81</f>
        <v>26210275315333015050550010002078721004047521</v>
      </c>
      <c r="K72" s="6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438.92</v>
      </c>
    </row>
    <row r="73" spans="1:12" s="9" customFormat="1" ht="19.5" customHeight="1">
      <c r="A73" s="3">
        <f>IFERROR(VLOOKUP(B73,'[1]DADOS (OCULTAR)'!$P$3:$R$56,3,0),"")</f>
        <v>9039744000437</v>
      </c>
      <c r="B73" s="4" t="str">
        <f>'[1]TCE - ANEXO IV - Preencher'!C82</f>
        <v>UPA IGARASSU</v>
      </c>
      <c r="C73" s="4" t="str">
        <f>'[1]TCE - ANEXO IV - Preencher'!E82</f>
        <v>3.14 - Alimentação Preparada</v>
      </c>
      <c r="D73" s="5">
        <f>'[1]TCE - ANEXO IV - Preencher'!F82</f>
        <v>75315333015050</v>
      </c>
      <c r="E73" s="6" t="str">
        <f>'[1]TCE - ANEXO IV - Preencher'!G82</f>
        <v>ATACADAO S.A</v>
      </c>
      <c r="F73" s="6" t="str">
        <f>'[1]TCE - ANEXO IV - Preencher'!H82</f>
        <v>B</v>
      </c>
      <c r="G73" s="6" t="str">
        <f>'[1]TCE - ANEXO IV - Preencher'!I82</f>
        <v>S</v>
      </c>
      <c r="H73" s="6" t="str">
        <f>'[1]TCE - ANEXO IV - Preencher'!J82</f>
        <v>000208393</v>
      </c>
      <c r="I73" s="7">
        <f>IF('[1]TCE - ANEXO IV - Preencher'!K82="","",'[1]TCE - ANEXO IV - Preencher'!K82)</f>
        <v>44238</v>
      </c>
      <c r="J73" s="6" t="str">
        <f>'[1]TCE - ANEXO IV - Preencher'!L82</f>
        <v>26210275315333015050550010002083931004060339</v>
      </c>
      <c r="K73" s="6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512.5</v>
      </c>
    </row>
    <row r="74" spans="1:12" s="9" customFormat="1" ht="19.5" customHeight="1">
      <c r="A74" s="3">
        <f>IFERROR(VLOOKUP(B74,'[1]DADOS (OCULTAR)'!$P$3:$R$56,3,0),"")</f>
        <v>9039744000437</v>
      </c>
      <c r="B74" s="4" t="str">
        <f>'[1]TCE - ANEXO IV - Preencher'!C83</f>
        <v>UPA IGARASSU</v>
      </c>
      <c r="C74" s="4" t="str">
        <f>'[1]TCE - ANEXO IV - Preencher'!E83</f>
        <v>3.14 - Alimentação Preparada</v>
      </c>
      <c r="D74" s="5">
        <f>'[1]TCE - ANEXO IV - Preencher'!F83</f>
        <v>75315333015050</v>
      </c>
      <c r="E74" s="6" t="str">
        <f>'[1]TCE - ANEXO IV - Preencher'!G83</f>
        <v>ATACADAO S.A</v>
      </c>
      <c r="F74" s="6" t="str">
        <f>'[1]TCE - ANEXO IV - Preencher'!H83</f>
        <v>B</v>
      </c>
      <c r="G74" s="6" t="str">
        <f>'[1]TCE - ANEXO IV - Preencher'!I83</f>
        <v>S</v>
      </c>
      <c r="H74" s="6" t="str">
        <f>'[1]TCE - ANEXO IV - Preencher'!J83</f>
        <v>000208773</v>
      </c>
      <c r="I74" s="7">
        <f>IF('[1]TCE - ANEXO IV - Preencher'!K83="","",'[1]TCE - ANEXO IV - Preencher'!K83)</f>
        <v>44245</v>
      </c>
      <c r="J74" s="6" t="str">
        <f>'[1]TCE - ANEXO IV - Preencher'!L83</f>
        <v>26210275315333015050550010002087731004069033</v>
      </c>
      <c r="K74" s="6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492.34</v>
      </c>
    </row>
    <row r="75" spans="1:12" s="9" customFormat="1" ht="19.5" customHeight="1">
      <c r="A75" s="3">
        <f>IFERROR(VLOOKUP(B75,'[1]DADOS (OCULTAR)'!$P$3:$R$56,3,0),"")</f>
        <v>9039744000437</v>
      </c>
      <c r="B75" s="4" t="str">
        <f>'[1]TCE - ANEXO IV - Preencher'!C84</f>
        <v>UPA IGARASSU</v>
      </c>
      <c r="C75" s="4" t="str">
        <f>'[1]TCE - ANEXO IV - Preencher'!E84</f>
        <v>3.14 - Alimentação Preparada</v>
      </c>
      <c r="D75" s="5">
        <f>'[1]TCE - ANEXO IV - Preencher'!F84</f>
        <v>75315333015050</v>
      </c>
      <c r="E75" s="6" t="str">
        <f>'[1]TCE - ANEXO IV - Preencher'!G84</f>
        <v>ATACADAO S.A</v>
      </c>
      <c r="F75" s="6" t="str">
        <f>'[1]TCE - ANEXO IV - Preencher'!H84</f>
        <v>B</v>
      </c>
      <c r="G75" s="6" t="str">
        <f>'[1]TCE - ANEXO IV - Preencher'!I84</f>
        <v>S</v>
      </c>
      <c r="H75" s="6" t="str">
        <f>'[1]TCE - ANEXO IV - Preencher'!J84</f>
        <v>000209193</v>
      </c>
      <c r="I75" s="7">
        <f>IF('[1]TCE - ANEXO IV - Preencher'!K84="","",'[1]TCE - ANEXO IV - Preencher'!K84)</f>
        <v>44252</v>
      </c>
      <c r="J75" s="6" t="str">
        <f>'[1]TCE - ANEXO IV - Preencher'!L84</f>
        <v>26210275315333015050550010002091931004077790</v>
      </c>
      <c r="K75" s="6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501.29</v>
      </c>
    </row>
    <row r="76" spans="1:12" s="9" customFormat="1" ht="19.5" customHeight="1">
      <c r="A76" s="3">
        <f>IFERROR(VLOOKUP(B76,'[1]DADOS (OCULTAR)'!$P$3:$R$56,3,0),"")</f>
        <v>9039744000437</v>
      </c>
      <c r="B76" s="4" t="str">
        <f>'[1]TCE - ANEXO IV - Preencher'!C85</f>
        <v>UPA IGARASSU</v>
      </c>
      <c r="C76" s="4" t="str">
        <f>'[1]TCE - ANEXO IV - Preencher'!E85</f>
        <v>3.14 - Alimentação Preparada</v>
      </c>
      <c r="D76" s="5">
        <f>'[1]TCE - ANEXO IV - Preencher'!F85</f>
        <v>8765516000139</v>
      </c>
      <c r="E76" s="6" t="str">
        <f>'[1]TCE - ANEXO IV - Preencher'!G85</f>
        <v>A E J COMERCIO DE GAS LTDA</v>
      </c>
      <c r="F76" s="6" t="str">
        <f>'[1]TCE - ANEXO IV - Preencher'!H85</f>
        <v>B</v>
      </c>
      <c r="G76" s="6" t="str">
        <f>'[1]TCE - ANEXO IV - Preencher'!I85</f>
        <v>S</v>
      </c>
      <c r="H76" s="6" t="str">
        <f>'[1]TCE - ANEXO IV - Preencher'!J85</f>
        <v>406</v>
      </c>
      <c r="I76" s="7">
        <f>IF('[1]TCE - ANEXO IV - Preencher'!K85="","",'[1]TCE - ANEXO IV - Preencher'!K85)</f>
        <v>44253</v>
      </c>
      <c r="J76" s="6" t="str">
        <f>'[1]TCE - ANEXO IV - Preencher'!L85</f>
        <v>26210208765516000139550010000004061579032343</v>
      </c>
      <c r="K76" s="6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220</v>
      </c>
    </row>
    <row r="77" spans="1:12" s="9" customFormat="1" ht="19.5" customHeight="1">
      <c r="A77" s="3">
        <f>IFERROR(VLOOKUP(B77,'[1]DADOS (OCULTAR)'!$P$3:$R$56,3,0),"")</f>
        <v>9039744000437</v>
      </c>
      <c r="B77" s="4" t="str">
        <f>'[1]TCE - ANEXO IV - Preencher'!C86</f>
        <v>UPA IGARASSU</v>
      </c>
      <c r="C77" s="4" t="str">
        <f>'[1]TCE - ANEXO IV - Preencher'!E86</f>
        <v>3.14 - Alimentação Preparada</v>
      </c>
      <c r="D77" s="5">
        <f>'[1]TCE - ANEXO IV - Preencher'!F86</f>
        <v>75315333015050</v>
      </c>
      <c r="E77" s="6" t="str">
        <f>'[1]TCE - ANEXO IV - Preencher'!G86</f>
        <v>ATACADAO S.A</v>
      </c>
      <c r="F77" s="6" t="str">
        <f>'[1]TCE - ANEXO IV - Preencher'!H86</f>
        <v>B</v>
      </c>
      <c r="G77" s="6" t="str">
        <f>'[1]TCE - ANEXO IV - Preencher'!I86</f>
        <v>S</v>
      </c>
      <c r="H77" s="6" t="str">
        <f>'[1]TCE - ANEXO IV - Preencher'!J86</f>
        <v>000207872</v>
      </c>
      <c r="I77" s="7">
        <f>IF('[1]TCE - ANEXO IV - Preencher'!K86="","",'[1]TCE - ANEXO IV - Preencher'!K86)</f>
        <v>44231</v>
      </c>
      <c r="J77" s="6" t="str">
        <f>'[1]TCE - ANEXO IV - Preencher'!L86</f>
        <v>26210275315333015050550010002078721004047521</v>
      </c>
      <c r="K77" s="6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19.95</v>
      </c>
    </row>
    <row r="78" spans="1:12" s="9" customFormat="1" ht="19.5" customHeight="1">
      <c r="A78" s="3">
        <f>IFERROR(VLOOKUP(B78,'[1]DADOS (OCULTAR)'!$P$3:$R$56,3,0),"")</f>
        <v>9039744000437</v>
      </c>
      <c r="B78" s="4" t="str">
        <f>'[1]TCE - ANEXO IV - Preencher'!C87</f>
        <v>UPA IGARASSU</v>
      </c>
      <c r="C78" s="4" t="str">
        <f>'[1]TCE - ANEXO IV - Preencher'!E87</f>
        <v>3.14 - Alimentação Preparada</v>
      </c>
      <c r="D78" s="5">
        <f>'[1]TCE - ANEXO IV - Preencher'!F87</f>
        <v>75315333015050</v>
      </c>
      <c r="E78" s="6" t="str">
        <f>'[1]TCE - ANEXO IV - Preencher'!G87</f>
        <v>ATACADAO S.A</v>
      </c>
      <c r="F78" s="6" t="str">
        <f>'[1]TCE - ANEXO IV - Preencher'!H87</f>
        <v>B</v>
      </c>
      <c r="G78" s="6" t="str">
        <f>'[1]TCE - ANEXO IV - Preencher'!I87</f>
        <v>S</v>
      </c>
      <c r="H78" s="6" t="str">
        <f>'[1]TCE - ANEXO IV - Preencher'!J87</f>
        <v>000208393</v>
      </c>
      <c r="I78" s="7">
        <f>IF('[1]TCE - ANEXO IV - Preencher'!K87="","",'[1]TCE - ANEXO IV - Preencher'!K87)</f>
        <v>44238</v>
      </c>
      <c r="J78" s="6" t="str">
        <f>'[1]TCE - ANEXO IV - Preencher'!L87</f>
        <v>26210275315333015050550010002083931004060339</v>
      </c>
      <c r="K78" s="6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19.95</v>
      </c>
    </row>
    <row r="79" spans="1:12" s="9" customFormat="1" ht="19.5" customHeight="1">
      <c r="A79" s="3">
        <f>IFERROR(VLOOKUP(B79,'[1]DADOS (OCULTAR)'!$P$3:$R$56,3,0),"")</f>
        <v>9039744000437</v>
      </c>
      <c r="B79" s="4" t="str">
        <f>'[1]TCE - ANEXO IV - Preencher'!C88</f>
        <v>UPA IGARASSU</v>
      </c>
      <c r="C79" s="4" t="str">
        <f>'[1]TCE - ANEXO IV - Preencher'!E88</f>
        <v>3.14 - Alimentação Preparada</v>
      </c>
      <c r="D79" s="5">
        <f>'[1]TCE - ANEXO IV - Preencher'!F88</f>
        <v>75315333015050</v>
      </c>
      <c r="E79" s="6" t="str">
        <f>'[1]TCE - ANEXO IV - Preencher'!G88</f>
        <v>ATACADAO S.A</v>
      </c>
      <c r="F79" s="6" t="str">
        <f>'[1]TCE - ANEXO IV - Preencher'!H88</f>
        <v>B</v>
      </c>
      <c r="G79" s="6" t="str">
        <f>'[1]TCE - ANEXO IV - Preencher'!I88</f>
        <v>S</v>
      </c>
      <c r="H79" s="6" t="str">
        <f>'[1]TCE - ANEXO IV - Preencher'!J88</f>
        <v>000208773</v>
      </c>
      <c r="I79" s="7">
        <f>IF('[1]TCE - ANEXO IV - Preencher'!K88="","",'[1]TCE - ANEXO IV - Preencher'!K88)</f>
        <v>44245</v>
      </c>
      <c r="J79" s="6" t="str">
        <f>'[1]TCE - ANEXO IV - Preencher'!L88</f>
        <v>26210275315333015050550010002087731004069033</v>
      </c>
      <c r="K79" s="6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22.8</v>
      </c>
    </row>
    <row r="80" spans="1:12" s="9" customFormat="1" ht="19.5" customHeight="1">
      <c r="A80" s="3">
        <f>IFERROR(VLOOKUP(B80,'[1]DADOS (OCULTAR)'!$P$3:$R$56,3,0),"")</f>
        <v>9039744000437</v>
      </c>
      <c r="B80" s="4" t="str">
        <f>'[1]TCE - ANEXO IV - Preencher'!C89</f>
        <v>UPA IGARASSU</v>
      </c>
      <c r="C80" s="4" t="str">
        <f>'[1]TCE - ANEXO IV - Preencher'!E89</f>
        <v>3.14 - Alimentação Preparada</v>
      </c>
      <c r="D80" s="5">
        <f>'[1]TCE - ANEXO IV - Preencher'!F89</f>
        <v>10230480001960</v>
      </c>
      <c r="E80" s="6" t="str">
        <f>'[1]TCE - ANEXO IV - Preencher'!G89</f>
        <v>FERREIRA COSTA CIA. LTDA</v>
      </c>
      <c r="F80" s="6" t="str">
        <f>'[1]TCE - ANEXO IV - Preencher'!H89</f>
        <v>B</v>
      </c>
      <c r="G80" s="6" t="str">
        <f>'[1]TCE - ANEXO IV - Preencher'!I89</f>
        <v>S</v>
      </c>
      <c r="H80" s="6" t="str">
        <f>'[1]TCE - ANEXO IV - Preencher'!J89</f>
        <v>001300195</v>
      </c>
      <c r="I80" s="7">
        <f>IF('[1]TCE - ANEXO IV - Preencher'!K89="","",'[1]TCE - ANEXO IV - Preencher'!K89)</f>
        <v>44250</v>
      </c>
      <c r="J80" s="6" t="str">
        <f>'[1]TCE - ANEXO IV - Preencher'!L89</f>
        <v>26210210230480001960550100013001951070535332</v>
      </c>
      <c r="K80" s="6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238</v>
      </c>
    </row>
    <row r="81" spans="1:12" s="9" customFormat="1" ht="19.5" customHeight="1">
      <c r="A81" s="3">
        <f>IFERROR(VLOOKUP(B81,'[1]DADOS (OCULTAR)'!$P$3:$R$56,3,0),"")</f>
        <v>9039744000437</v>
      </c>
      <c r="B81" s="4" t="str">
        <f>'[1]TCE - ANEXO IV - Preencher'!C90</f>
        <v>UPA IGARASSU</v>
      </c>
      <c r="C81" s="4" t="str">
        <f>'[1]TCE - ANEXO IV - Preencher'!E90</f>
        <v>3.14 - Alimentação Preparada</v>
      </c>
      <c r="D81" s="5">
        <f>'[1]TCE - ANEXO IV - Preencher'!F90</f>
        <v>75315333015050</v>
      </c>
      <c r="E81" s="6" t="str">
        <f>'[1]TCE - ANEXO IV - Preencher'!G90</f>
        <v>ATACADAO S.A</v>
      </c>
      <c r="F81" s="6" t="str">
        <f>'[1]TCE - ANEXO IV - Preencher'!H90</f>
        <v>B</v>
      </c>
      <c r="G81" s="6" t="str">
        <f>'[1]TCE - ANEXO IV - Preencher'!I90</f>
        <v>S</v>
      </c>
      <c r="H81" s="6" t="str">
        <f>'[1]TCE - ANEXO IV - Preencher'!J90</f>
        <v>000208393</v>
      </c>
      <c r="I81" s="7">
        <f>IF('[1]TCE - ANEXO IV - Preencher'!K90="","",'[1]TCE - ANEXO IV - Preencher'!K90)</f>
        <v>44238</v>
      </c>
      <c r="J81" s="6" t="str">
        <f>'[1]TCE - ANEXO IV - Preencher'!L90</f>
        <v>26210275315333015050550010002083931004060339</v>
      </c>
      <c r="K81" s="6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14.25</v>
      </c>
    </row>
    <row r="82" spans="1:12" s="9" customFormat="1" ht="19.5" customHeight="1">
      <c r="A82" s="3">
        <f>IFERROR(VLOOKUP(B82,'[1]DADOS (OCULTAR)'!$P$3:$R$56,3,0),"")</f>
        <v>9039744000437</v>
      </c>
      <c r="B82" s="4" t="str">
        <f>'[1]TCE - ANEXO IV - Preencher'!C91</f>
        <v>UPA IGARASSU</v>
      </c>
      <c r="C82" s="4" t="str">
        <f>'[1]TCE - ANEXO IV - Preencher'!E91</f>
        <v>3.14 - Alimentação Preparada</v>
      </c>
      <c r="D82" s="5">
        <f>'[1]TCE - ANEXO IV - Preencher'!F91</f>
        <v>75315333015050</v>
      </c>
      <c r="E82" s="6" t="str">
        <f>'[1]TCE - ANEXO IV - Preencher'!G91</f>
        <v>ATACADAO S.A</v>
      </c>
      <c r="F82" s="6" t="str">
        <f>'[1]TCE - ANEXO IV - Preencher'!H91</f>
        <v>B</v>
      </c>
      <c r="G82" s="6" t="str">
        <f>'[1]TCE - ANEXO IV - Preencher'!I91</f>
        <v>S</v>
      </c>
      <c r="H82" s="6" t="str">
        <f>'[1]TCE - ANEXO IV - Preencher'!J91</f>
        <v>000207872</v>
      </c>
      <c r="I82" s="7">
        <f>IF('[1]TCE - ANEXO IV - Preencher'!K91="","",'[1]TCE - ANEXO IV - Preencher'!K91)</f>
        <v>44231</v>
      </c>
      <c r="J82" s="6" t="str">
        <f>'[1]TCE - ANEXO IV - Preencher'!L91</f>
        <v>26210275315333015050550010002078721004047521</v>
      </c>
      <c r="K82" s="6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31.29</v>
      </c>
    </row>
    <row r="83" spans="1:12" s="9" customFormat="1" ht="19.5" customHeight="1">
      <c r="A83" s="3">
        <f>IFERROR(VLOOKUP(B83,'[1]DADOS (OCULTAR)'!$P$3:$R$56,3,0),"")</f>
        <v>9039744000437</v>
      </c>
      <c r="B83" s="4" t="str">
        <f>'[1]TCE - ANEXO IV - Preencher'!C92</f>
        <v>UPA IGARASSU</v>
      </c>
      <c r="C83" s="4" t="str">
        <f>'[1]TCE - ANEXO IV - Preencher'!E92</f>
        <v>3.14 - Alimentação Preparada</v>
      </c>
      <c r="D83" s="5">
        <f>'[1]TCE - ANEXO IV - Preencher'!F92</f>
        <v>75315333015050</v>
      </c>
      <c r="E83" s="6" t="str">
        <f>'[1]TCE - ANEXO IV - Preencher'!G92</f>
        <v>ATACADAO S.A</v>
      </c>
      <c r="F83" s="6" t="str">
        <f>'[1]TCE - ANEXO IV - Preencher'!H92</f>
        <v>B</v>
      </c>
      <c r="G83" s="6" t="str">
        <f>'[1]TCE - ANEXO IV - Preencher'!I92</f>
        <v>S</v>
      </c>
      <c r="H83" s="6" t="str">
        <f>'[1]TCE - ANEXO IV - Preencher'!J92</f>
        <v>000208393</v>
      </c>
      <c r="I83" s="7">
        <f>IF('[1]TCE - ANEXO IV - Preencher'!K92="","",'[1]TCE - ANEXO IV - Preencher'!K92)</f>
        <v>44238</v>
      </c>
      <c r="J83" s="6" t="str">
        <f>'[1]TCE - ANEXO IV - Preencher'!L92</f>
        <v>26210275315333015050550010002083931004060339</v>
      </c>
      <c r="K83" s="6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32.04</v>
      </c>
    </row>
    <row r="84" spans="1:12" s="9" customFormat="1" ht="19.5" customHeight="1">
      <c r="A84" s="3">
        <f>IFERROR(VLOOKUP(B84,'[1]DADOS (OCULTAR)'!$P$3:$R$56,3,0),"")</f>
        <v>9039744000437</v>
      </c>
      <c r="B84" s="4" t="str">
        <f>'[1]TCE - ANEXO IV - Preencher'!C93</f>
        <v>UPA IGARASSU</v>
      </c>
      <c r="C84" s="4" t="str">
        <f>'[1]TCE - ANEXO IV - Preencher'!E93</f>
        <v>3.14 - Alimentação Preparada</v>
      </c>
      <c r="D84" s="5">
        <f>'[1]TCE - ANEXO IV - Preencher'!F93</f>
        <v>75315333015050</v>
      </c>
      <c r="E84" s="6" t="str">
        <f>'[1]TCE - ANEXO IV - Preencher'!G93</f>
        <v>ATACADAO S.A</v>
      </c>
      <c r="F84" s="6" t="str">
        <f>'[1]TCE - ANEXO IV - Preencher'!H93</f>
        <v>B</v>
      </c>
      <c r="G84" s="6" t="str">
        <f>'[1]TCE - ANEXO IV - Preencher'!I93</f>
        <v>S</v>
      </c>
      <c r="H84" s="6" t="str">
        <f>'[1]TCE - ANEXO IV - Preencher'!J93</f>
        <v>000208773</v>
      </c>
      <c r="I84" s="7">
        <f>IF('[1]TCE - ANEXO IV - Preencher'!K93="","",'[1]TCE - ANEXO IV - Preencher'!K93)</f>
        <v>44245</v>
      </c>
      <c r="J84" s="6" t="str">
        <f>'[1]TCE - ANEXO IV - Preencher'!L93</f>
        <v>26210275315333015050550010002087731004069033</v>
      </c>
      <c r="K84" s="6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16.649999999999999</v>
      </c>
    </row>
    <row r="85" spans="1:12" s="9" customFormat="1" ht="19.5" customHeight="1">
      <c r="A85" s="3">
        <f>IFERROR(VLOOKUP(B85,'[1]DADOS (OCULTAR)'!$P$3:$R$56,3,0),"")</f>
        <v>9039744000437</v>
      </c>
      <c r="B85" s="4" t="str">
        <f>'[1]TCE - ANEXO IV - Preencher'!C94</f>
        <v>UPA IGARASSU</v>
      </c>
      <c r="C85" s="4" t="str">
        <f>'[1]TCE - ANEXO IV - Preencher'!E94</f>
        <v>3.14 - Alimentação Preparada</v>
      </c>
      <c r="D85" s="5">
        <f>'[1]TCE - ANEXO IV - Preencher'!F94</f>
        <v>75315333015050</v>
      </c>
      <c r="E85" s="6" t="str">
        <f>'[1]TCE - ANEXO IV - Preencher'!G94</f>
        <v>ATACADAO S.A</v>
      </c>
      <c r="F85" s="6" t="str">
        <f>'[1]TCE - ANEXO IV - Preencher'!H94</f>
        <v>B</v>
      </c>
      <c r="G85" s="6" t="str">
        <f>'[1]TCE - ANEXO IV - Preencher'!I94</f>
        <v>S</v>
      </c>
      <c r="H85" s="6" t="str">
        <f>'[1]TCE - ANEXO IV - Preencher'!J94</f>
        <v>000208393</v>
      </c>
      <c r="I85" s="7">
        <f>IF('[1]TCE - ANEXO IV - Preencher'!K94="","",'[1]TCE - ANEXO IV - Preencher'!K94)</f>
        <v>44238</v>
      </c>
      <c r="J85" s="6" t="str">
        <f>'[1]TCE - ANEXO IV - Preencher'!L94</f>
        <v>26210275315333015050550010002083931004060339</v>
      </c>
      <c r="K85" s="6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34.35</v>
      </c>
    </row>
    <row r="86" spans="1:12" s="9" customFormat="1" ht="19.5" customHeight="1">
      <c r="A86" s="3">
        <f>IFERROR(VLOOKUP(B86,'[1]DADOS (OCULTAR)'!$P$3:$R$56,3,0),"")</f>
        <v>9039744000437</v>
      </c>
      <c r="B86" s="4" t="str">
        <f>'[1]TCE - ANEXO IV - Preencher'!C95</f>
        <v>UPA IGARASSU</v>
      </c>
      <c r="C86" s="4" t="str">
        <f>'[1]TCE - ANEXO IV - Preencher'!E95</f>
        <v>3.14 - Alimentação Preparada</v>
      </c>
      <c r="D86" s="5">
        <f>'[1]TCE - ANEXO IV - Preencher'!F95</f>
        <v>75315333015050</v>
      </c>
      <c r="E86" s="6" t="str">
        <f>'[1]TCE - ANEXO IV - Preencher'!G95</f>
        <v>ATACADAO S.A</v>
      </c>
      <c r="F86" s="6" t="str">
        <f>'[1]TCE - ANEXO IV - Preencher'!H95</f>
        <v>B</v>
      </c>
      <c r="G86" s="6" t="str">
        <f>'[1]TCE - ANEXO IV - Preencher'!I95</f>
        <v>S</v>
      </c>
      <c r="H86" s="6" t="str">
        <f>'[1]TCE - ANEXO IV - Preencher'!J95</f>
        <v>000207872</v>
      </c>
      <c r="I86" s="7">
        <f>IF('[1]TCE - ANEXO IV - Preencher'!K95="","",'[1]TCE - ANEXO IV - Preencher'!K95)</f>
        <v>44231</v>
      </c>
      <c r="J86" s="6" t="str">
        <f>'[1]TCE - ANEXO IV - Preencher'!L95</f>
        <v>26210275315333015050550010002078721004047521</v>
      </c>
      <c r="K86" s="6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9.98</v>
      </c>
    </row>
    <row r="87" spans="1:12" s="9" customFormat="1" ht="19.5" customHeight="1">
      <c r="A87" s="3">
        <f>IFERROR(VLOOKUP(B87,'[1]DADOS (OCULTAR)'!$P$3:$R$56,3,0),"")</f>
        <v>9039744000437</v>
      </c>
      <c r="B87" s="4" t="str">
        <f>'[1]TCE - ANEXO IV - Preencher'!C96</f>
        <v>UPA IGARASSU</v>
      </c>
      <c r="C87" s="4" t="str">
        <f>'[1]TCE - ANEXO IV - Preencher'!E96</f>
        <v>3.14 - Alimentação Preparada</v>
      </c>
      <c r="D87" s="5">
        <f>'[1]TCE - ANEXO IV - Preencher'!F96</f>
        <v>75315333015050</v>
      </c>
      <c r="E87" s="6" t="str">
        <f>'[1]TCE - ANEXO IV - Preencher'!G96</f>
        <v>ATACADAO S.A</v>
      </c>
      <c r="F87" s="6" t="str">
        <f>'[1]TCE - ANEXO IV - Preencher'!H96</f>
        <v>B</v>
      </c>
      <c r="G87" s="6" t="str">
        <f>'[1]TCE - ANEXO IV - Preencher'!I96</f>
        <v>S</v>
      </c>
      <c r="H87" s="6" t="str">
        <f>'[1]TCE - ANEXO IV - Preencher'!J96</f>
        <v>000208393</v>
      </c>
      <c r="I87" s="7">
        <f>IF('[1]TCE - ANEXO IV - Preencher'!K96="","",'[1]TCE - ANEXO IV - Preencher'!K96)</f>
        <v>44238</v>
      </c>
      <c r="J87" s="6" t="str">
        <f>'[1]TCE - ANEXO IV - Preencher'!L96</f>
        <v>26210275315333015050550010002083931004060339</v>
      </c>
      <c r="K87" s="6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4.99</v>
      </c>
    </row>
    <row r="88" spans="1:12" s="9" customFormat="1" ht="19.5" customHeight="1">
      <c r="A88" s="3">
        <f>IFERROR(VLOOKUP(B88,'[1]DADOS (OCULTAR)'!$P$3:$R$56,3,0),"")</f>
        <v>9039744000437</v>
      </c>
      <c r="B88" s="4" t="str">
        <f>'[1]TCE - ANEXO IV - Preencher'!C97</f>
        <v>UPA IGARASSU</v>
      </c>
      <c r="C88" s="4" t="str">
        <f>'[1]TCE - ANEXO IV - Preencher'!E97</f>
        <v>3.14 - Alimentação Preparada</v>
      </c>
      <c r="D88" s="5">
        <f>'[1]TCE - ANEXO IV - Preencher'!F97</f>
        <v>75315333015050</v>
      </c>
      <c r="E88" s="6" t="str">
        <f>'[1]TCE - ANEXO IV - Preencher'!G97</f>
        <v>ATACADAO S.A</v>
      </c>
      <c r="F88" s="6" t="str">
        <f>'[1]TCE - ANEXO IV - Preencher'!H97</f>
        <v>B</v>
      </c>
      <c r="G88" s="6" t="str">
        <f>'[1]TCE - ANEXO IV - Preencher'!I97</f>
        <v>S</v>
      </c>
      <c r="H88" s="6" t="str">
        <f>'[1]TCE - ANEXO IV - Preencher'!J97</f>
        <v>000208773</v>
      </c>
      <c r="I88" s="7">
        <f>IF('[1]TCE - ANEXO IV - Preencher'!K97="","",'[1]TCE - ANEXO IV - Preencher'!K97)</f>
        <v>44245</v>
      </c>
      <c r="J88" s="6" t="str">
        <f>'[1]TCE - ANEXO IV - Preencher'!L97</f>
        <v>26210275315333015050550010002087731004069033</v>
      </c>
      <c r="K88" s="6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9.3800000000000008</v>
      </c>
    </row>
    <row r="89" spans="1:12" s="9" customFormat="1" ht="19.5" customHeight="1">
      <c r="A89" s="3">
        <f>IFERROR(VLOOKUP(B89,'[1]DADOS (OCULTAR)'!$P$3:$R$56,3,0),"")</f>
        <v>9039744000437</v>
      </c>
      <c r="B89" s="4" t="str">
        <f>'[1]TCE - ANEXO IV - Preencher'!C98</f>
        <v>UPA IGARASSU</v>
      </c>
      <c r="C89" s="4" t="str">
        <f>'[1]TCE - ANEXO IV - Preencher'!E98</f>
        <v>3.14 - Alimentação Preparada</v>
      </c>
      <c r="D89" s="5">
        <f>'[1]TCE - ANEXO IV - Preencher'!F98</f>
        <v>75315333015050</v>
      </c>
      <c r="E89" s="6" t="str">
        <f>'[1]TCE - ANEXO IV - Preencher'!G98</f>
        <v>ATACADAO S.A</v>
      </c>
      <c r="F89" s="6" t="str">
        <f>'[1]TCE - ANEXO IV - Preencher'!H98</f>
        <v>B</v>
      </c>
      <c r="G89" s="6" t="str">
        <f>'[1]TCE - ANEXO IV - Preencher'!I98</f>
        <v>S</v>
      </c>
      <c r="H89" s="6" t="str">
        <f>'[1]TCE - ANEXO IV - Preencher'!J98</f>
        <v>000208393</v>
      </c>
      <c r="I89" s="7">
        <f>IF('[1]TCE - ANEXO IV - Preencher'!K98="","",'[1]TCE - ANEXO IV - Preencher'!K98)</f>
        <v>44238</v>
      </c>
      <c r="J89" s="6" t="str">
        <f>'[1]TCE - ANEXO IV - Preencher'!L98</f>
        <v>26210275315333015050550010002083931004060339</v>
      </c>
      <c r="K89" s="6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9.3800000000000008</v>
      </c>
    </row>
    <row r="90" spans="1:12" s="9" customFormat="1" ht="19.5" customHeight="1">
      <c r="A90" s="3">
        <f>IFERROR(VLOOKUP(B90,'[1]DADOS (OCULTAR)'!$P$3:$R$56,3,0),"")</f>
        <v>9039744000437</v>
      </c>
      <c r="B90" s="4" t="str">
        <f>'[1]TCE - ANEXO IV - Preencher'!C99</f>
        <v>UPA IGARASSU</v>
      </c>
      <c r="C90" s="4" t="str">
        <f>'[1]TCE - ANEXO IV - Preencher'!E99</f>
        <v>3.14 - Alimentação Preparada</v>
      </c>
      <c r="D90" s="5">
        <f>'[1]TCE - ANEXO IV - Preencher'!F99</f>
        <v>15242921000138</v>
      </c>
      <c r="E90" s="6" t="str">
        <f>'[1]TCE - ANEXO IV - Preencher'!G99</f>
        <v>M. A. DE O. MENEZES EIRELI</v>
      </c>
      <c r="F90" s="6" t="str">
        <f>'[1]TCE - ANEXO IV - Preencher'!H99</f>
        <v>B</v>
      </c>
      <c r="G90" s="6" t="str">
        <f>'[1]TCE - ANEXO IV - Preencher'!I99</f>
        <v>S</v>
      </c>
      <c r="H90" s="6" t="str">
        <f>'[1]TCE - ANEXO IV - Preencher'!J99</f>
        <v>001855</v>
      </c>
      <c r="I90" s="7">
        <f>IF('[1]TCE - ANEXO IV - Preencher'!K99="","",'[1]TCE - ANEXO IV - Preencher'!K99)</f>
        <v>44253</v>
      </c>
      <c r="J90" s="6" t="str">
        <f>'[1]TCE - ANEXO IV - Preencher'!L99</f>
        <v>26210215242921000138550010000018551000018909</v>
      </c>
      <c r="K90" s="6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28014</v>
      </c>
    </row>
    <row r="91" spans="1:12" s="9" customFormat="1" ht="19.5" customHeight="1">
      <c r="A91" s="3">
        <f>IFERROR(VLOOKUP(B91,'[1]DADOS (OCULTAR)'!$P$3:$R$56,3,0),"")</f>
        <v>9039744000437</v>
      </c>
      <c r="B91" s="4" t="str">
        <f>'[1]TCE - ANEXO IV - Preencher'!C100</f>
        <v>UPA IGARASSU</v>
      </c>
      <c r="C91" s="4" t="str">
        <f>'[1]TCE - ANEXO IV - Preencher'!E100</f>
        <v>3.6 - Material de Expediente</v>
      </c>
      <c r="D91" s="5">
        <f>'[1]TCE - ANEXO IV - Preencher'!F100</f>
        <v>23755654000120</v>
      </c>
      <c r="E91" s="6" t="str">
        <f>'[1]TCE - ANEXO IV - Preencher'!G100</f>
        <v>MARIA LETICIA F. G DE AZEVEDO GRAFICA</v>
      </c>
      <c r="F91" s="6" t="str">
        <f>'[1]TCE - ANEXO IV - Preencher'!H100</f>
        <v>B</v>
      </c>
      <c r="G91" s="6" t="str">
        <f>'[1]TCE - ANEXO IV - Preencher'!I100</f>
        <v>S</v>
      </c>
      <c r="H91" s="6" t="str">
        <f>'[1]TCE - ANEXO IV - Preencher'!J100</f>
        <v>480</v>
      </c>
      <c r="I91" s="7">
        <f>IF('[1]TCE - ANEXO IV - Preencher'!K100="","",'[1]TCE - ANEXO IV - Preencher'!K100)</f>
        <v>44243</v>
      </c>
      <c r="J91" s="6" t="str">
        <f>'[1]TCE - ANEXO IV - Preencher'!L100</f>
        <v>26210223755654000120550010000004801483678644</v>
      </c>
      <c r="K91" s="6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1680</v>
      </c>
    </row>
    <row r="92" spans="1:12" s="9" customFormat="1" ht="19.5" customHeight="1">
      <c r="A92" s="3">
        <f>IFERROR(VLOOKUP(B92,'[1]DADOS (OCULTAR)'!$P$3:$R$56,3,0),"")</f>
        <v>9039744000437</v>
      </c>
      <c r="B92" s="4" t="str">
        <f>'[1]TCE - ANEXO IV - Preencher'!C101</f>
        <v>UPA IGARASSU</v>
      </c>
      <c r="C92" s="4" t="str">
        <f>'[1]TCE - ANEXO IV - Preencher'!E101</f>
        <v>3.6 - Material de Expediente</v>
      </c>
      <c r="D92" s="5">
        <f>'[1]TCE - ANEXO IV - Preencher'!F101</f>
        <v>4614288000145</v>
      </c>
      <c r="E92" s="6" t="str">
        <f>'[1]TCE - ANEXO IV - Preencher'!G101</f>
        <v>DISK LIFE COMERCIO DE PRODUTOS CIRURGICOS LTDA EPP</v>
      </c>
      <c r="F92" s="6" t="str">
        <f>'[1]TCE - ANEXO IV - Preencher'!H101</f>
        <v>B</v>
      </c>
      <c r="G92" s="6" t="str">
        <f>'[1]TCE - ANEXO IV - Preencher'!I101</f>
        <v>S</v>
      </c>
      <c r="H92" s="6" t="str">
        <f>'[1]TCE - ANEXO IV - Preencher'!J101</f>
        <v>3502</v>
      </c>
      <c r="I92" s="7">
        <f>IF('[1]TCE - ANEXO IV - Preencher'!K101="","",'[1]TCE - ANEXO IV - Preencher'!K101)</f>
        <v>44223</v>
      </c>
      <c r="J92" s="6" t="str">
        <f>'[1]TCE - ANEXO IV - Preencher'!L101</f>
        <v>26210104614288000145550010000035021372719213</v>
      </c>
      <c r="K92" s="6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2524.8000000000002</v>
      </c>
    </row>
    <row r="93" spans="1:12" s="9" customFormat="1" ht="19.5" customHeight="1">
      <c r="A93" s="3">
        <f>IFERROR(VLOOKUP(B93,'[1]DADOS (OCULTAR)'!$P$3:$R$56,3,0),"")</f>
        <v>9039744000437</v>
      </c>
      <c r="B93" s="4" t="str">
        <f>'[1]TCE - ANEXO IV - Preencher'!C102</f>
        <v>UPA IGARASSU</v>
      </c>
      <c r="C93" s="4" t="str">
        <f>'[1]TCE - ANEXO IV - Preencher'!E102</f>
        <v>3.6 - Material de Expediente</v>
      </c>
      <c r="D93" s="5">
        <f>'[1]TCE - ANEXO IV - Preencher'!F102</f>
        <v>38385560000184</v>
      </c>
      <c r="E93" s="6" t="str">
        <f>'[1]TCE - ANEXO IV - Preencher'!G102</f>
        <v xml:space="preserve">M A DE OLIVEIRA </v>
      </c>
      <c r="F93" s="6" t="str">
        <f>'[1]TCE - ANEXO IV - Preencher'!H102</f>
        <v>B</v>
      </c>
      <c r="G93" s="6" t="str">
        <f>'[1]TCE - ANEXO IV - Preencher'!I102</f>
        <v>S</v>
      </c>
      <c r="H93" s="6" t="str">
        <f>'[1]TCE - ANEXO IV - Preencher'!J102</f>
        <v>12</v>
      </c>
      <c r="I93" s="7">
        <f>IF('[1]TCE - ANEXO IV - Preencher'!K102="","",'[1]TCE - ANEXO IV - Preencher'!K102)</f>
        <v>44231</v>
      </c>
      <c r="J93" s="6" t="str">
        <f>'[1]TCE - ANEXO IV - Preencher'!L102</f>
        <v>26210238385560000184550010000000121730599329</v>
      </c>
      <c r="K93" s="6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1993</v>
      </c>
    </row>
    <row r="94" spans="1:12" s="9" customFormat="1" ht="19.5" customHeight="1">
      <c r="A94" s="3">
        <f>IFERROR(VLOOKUP(B94,'[1]DADOS (OCULTAR)'!$P$3:$R$56,3,0),"")</f>
        <v>9039744000437</v>
      </c>
      <c r="B94" s="4" t="str">
        <f>'[1]TCE - ANEXO IV - Preencher'!C103</f>
        <v>UPA IGARASSU</v>
      </c>
      <c r="C94" s="4" t="str">
        <f>'[1]TCE - ANEXO IV - Preencher'!E103</f>
        <v>3.6 - Material de Expediente</v>
      </c>
      <c r="D94" s="5">
        <f>'[1]TCE - ANEXO IV - Preencher'!F103</f>
        <v>38385560000184</v>
      </c>
      <c r="E94" s="6" t="str">
        <f>'[1]TCE - ANEXO IV - Preencher'!G103</f>
        <v xml:space="preserve">M A DE OLIVEIRA </v>
      </c>
      <c r="F94" s="6" t="str">
        <f>'[1]TCE - ANEXO IV - Preencher'!H103</f>
        <v>B</v>
      </c>
      <c r="G94" s="6" t="str">
        <f>'[1]TCE - ANEXO IV - Preencher'!I103</f>
        <v>S</v>
      </c>
      <c r="H94" s="6" t="str">
        <f>'[1]TCE - ANEXO IV - Preencher'!J103</f>
        <v>13</v>
      </c>
      <c r="I94" s="7">
        <f>IF('[1]TCE - ANEXO IV - Preencher'!K103="","",'[1]TCE - ANEXO IV - Preencher'!K103)</f>
        <v>44236</v>
      </c>
      <c r="J94" s="6" t="str">
        <f>'[1]TCE - ANEXO IV - Preencher'!L103</f>
        <v>26210238385560000184550010000000131007923268</v>
      </c>
      <c r="K94" s="6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2720</v>
      </c>
    </row>
    <row r="95" spans="1:12" s="9" customFormat="1" ht="19.5" customHeight="1">
      <c r="A95" s="3">
        <f>IFERROR(VLOOKUP(B95,'[1]DADOS (OCULTAR)'!$P$3:$R$56,3,0),"")</f>
        <v>9039744000437</v>
      </c>
      <c r="B95" s="4" t="str">
        <f>'[1]TCE - ANEXO IV - Preencher'!C104</f>
        <v>UPA IGARASSU</v>
      </c>
      <c r="C95" s="4" t="str">
        <f>'[1]TCE - ANEXO IV - Preencher'!E104</f>
        <v>3.6 - Material de Expediente</v>
      </c>
      <c r="D95" s="5">
        <f>'[1]TCE - ANEXO IV - Preencher'!F104</f>
        <v>38385560000184</v>
      </c>
      <c r="E95" s="6" t="str">
        <f>'[1]TCE - ANEXO IV - Preencher'!G104</f>
        <v xml:space="preserve">M A DE OLIVEIRA </v>
      </c>
      <c r="F95" s="6" t="str">
        <f>'[1]TCE - ANEXO IV - Preencher'!H104</f>
        <v>B</v>
      </c>
      <c r="G95" s="6" t="str">
        <f>'[1]TCE - ANEXO IV - Preencher'!I104</f>
        <v>S</v>
      </c>
      <c r="H95" s="6" t="str">
        <f>'[1]TCE - ANEXO IV - Preencher'!J104</f>
        <v>14</v>
      </c>
      <c r="I95" s="7">
        <f>IF('[1]TCE - ANEXO IV - Preencher'!K104="","",'[1]TCE - ANEXO IV - Preencher'!K104)</f>
        <v>44236</v>
      </c>
      <c r="J95" s="6" t="str">
        <f>'[1]TCE - ANEXO IV - Preencher'!L104</f>
        <v>26210238385560000184550010000000141574402033</v>
      </c>
      <c r="K95" s="6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240</v>
      </c>
    </row>
    <row r="96" spans="1:12" s="9" customFormat="1" ht="19.5" customHeight="1">
      <c r="A96" s="3">
        <f>IFERROR(VLOOKUP(B96,'[1]DADOS (OCULTAR)'!$P$3:$R$56,3,0),"")</f>
        <v>9039744000437</v>
      </c>
      <c r="B96" s="4" t="str">
        <f>'[1]TCE - ANEXO IV - Preencher'!C105</f>
        <v>UPA IGARASSU</v>
      </c>
      <c r="C96" s="4" t="str">
        <f>'[1]TCE - ANEXO IV - Preencher'!E105</f>
        <v>3.6 - Material de Expediente</v>
      </c>
      <c r="D96" s="5">
        <f>'[1]TCE - ANEXO IV - Preencher'!F105</f>
        <v>24073694000155</v>
      </c>
      <c r="E96" s="6" t="str">
        <f>'[1]TCE - ANEXO IV - Preencher'!G105</f>
        <v>CIL COMERCIO DE INFORMATICA LTDA</v>
      </c>
      <c r="F96" s="6" t="str">
        <f>'[1]TCE - ANEXO IV - Preencher'!H105</f>
        <v>B</v>
      </c>
      <c r="G96" s="6" t="str">
        <f>'[1]TCE - ANEXO IV - Preencher'!I105</f>
        <v>S</v>
      </c>
      <c r="H96" s="6" t="str">
        <f>'[1]TCE - ANEXO IV - Preencher'!J105</f>
        <v>000620897</v>
      </c>
      <c r="I96" s="7">
        <f>IF('[1]TCE - ANEXO IV - Preencher'!K105="","",'[1]TCE - ANEXO IV - Preencher'!K105)</f>
        <v>44238</v>
      </c>
      <c r="J96" s="6" t="str">
        <f>'[1]TCE - ANEXO IV - Preencher'!L105</f>
        <v>26210224073694000155550010006208971001557332</v>
      </c>
      <c r="K96" s="6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1011.5</v>
      </c>
    </row>
    <row r="97" spans="1:12" s="9" customFormat="1" ht="19.5" customHeight="1">
      <c r="A97" s="3">
        <f>IFERROR(VLOOKUP(B97,'[1]DADOS (OCULTAR)'!$P$3:$R$56,3,0),"")</f>
        <v>9039744000437</v>
      </c>
      <c r="B97" s="4" t="str">
        <f>'[1]TCE - ANEXO IV - Preencher'!C106</f>
        <v>UPA IGARASSU</v>
      </c>
      <c r="C97" s="4" t="str">
        <f>'[1]TCE - ANEXO IV - Preencher'!E106</f>
        <v>3.6 - Material de Expediente</v>
      </c>
      <c r="D97" s="5">
        <f>'[1]TCE - ANEXO IV - Preencher'!F106</f>
        <v>23755654000120</v>
      </c>
      <c r="E97" s="6" t="str">
        <f>'[1]TCE - ANEXO IV - Preencher'!G106</f>
        <v>MARIA LETICIA F. G DE AZEVEDO GRAFICA</v>
      </c>
      <c r="F97" s="6" t="str">
        <f>'[1]TCE - ANEXO IV - Preencher'!H106</f>
        <v>B</v>
      </c>
      <c r="G97" s="6" t="str">
        <f>'[1]TCE - ANEXO IV - Preencher'!I106</f>
        <v>S</v>
      </c>
      <c r="H97" s="6" t="str">
        <f>'[1]TCE - ANEXO IV - Preencher'!J106</f>
        <v>480</v>
      </c>
      <c r="I97" s="7">
        <f>IF('[1]TCE - ANEXO IV - Preencher'!K106="","",'[1]TCE - ANEXO IV - Preencher'!K106)</f>
        <v>44243</v>
      </c>
      <c r="J97" s="6" t="str">
        <f>'[1]TCE - ANEXO IV - Preencher'!L106</f>
        <v>26210223755654000120550010000004801483678644</v>
      </c>
      <c r="K97" s="6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300</v>
      </c>
    </row>
    <row r="98" spans="1:12" s="9" customFormat="1" ht="19.5" customHeight="1">
      <c r="A98" s="3">
        <f>IFERROR(VLOOKUP(B98,'[1]DADOS (OCULTAR)'!$P$3:$R$56,3,0),"")</f>
        <v>9039744000437</v>
      </c>
      <c r="B98" s="4" t="str">
        <f>'[1]TCE - ANEXO IV - Preencher'!C107</f>
        <v>UPA IGARASSU</v>
      </c>
      <c r="C98" s="4" t="str">
        <f>'[1]TCE - ANEXO IV - Preencher'!E107</f>
        <v>3.6 - Material de Expediente</v>
      </c>
      <c r="D98" s="5">
        <f>'[1]TCE - ANEXO IV - Preencher'!F107</f>
        <v>38385560000184</v>
      </c>
      <c r="E98" s="6" t="str">
        <f>'[1]TCE - ANEXO IV - Preencher'!G107</f>
        <v xml:space="preserve">M A DE OLIVEIRA </v>
      </c>
      <c r="F98" s="6" t="str">
        <f>'[1]TCE - ANEXO IV - Preencher'!H107</f>
        <v>B</v>
      </c>
      <c r="G98" s="6" t="str">
        <f>'[1]TCE - ANEXO IV - Preencher'!I107</f>
        <v>S</v>
      </c>
      <c r="H98" s="6" t="str">
        <f>'[1]TCE - ANEXO IV - Preencher'!J107</f>
        <v>15</v>
      </c>
      <c r="I98" s="7">
        <f>IF('[1]TCE - ANEXO IV - Preencher'!K107="","",'[1]TCE - ANEXO IV - Preencher'!K107)</f>
        <v>44243</v>
      </c>
      <c r="J98" s="6" t="str">
        <f>'[1]TCE - ANEXO IV - Preencher'!L107</f>
        <v>26210238385560000184550010000000151972206541</v>
      </c>
      <c r="K98" s="6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950</v>
      </c>
    </row>
    <row r="99" spans="1:12" s="9" customFormat="1" ht="19.5" customHeight="1">
      <c r="A99" s="3">
        <f>IFERROR(VLOOKUP(B99,'[1]DADOS (OCULTAR)'!$P$3:$R$56,3,0),"")</f>
        <v>9039744000437</v>
      </c>
      <c r="B99" s="4" t="str">
        <f>'[1]TCE - ANEXO IV - Preencher'!C108</f>
        <v>UPA IGARASSU</v>
      </c>
      <c r="C99" s="4" t="str">
        <f>'[1]TCE - ANEXO IV - Preencher'!E108</f>
        <v>3.1 - Combustíveis e Lubrificantes Automotivos</v>
      </c>
      <c r="D99" s="5">
        <f>'[1]TCE - ANEXO IV - Preencher'!F108</f>
        <v>1912250000241</v>
      </c>
      <c r="E99" s="6" t="str">
        <f>'[1]TCE - ANEXO IV - Preencher'!G108</f>
        <v xml:space="preserve">POSTO CANCUN LTDA </v>
      </c>
      <c r="F99" s="6" t="str">
        <f>'[1]TCE - ANEXO IV - Preencher'!H108</f>
        <v>B</v>
      </c>
      <c r="G99" s="6" t="str">
        <f>'[1]TCE - ANEXO IV - Preencher'!I108</f>
        <v>S</v>
      </c>
      <c r="H99" s="6" t="str">
        <f>'[1]TCE - ANEXO IV - Preencher'!J108</f>
        <v>768</v>
      </c>
      <c r="I99" s="7">
        <f>IF('[1]TCE - ANEXO IV - Preencher'!K108="","",'[1]TCE - ANEXO IV - Preencher'!K108)</f>
        <v>44229</v>
      </c>
      <c r="J99" s="6" t="str">
        <f>'[1]TCE - ANEXO IV - Preencher'!L108</f>
        <v>26210201912250000241550120000007681000446677</v>
      </c>
      <c r="K99" s="6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1337.16</v>
      </c>
    </row>
    <row r="100" spans="1:12" s="9" customFormat="1" ht="19.5" customHeight="1">
      <c r="A100" s="3">
        <f>IFERROR(VLOOKUP(B100,'[1]DADOS (OCULTAR)'!$P$3:$R$56,3,0),"")</f>
        <v>9039744000437</v>
      </c>
      <c r="B100" s="4" t="str">
        <f>'[1]TCE - ANEXO IV - Preencher'!C109</f>
        <v>UPA IGARASSU</v>
      </c>
      <c r="C100" s="4" t="str">
        <f>'[1]TCE - ANEXO IV - Preencher'!E109</f>
        <v>3.1 - Combustíveis e Lubrificantes Automotivos</v>
      </c>
      <c r="D100" s="5">
        <f>'[1]TCE - ANEXO IV - Preencher'!F109</f>
        <v>3281744000209</v>
      </c>
      <c r="E100" s="6" t="str">
        <f>'[1]TCE - ANEXO IV - Preencher'!G109</f>
        <v>POSTO IBIZA LTDA</v>
      </c>
      <c r="F100" s="6" t="str">
        <f>'[1]TCE - ANEXO IV - Preencher'!H109</f>
        <v>B</v>
      </c>
      <c r="G100" s="6" t="str">
        <f>'[1]TCE - ANEXO IV - Preencher'!I109</f>
        <v>S</v>
      </c>
      <c r="H100" s="6" t="str">
        <f>'[1]TCE - ANEXO IV - Preencher'!J109</f>
        <v>2424</v>
      </c>
      <c r="I100" s="7">
        <f>IF('[1]TCE - ANEXO IV - Preencher'!K109="","",'[1]TCE - ANEXO IV - Preencher'!K109)</f>
        <v>44230</v>
      </c>
      <c r="J100" s="6" t="str">
        <f>'[1]TCE - ANEXO IV - Preencher'!L109</f>
        <v>26210203281744000209550120000024241000449374</v>
      </c>
      <c r="K100" s="6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2307.12</v>
      </c>
    </row>
    <row r="101" spans="1:12" s="9" customFormat="1" ht="19.5" customHeight="1">
      <c r="A101" s="3">
        <f>IFERROR(VLOOKUP(B101,'[1]DADOS (OCULTAR)'!$P$3:$R$56,3,0),"")</f>
        <v>9039744000437</v>
      </c>
      <c r="B101" s="4" t="str">
        <f>'[1]TCE - ANEXO IV - Preencher'!C110</f>
        <v>UPA IGARASSU</v>
      </c>
      <c r="C101" s="4" t="str">
        <f>'[1]TCE - ANEXO IV - Preencher'!E110</f>
        <v>3.2 - Gás e Outros Materiais Engarrafados</v>
      </c>
      <c r="D101" s="5">
        <f>'[1]TCE - ANEXO IV - Preencher'!F110</f>
        <v>8765516000139</v>
      </c>
      <c r="E101" s="6" t="str">
        <f>'[1]TCE - ANEXO IV - Preencher'!G110</f>
        <v>A E J COMERCIO DE GAS LTDA</v>
      </c>
      <c r="F101" s="6" t="str">
        <f>'[1]TCE - ANEXO IV - Preencher'!H110</f>
        <v>B</v>
      </c>
      <c r="G101" s="6" t="str">
        <f>'[1]TCE - ANEXO IV - Preencher'!I110</f>
        <v>S</v>
      </c>
      <c r="H101" s="6" t="str">
        <f>'[1]TCE - ANEXO IV - Preencher'!J110</f>
        <v>396</v>
      </c>
      <c r="I101" s="7">
        <f>IF('[1]TCE - ANEXO IV - Preencher'!K110="","",'[1]TCE - ANEXO IV - Preencher'!K110)</f>
        <v>44230</v>
      </c>
      <c r="J101" s="6" t="str">
        <f>'[1]TCE - ANEXO IV - Preencher'!L110</f>
        <v>26210208765516000139550010000003961372280838</v>
      </c>
      <c r="K101" s="6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150</v>
      </c>
    </row>
    <row r="102" spans="1:12" s="9" customFormat="1" ht="19.5" customHeight="1">
      <c r="A102" s="3">
        <f>IFERROR(VLOOKUP(B102,'[1]DADOS (OCULTAR)'!$P$3:$R$56,3,0),"")</f>
        <v>9039744000437</v>
      </c>
      <c r="B102" s="4" t="str">
        <f>'[1]TCE - ANEXO IV - Preencher'!C111</f>
        <v>UPA IGARASSU</v>
      </c>
      <c r="C102" s="4" t="str">
        <f>'[1]TCE - ANEXO IV - Preencher'!E111</f>
        <v xml:space="preserve">3.9 - Material para Manutenção de Bens Imóveis </v>
      </c>
      <c r="D102" s="5">
        <f>'[1]TCE - ANEXO IV - Preencher'!F111</f>
        <v>279531000327</v>
      </c>
      <c r="E102" s="6" t="str">
        <f>'[1]TCE - ANEXO IV - Preencher'!G111</f>
        <v xml:space="preserve">TUPAN CONSTRUCOES LTDA </v>
      </c>
      <c r="F102" s="6" t="str">
        <f>'[1]TCE - ANEXO IV - Preencher'!H111</f>
        <v>B</v>
      </c>
      <c r="G102" s="6" t="str">
        <f>'[1]TCE - ANEXO IV - Preencher'!I111</f>
        <v>S</v>
      </c>
      <c r="H102" s="6" t="str">
        <f>'[1]TCE - ANEXO IV - Preencher'!J111</f>
        <v>473904</v>
      </c>
      <c r="I102" s="7">
        <f>IF('[1]TCE - ANEXO IV - Preencher'!K111="","",'[1]TCE - ANEXO IV - Preencher'!K111)</f>
        <v>44235</v>
      </c>
      <c r="J102" s="6" t="str">
        <f>'[1]TCE - ANEXO IV - Preencher'!L111</f>
        <v>26210200279531000327550020004739041139202473</v>
      </c>
      <c r="K102" s="6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380.58</v>
      </c>
    </row>
    <row r="103" spans="1:12" s="9" customFormat="1" ht="19.5" customHeight="1">
      <c r="A103" s="3">
        <f>IFERROR(VLOOKUP(B103,'[1]DADOS (OCULTAR)'!$P$3:$R$56,3,0),"")</f>
        <v>9039744000437</v>
      </c>
      <c r="B103" s="4" t="str">
        <f>'[1]TCE - ANEXO IV - Preencher'!C112</f>
        <v>UPA IGARASSU</v>
      </c>
      <c r="C103" s="4" t="str">
        <f>'[1]TCE - ANEXO IV - Preencher'!E112</f>
        <v xml:space="preserve">3.9 - Material para Manutenção de Bens Imóveis </v>
      </c>
      <c r="D103" s="5">
        <f>'[1]TCE - ANEXO IV - Preencher'!F112</f>
        <v>1060389000123</v>
      </c>
      <c r="E103" s="6" t="str">
        <f>'[1]TCE - ANEXO IV - Preencher'!G112</f>
        <v xml:space="preserve">EMILIO AUTO PECAS LTDA </v>
      </c>
      <c r="F103" s="6" t="str">
        <f>'[1]TCE - ANEXO IV - Preencher'!H112</f>
        <v>B</v>
      </c>
      <c r="G103" s="6" t="str">
        <f>'[1]TCE - ANEXO IV - Preencher'!I112</f>
        <v>S</v>
      </c>
      <c r="H103" s="6" t="str">
        <f>'[1]TCE - ANEXO IV - Preencher'!J112</f>
        <v>000002911</v>
      </c>
      <c r="I103" s="7">
        <f>IF('[1]TCE - ANEXO IV - Preencher'!K112="","",'[1]TCE - ANEXO IV - Preencher'!K112)</f>
        <v>44236</v>
      </c>
      <c r="J103" s="6" t="str">
        <f>'[1]TCE - ANEXO IV - Preencher'!L112</f>
        <v>26210201060389000123550010000029111456050351</v>
      </c>
      <c r="K103" s="6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624.6</v>
      </c>
    </row>
    <row r="104" spans="1:12" s="9" customFormat="1" ht="19.5" customHeight="1">
      <c r="A104" s="3">
        <f>IFERROR(VLOOKUP(B104,'[1]DADOS (OCULTAR)'!$P$3:$R$56,3,0),"")</f>
        <v>9039744000437</v>
      </c>
      <c r="B104" s="4" t="str">
        <f>'[1]TCE - ANEXO IV - Preencher'!C113</f>
        <v>UPA IGARASSU</v>
      </c>
      <c r="C104" s="4" t="str">
        <f>'[1]TCE - ANEXO IV - Preencher'!E113</f>
        <v xml:space="preserve">3.9 - Material para Manutenção de Bens Imóveis </v>
      </c>
      <c r="D104" s="5">
        <f>'[1]TCE - ANEXO IV - Preencher'!F113</f>
        <v>29092416000169</v>
      </c>
      <c r="E104" s="6" t="str">
        <f>'[1]TCE - ANEXO IV - Preencher'!G113</f>
        <v>F A D G CAVALCANTI - EIRELI</v>
      </c>
      <c r="F104" s="6" t="str">
        <f>'[1]TCE - ANEXO IV - Preencher'!H113</f>
        <v>B</v>
      </c>
      <c r="G104" s="6" t="str">
        <f>'[1]TCE - ANEXO IV - Preencher'!I113</f>
        <v>S</v>
      </c>
      <c r="H104" s="6" t="str">
        <f>'[1]TCE - ANEXO IV - Preencher'!J113</f>
        <v>000000125</v>
      </c>
      <c r="I104" s="7">
        <f>IF('[1]TCE - ANEXO IV - Preencher'!K113="","",'[1]TCE - ANEXO IV - Preencher'!K113)</f>
        <v>44236</v>
      </c>
      <c r="J104" s="6" t="str">
        <f>'[1]TCE - ANEXO IV - Preencher'!L113</f>
        <v>26210229092416000169550010000001251456432130</v>
      </c>
      <c r="K104" s="6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799.98</v>
      </c>
    </row>
    <row r="105" spans="1:12" s="9" customFormat="1" ht="19.5" customHeight="1">
      <c r="A105" s="3">
        <f>IFERROR(VLOOKUP(B105,'[1]DADOS (OCULTAR)'!$P$3:$R$56,3,0),"")</f>
        <v>9039744000437</v>
      </c>
      <c r="B105" s="4" t="str">
        <f>'[1]TCE - ANEXO IV - Preencher'!C114</f>
        <v>UPA IGARASSU</v>
      </c>
      <c r="C105" s="4" t="str">
        <f>'[1]TCE - ANEXO IV - Preencher'!E114</f>
        <v xml:space="preserve">3.9 - Material para Manutenção de Bens Imóveis </v>
      </c>
      <c r="D105" s="5">
        <f>'[1]TCE - ANEXO IV - Preencher'!F114</f>
        <v>17358317000105</v>
      </c>
      <c r="E105" s="6" t="str">
        <f>'[1]TCE - ANEXO IV - Preencher'!G114</f>
        <v>IRMAO CONSTRUCAO E FERRAGENS LTDA ME</v>
      </c>
      <c r="F105" s="6" t="str">
        <f>'[1]TCE - ANEXO IV - Preencher'!H114</f>
        <v>B</v>
      </c>
      <c r="G105" s="6" t="str">
        <f>'[1]TCE - ANEXO IV - Preencher'!I114</f>
        <v>S</v>
      </c>
      <c r="H105" s="6" t="str">
        <f>'[1]TCE - ANEXO IV - Preencher'!J114</f>
        <v>000001064</v>
      </c>
      <c r="I105" s="7">
        <f>IF('[1]TCE - ANEXO IV - Preencher'!K114="","",'[1]TCE - ANEXO IV - Preencher'!K114)</f>
        <v>44239</v>
      </c>
      <c r="J105" s="6" t="str">
        <f>'[1]TCE - ANEXO IV - Preencher'!L114</f>
        <v>26210217358317000105550010000010641000006282</v>
      </c>
      <c r="K105" s="6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289.8</v>
      </c>
    </row>
    <row r="106" spans="1:12" s="9" customFormat="1" ht="19.5" customHeight="1">
      <c r="A106" s="3">
        <f>IFERROR(VLOOKUP(B106,'[1]DADOS (OCULTAR)'!$P$3:$R$56,3,0),"")</f>
        <v>9039744000437</v>
      </c>
      <c r="B106" s="4" t="str">
        <f>'[1]TCE - ANEXO IV - Preencher'!C115</f>
        <v>UPA IGARASSU</v>
      </c>
      <c r="C106" s="4" t="str">
        <f>'[1]TCE - ANEXO IV - Preencher'!E115</f>
        <v xml:space="preserve">3.9 - Material para Manutenção de Bens Imóveis </v>
      </c>
      <c r="D106" s="5">
        <f>'[1]TCE - ANEXO IV - Preencher'!F115</f>
        <v>1060389000123</v>
      </c>
      <c r="E106" s="6" t="str">
        <f>'[1]TCE - ANEXO IV - Preencher'!G115</f>
        <v xml:space="preserve">EMILIO AUTO PECAS LTDA </v>
      </c>
      <c r="F106" s="6" t="str">
        <f>'[1]TCE - ANEXO IV - Preencher'!H115</f>
        <v>B</v>
      </c>
      <c r="G106" s="6" t="str">
        <f>'[1]TCE - ANEXO IV - Preencher'!I115</f>
        <v>S</v>
      </c>
      <c r="H106" s="6" t="str">
        <f>'[1]TCE - ANEXO IV - Preencher'!J115</f>
        <v>000002924</v>
      </c>
      <c r="I106" s="7">
        <f>IF('[1]TCE - ANEXO IV - Preencher'!K115="","",'[1]TCE - ANEXO IV - Preencher'!K115)</f>
        <v>44244</v>
      </c>
      <c r="J106" s="6" t="str">
        <f>'[1]TCE - ANEXO IV - Preencher'!L115</f>
        <v>26210201060389000123550010000029241925042826</v>
      </c>
      <c r="K106" s="6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617.98</v>
      </c>
    </row>
    <row r="107" spans="1:12" s="9" customFormat="1" ht="19.5" customHeight="1">
      <c r="A107" s="3">
        <f>IFERROR(VLOOKUP(B107,'[1]DADOS (OCULTAR)'!$P$3:$R$56,3,0),"")</f>
        <v>9039744000437</v>
      </c>
      <c r="B107" s="4" t="str">
        <f>'[1]TCE - ANEXO IV - Preencher'!C116</f>
        <v>UPA IGARASSU</v>
      </c>
      <c r="C107" s="4" t="str">
        <f>'[1]TCE - ANEXO IV - Preencher'!E116</f>
        <v xml:space="preserve">3.9 - Material para Manutenção de Bens Imóveis </v>
      </c>
      <c r="D107" s="5">
        <f>'[1]TCE - ANEXO IV - Preencher'!F116</f>
        <v>1060389000123</v>
      </c>
      <c r="E107" s="6" t="str">
        <f>'[1]TCE - ANEXO IV - Preencher'!G116</f>
        <v xml:space="preserve">EMILIO AUTO PECAS LTDA </v>
      </c>
      <c r="F107" s="6" t="str">
        <f>'[1]TCE - ANEXO IV - Preencher'!H116</f>
        <v>B</v>
      </c>
      <c r="G107" s="6" t="str">
        <f>'[1]TCE - ANEXO IV - Preencher'!I116</f>
        <v>S</v>
      </c>
      <c r="H107" s="6" t="str">
        <f>'[1]TCE - ANEXO IV - Preencher'!J116</f>
        <v>000002925</v>
      </c>
      <c r="I107" s="7">
        <f>IF('[1]TCE - ANEXO IV - Preencher'!K116="","",'[1]TCE - ANEXO IV - Preencher'!K116)</f>
        <v>44244</v>
      </c>
      <c r="J107" s="6" t="str">
        <f>'[1]TCE - ANEXO IV - Preencher'!L116</f>
        <v>26210201060389000123550010000029251372995261</v>
      </c>
      <c r="K107" s="6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419.79</v>
      </c>
    </row>
    <row r="108" spans="1:12" s="9" customFormat="1" ht="19.5" customHeight="1">
      <c r="A108" s="3">
        <f>IFERROR(VLOOKUP(B108,'[1]DADOS (OCULTAR)'!$P$3:$R$56,3,0),"")</f>
        <v>9039744000437</v>
      </c>
      <c r="B108" s="4" t="str">
        <f>'[1]TCE - ANEXO IV - Preencher'!C117</f>
        <v>UPA IGARASSU</v>
      </c>
      <c r="C108" s="4" t="str">
        <f>'[1]TCE - ANEXO IV - Preencher'!E117</f>
        <v xml:space="preserve">3.9 - Material para Manutenção de Bens Imóveis </v>
      </c>
      <c r="D108" s="5">
        <f>'[1]TCE - ANEXO IV - Preencher'!F117</f>
        <v>279531000327</v>
      </c>
      <c r="E108" s="6" t="str">
        <f>'[1]TCE - ANEXO IV - Preencher'!G117</f>
        <v xml:space="preserve">TUPAN CONSTRUCOES LTDA </v>
      </c>
      <c r="F108" s="6" t="str">
        <f>'[1]TCE - ANEXO IV - Preencher'!H117</f>
        <v>B</v>
      </c>
      <c r="G108" s="6" t="str">
        <f>'[1]TCE - ANEXO IV - Preencher'!I117</f>
        <v>S</v>
      </c>
      <c r="H108" s="6" t="str">
        <f>'[1]TCE - ANEXO IV - Preencher'!J117</f>
        <v>476832</v>
      </c>
      <c r="I108" s="7">
        <f>IF('[1]TCE - ANEXO IV - Preencher'!K117="","",'[1]TCE - ANEXO IV - Preencher'!K117)</f>
        <v>44251</v>
      </c>
      <c r="J108" s="6" t="str">
        <f>'[1]TCE - ANEXO IV - Preencher'!L117</f>
        <v>26210200279531000327550020004768321179170109</v>
      </c>
      <c r="K108" s="6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467.89</v>
      </c>
    </row>
    <row r="109" spans="1:12" s="9" customFormat="1" ht="19.5" customHeight="1">
      <c r="A109" s="3">
        <f>IFERROR(VLOOKUP(B109,'[1]DADOS (OCULTAR)'!$P$3:$R$56,3,0),"")</f>
        <v>9039744000437</v>
      </c>
      <c r="B109" s="4" t="str">
        <f>'[1]TCE - ANEXO IV - Preencher'!C118</f>
        <v>UPA IGARASSU</v>
      </c>
      <c r="C109" s="4" t="str">
        <f>'[1]TCE - ANEXO IV - Preencher'!E118</f>
        <v xml:space="preserve">3.9 - Material para Manutenção de Bens Imóveis </v>
      </c>
      <c r="D109" s="5">
        <f>'[1]TCE - ANEXO IV - Preencher'!F118</f>
        <v>1141468000169</v>
      </c>
      <c r="E109" s="6" t="str">
        <f>'[1]TCE - ANEXO IV - Preencher'!G118</f>
        <v>MEDCALL C S E MEDICOS LTDA</v>
      </c>
      <c r="F109" s="6" t="str">
        <f>'[1]TCE - ANEXO IV - Preencher'!H118</f>
        <v>B</v>
      </c>
      <c r="G109" s="6" t="str">
        <f>'[1]TCE - ANEXO IV - Preencher'!I118</f>
        <v>S</v>
      </c>
      <c r="H109" s="6" t="str">
        <f>'[1]TCE - ANEXO IV - Preencher'!J118</f>
        <v>000000171</v>
      </c>
      <c r="I109" s="7">
        <f>IF('[1]TCE - ANEXO IV - Preencher'!K118="","",'[1]TCE - ANEXO IV - Preencher'!K118)</f>
        <v>44246</v>
      </c>
      <c r="J109" s="6" t="str">
        <f>'[1]TCE - ANEXO IV - Preencher'!L118</f>
        <v>26210201141468000169550010000001711900000007</v>
      </c>
      <c r="K109" s="6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424.54</v>
      </c>
    </row>
    <row r="110" spans="1:12" s="9" customFormat="1" ht="19.5" customHeight="1">
      <c r="A110" s="3">
        <f>IFERROR(VLOOKUP(B110,'[1]DADOS (OCULTAR)'!$P$3:$R$56,3,0),"")</f>
        <v>9039744000437</v>
      </c>
      <c r="B110" s="4" t="str">
        <f>'[1]TCE - ANEXO IV - Preencher'!C119</f>
        <v>UPA IGARASSU</v>
      </c>
      <c r="C110" s="4" t="str">
        <f>'[1]TCE - ANEXO IV - Preencher'!E119</f>
        <v xml:space="preserve">3.9 - Material para Manutenção de Bens Imóveis </v>
      </c>
      <c r="D110" s="5">
        <f>'[1]TCE - ANEXO IV - Preencher'!F119</f>
        <v>38385560000184</v>
      </c>
      <c r="E110" s="6" t="str">
        <f>'[1]TCE - ANEXO IV - Preencher'!G119</f>
        <v xml:space="preserve">M A DE OLIVEIRA </v>
      </c>
      <c r="F110" s="6" t="str">
        <f>'[1]TCE - ANEXO IV - Preencher'!H119</f>
        <v>B</v>
      </c>
      <c r="G110" s="6" t="str">
        <f>'[1]TCE - ANEXO IV - Preencher'!I119</f>
        <v>S</v>
      </c>
      <c r="H110" s="6" t="str">
        <f>'[1]TCE - ANEXO IV - Preencher'!J119</f>
        <v>15</v>
      </c>
      <c r="I110" s="7">
        <f>IF('[1]TCE - ANEXO IV - Preencher'!K119="","",'[1]TCE - ANEXO IV - Preencher'!K119)</f>
        <v>44243</v>
      </c>
      <c r="J110" s="6" t="str">
        <f>'[1]TCE - ANEXO IV - Preencher'!L119</f>
        <v>26210238385560000184550010000000151972206541</v>
      </c>
      <c r="K110" s="6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299.8</v>
      </c>
    </row>
    <row r="111" spans="1:12" s="9" customFormat="1" ht="19.5" customHeight="1">
      <c r="A111" s="3">
        <f>IFERROR(VLOOKUP(B111,'[1]DADOS (OCULTAR)'!$P$3:$R$56,3,0),"")</f>
        <v>9039744000437</v>
      </c>
      <c r="B111" s="4" t="str">
        <f>'[1]TCE - ANEXO IV - Preencher'!C120</f>
        <v>UPA IGARASSU</v>
      </c>
      <c r="C111" s="4" t="str">
        <f>'[1]TCE - ANEXO IV - Preencher'!E120</f>
        <v xml:space="preserve">3.9 - Material para Manutenção de Bens Imóveis </v>
      </c>
      <c r="D111" s="5">
        <f>'[1]TCE - ANEXO IV - Preencher'!F120</f>
        <v>41235656000170</v>
      </c>
      <c r="E111" s="6" t="str">
        <f>'[1]TCE - ANEXO IV - Preencher'!G120</f>
        <v>FAROLTEC PECAS E SERVICOS LTDA</v>
      </c>
      <c r="F111" s="6" t="str">
        <f>'[1]TCE - ANEXO IV - Preencher'!H120</f>
        <v>B</v>
      </c>
      <c r="G111" s="6" t="str">
        <f>'[1]TCE - ANEXO IV - Preencher'!I120</f>
        <v>S</v>
      </c>
      <c r="H111" s="6" t="str">
        <f>'[1]TCE - ANEXO IV - Preencher'!J120</f>
        <v>000005114</v>
      </c>
      <c r="I111" s="7">
        <f>IF('[1]TCE - ANEXO IV - Preencher'!K120="","",'[1]TCE - ANEXO IV - Preencher'!K120)</f>
        <v>44249</v>
      </c>
      <c r="J111" s="6" t="str">
        <f>'[1]TCE - ANEXO IV - Preencher'!L120</f>
        <v>26210241235656000170550010000051141000951147</v>
      </c>
      <c r="K111" s="6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120</v>
      </c>
    </row>
    <row r="112" spans="1:12" s="9" customFormat="1" ht="19.5" customHeight="1">
      <c r="A112" s="3">
        <f>IFERROR(VLOOKUP(B112,'[1]DADOS (OCULTAR)'!$P$3:$R$56,3,0),"")</f>
        <v>9039744000437</v>
      </c>
      <c r="B112" s="4" t="str">
        <f>'[1]TCE - ANEXO IV - Preencher'!C121</f>
        <v>UPA IGARASSU</v>
      </c>
      <c r="C112" s="4" t="str">
        <f>'[1]TCE - ANEXO IV - Preencher'!E121</f>
        <v xml:space="preserve">3.9 - Material para Manutenção de Bens Imóveis </v>
      </c>
      <c r="D112" s="5">
        <f>'[1]TCE - ANEXO IV - Preencher'!F121</f>
        <v>10230480001960</v>
      </c>
      <c r="E112" s="6" t="str">
        <f>'[1]TCE - ANEXO IV - Preencher'!G121</f>
        <v>FERREIRA COSTA CIA. LTDA</v>
      </c>
      <c r="F112" s="6" t="str">
        <f>'[1]TCE - ANEXO IV - Preencher'!H121</f>
        <v>B</v>
      </c>
      <c r="G112" s="6" t="str">
        <f>'[1]TCE - ANEXO IV - Preencher'!I121</f>
        <v>S</v>
      </c>
      <c r="H112" s="6" t="str">
        <f>'[1]TCE - ANEXO IV - Preencher'!J121</f>
        <v>001300166</v>
      </c>
      <c r="I112" s="7">
        <f>IF('[1]TCE - ANEXO IV - Preencher'!K121="","",'[1]TCE - ANEXO IV - Preencher'!K121)</f>
        <v>44250</v>
      </c>
      <c r="J112" s="6" t="str">
        <f>'[1]TCE - ANEXO IV - Preencher'!L121</f>
        <v>26210210230480001960550100013001661070532315</v>
      </c>
      <c r="K112" s="6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280</v>
      </c>
    </row>
    <row r="113" spans="1:12" s="9" customFormat="1" ht="19.5" customHeight="1">
      <c r="A113" s="3">
        <f>IFERROR(VLOOKUP(B113,'[1]DADOS (OCULTAR)'!$P$3:$R$56,3,0),"")</f>
        <v>9039744000437</v>
      </c>
      <c r="B113" s="4" t="str">
        <f>'[1]TCE - ANEXO IV - Preencher'!C122</f>
        <v>UPA IGARASSU</v>
      </c>
      <c r="C113" s="4" t="str">
        <f>'[1]TCE - ANEXO IV - Preencher'!E122</f>
        <v xml:space="preserve">3.9 - Material para Manutenção de Bens Imóveis </v>
      </c>
      <c r="D113" s="5">
        <f>'[1]TCE - ANEXO IV - Preencher'!F122</f>
        <v>11623188000655</v>
      </c>
      <c r="E113" s="6" t="str">
        <f>'[1]TCE - ANEXO IV - Preencher'!G122</f>
        <v>ARMAZEM CORAL LTDA</v>
      </c>
      <c r="F113" s="6" t="str">
        <f>'[1]TCE - ANEXO IV - Preencher'!H122</f>
        <v>B</v>
      </c>
      <c r="G113" s="6" t="str">
        <f>'[1]TCE - ANEXO IV - Preencher'!I122</f>
        <v>S</v>
      </c>
      <c r="H113" s="6" t="str">
        <f>'[1]TCE - ANEXO IV - Preencher'!J122</f>
        <v>000116422</v>
      </c>
      <c r="I113" s="7">
        <f>IF('[1]TCE - ANEXO IV - Preencher'!K122="","",'[1]TCE - ANEXO IV - Preencher'!K122)</f>
        <v>44239</v>
      </c>
      <c r="J113" s="6" t="str">
        <f>'[1]TCE - ANEXO IV - Preencher'!L122</f>
        <v>26210211623188000655550010001164221001164230</v>
      </c>
      <c r="K113" s="6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48</v>
      </c>
    </row>
    <row r="114" spans="1:12" s="9" customFormat="1" ht="19.5" customHeight="1">
      <c r="A114" s="3">
        <f>IFERROR(VLOOKUP(B114,'[1]DADOS (OCULTAR)'!$P$3:$R$56,3,0),"")</f>
        <v>9039744000437</v>
      </c>
      <c r="B114" s="4" t="str">
        <f>'[1]TCE - ANEXO IV - Preencher'!C123</f>
        <v>UPA IGARASSU</v>
      </c>
      <c r="C114" s="4" t="str">
        <f>'[1]TCE - ANEXO IV - Preencher'!E123</f>
        <v xml:space="preserve">3.9 - Material para Manutenção de Bens Imóveis </v>
      </c>
      <c r="D114" s="5">
        <f>'[1]TCE - ANEXO IV - Preencher'!F123</f>
        <v>11623188000655</v>
      </c>
      <c r="E114" s="6" t="str">
        <f>'[1]TCE - ANEXO IV - Preencher'!G123</f>
        <v>ARMAZEM CORAL LTDA</v>
      </c>
      <c r="F114" s="6" t="str">
        <f>'[1]TCE - ANEXO IV - Preencher'!H123</f>
        <v>B</v>
      </c>
      <c r="G114" s="6" t="str">
        <f>'[1]TCE - ANEXO IV - Preencher'!I123</f>
        <v>S</v>
      </c>
      <c r="H114" s="6" t="str">
        <f>'[1]TCE - ANEXO IV - Preencher'!J123</f>
        <v>000116462</v>
      </c>
      <c r="I114" s="7">
        <f>IF('[1]TCE - ANEXO IV - Preencher'!K123="","",'[1]TCE - ANEXO IV - Preencher'!K123)</f>
        <v>44242</v>
      </c>
      <c r="J114" s="6" t="str">
        <f>'[1]TCE - ANEXO IV - Preencher'!L123</f>
        <v>26210211623188000655550010001164621001164635</v>
      </c>
      <c r="K114" s="6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26.9</v>
      </c>
    </row>
    <row r="115" spans="1:12" s="9" customFormat="1" ht="19.5" customHeight="1">
      <c r="A115" s="3">
        <f>IFERROR(VLOOKUP(B115,'[1]DADOS (OCULTAR)'!$P$3:$R$56,3,0),"")</f>
        <v>9039744000437</v>
      </c>
      <c r="B115" s="4" t="str">
        <f>'[1]TCE - ANEXO IV - Preencher'!C124</f>
        <v>UPA IGARASSU</v>
      </c>
      <c r="C115" s="4" t="str">
        <f>'[1]TCE - ANEXO IV - Preencher'!E124</f>
        <v xml:space="preserve">3.9 - Material para Manutenção de Bens Imóveis </v>
      </c>
      <c r="D115" s="5">
        <f>'[1]TCE - ANEXO IV - Preencher'!F124</f>
        <v>11623188000655</v>
      </c>
      <c r="E115" s="6" t="str">
        <f>'[1]TCE - ANEXO IV - Preencher'!G124</f>
        <v>ARMAZEM CORAL LTDA</v>
      </c>
      <c r="F115" s="6" t="str">
        <f>'[1]TCE - ANEXO IV - Preencher'!H124</f>
        <v>B</v>
      </c>
      <c r="G115" s="6" t="str">
        <f>'[1]TCE - ANEXO IV - Preencher'!I124</f>
        <v>S</v>
      </c>
      <c r="H115" s="6" t="str">
        <f>'[1]TCE - ANEXO IV - Preencher'!J124</f>
        <v>000116674</v>
      </c>
      <c r="I115" s="7">
        <f>IF('[1]TCE - ANEXO IV - Preencher'!K124="","",'[1]TCE - ANEXO IV - Preencher'!K124)</f>
        <v>44252</v>
      </c>
      <c r="J115" s="6" t="str">
        <f>'[1]TCE - ANEXO IV - Preencher'!L124</f>
        <v>26210211623188000655550010001166741001166753</v>
      </c>
      <c r="K115" s="6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54.6</v>
      </c>
    </row>
    <row r="116" spans="1:12" s="9" customFormat="1" ht="19.5" customHeight="1">
      <c r="A116" s="3">
        <f>IFERROR(VLOOKUP(B116,'[1]DADOS (OCULTAR)'!$P$3:$R$56,3,0),"")</f>
        <v>9039744000437</v>
      </c>
      <c r="B116" s="4" t="str">
        <f>'[1]TCE - ANEXO IV - Preencher'!C125</f>
        <v>UPA IGARASSU</v>
      </c>
      <c r="C116" s="4" t="str">
        <f>'[1]TCE - ANEXO IV - Preencher'!E125</f>
        <v xml:space="preserve">3.9 - Material para Manutenção de Bens Imóveis </v>
      </c>
      <c r="D116" s="5">
        <f>'[1]TCE - ANEXO IV - Preencher'!F125</f>
        <v>9469073000363</v>
      </c>
      <c r="E116" s="6" t="str">
        <f>'[1]TCE - ANEXO IV - Preencher'!G125</f>
        <v>COMERCIAL BEZERRA LTDA</v>
      </c>
      <c r="F116" s="6" t="str">
        <f>'[1]TCE - ANEXO IV - Preencher'!H125</f>
        <v>B</v>
      </c>
      <c r="G116" s="6" t="str">
        <f>'[1]TCE - ANEXO IV - Preencher'!I125</f>
        <v>S</v>
      </c>
      <c r="H116" s="6" t="str">
        <f>'[1]TCE - ANEXO IV - Preencher'!J125</f>
        <v>78248</v>
      </c>
      <c r="I116" s="7">
        <f>IF('[1]TCE - ANEXO IV - Preencher'!K125="","",'[1]TCE - ANEXO IV - Preencher'!K125)</f>
        <v>44239</v>
      </c>
      <c r="J116" s="6" t="str">
        <f>'[1]TCE - ANEXO IV - Preencher'!L125</f>
        <v>26210209469073000363550010000782481085047670</v>
      </c>
      <c r="K116" s="6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8.5</v>
      </c>
    </row>
    <row r="117" spans="1:12" s="9" customFormat="1" ht="19.5" customHeight="1">
      <c r="A117" s="3">
        <f>IFERROR(VLOOKUP(B117,'[1]DADOS (OCULTAR)'!$P$3:$R$56,3,0),"")</f>
        <v>9039744000437</v>
      </c>
      <c r="B117" s="4" t="str">
        <f>'[1]TCE - ANEXO IV - Preencher'!C126</f>
        <v>UPA IGARASSU</v>
      </c>
      <c r="C117" s="4" t="str">
        <f>'[1]TCE - ANEXO IV - Preencher'!E126</f>
        <v xml:space="preserve">3.9 - Material para Manutenção de Bens Imóveis </v>
      </c>
      <c r="D117" s="5">
        <f>'[1]TCE - ANEXO IV - Preencher'!F126</f>
        <v>17358317000105</v>
      </c>
      <c r="E117" s="6" t="str">
        <f>'[1]TCE - ANEXO IV - Preencher'!G126</f>
        <v>IRMAO CONSTRUCAO E FERRAGENS LTDA ME</v>
      </c>
      <c r="F117" s="6" t="str">
        <f>'[1]TCE - ANEXO IV - Preencher'!H126</f>
        <v>B</v>
      </c>
      <c r="G117" s="6" t="str">
        <f>'[1]TCE - ANEXO IV - Preencher'!I126</f>
        <v>S</v>
      </c>
      <c r="H117" s="6" t="str">
        <f>'[1]TCE - ANEXO IV - Preencher'!J126</f>
        <v>000001064</v>
      </c>
      <c r="I117" s="7">
        <f>IF('[1]TCE - ANEXO IV - Preencher'!K126="","",'[1]TCE - ANEXO IV - Preencher'!K126)</f>
        <v>44239</v>
      </c>
      <c r="J117" s="6" t="str">
        <f>'[1]TCE - ANEXO IV - Preencher'!L126</f>
        <v>26210217358317000105550010000010641000006282</v>
      </c>
      <c r="K117" s="6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2</v>
      </c>
    </row>
    <row r="118" spans="1:12" s="9" customFormat="1" ht="19.5" customHeight="1">
      <c r="A118" s="3">
        <f>IFERROR(VLOOKUP(B118,'[1]DADOS (OCULTAR)'!$P$3:$R$56,3,0),"")</f>
        <v>9039744000437</v>
      </c>
      <c r="B118" s="4" t="str">
        <f>'[1]TCE - ANEXO IV - Preencher'!C127</f>
        <v>UPA IGARASSU</v>
      </c>
      <c r="C118" s="4" t="str">
        <f>'[1]TCE - ANEXO IV - Preencher'!E127</f>
        <v xml:space="preserve">3.10 - Material para Manutenção de Bens Móveis </v>
      </c>
      <c r="D118" s="5">
        <f>'[1]TCE - ANEXO IV - Preencher'!F127</f>
        <v>38385560000184</v>
      </c>
      <c r="E118" s="6" t="str">
        <f>'[1]TCE - ANEXO IV - Preencher'!G127</f>
        <v xml:space="preserve">M A DE OLIVEIRA </v>
      </c>
      <c r="F118" s="6" t="str">
        <f>'[1]TCE - ANEXO IV - Preencher'!H127</f>
        <v>B</v>
      </c>
      <c r="G118" s="6" t="str">
        <f>'[1]TCE - ANEXO IV - Preencher'!I127</f>
        <v>S</v>
      </c>
      <c r="H118" s="6" t="str">
        <f>'[1]TCE - ANEXO IV - Preencher'!J127</f>
        <v>12</v>
      </c>
      <c r="I118" s="7">
        <f>IF('[1]TCE - ANEXO IV - Preencher'!K127="","",'[1]TCE - ANEXO IV - Preencher'!K127)</f>
        <v>44231</v>
      </c>
      <c r="J118" s="6" t="str">
        <f>'[1]TCE - ANEXO IV - Preencher'!L127</f>
        <v>26210238385560000184550010000000121730599329</v>
      </c>
      <c r="K118" s="6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135</v>
      </c>
    </row>
    <row r="119" spans="1:12" s="9" customFormat="1" ht="19.5" customHeight="1">
      <c r="A119" s="3">
        <f>IFERROR(VLOOKUP(B119,'[1]DADOS (OCULTAR)'!$P$3:$R$56,3,0),"")</f>
        <v>9039744000437</v>
      </c>
      <c r="B119" s="4" t="str">
        <f>'[1]TCE - ANEXO IV - Preencher'!C128</f>
        <v>UPA IGARASSU</v>
      </c>
      <c r="C119" s="4" t="str">
        <f>'[1]TCE - ANEXO IV - Preencher'!E128</f>
        <v xml:space="preserve">3.10 - Material para Manutenção de Bens Móveis </v>
      </c>
      <c r="D119" s="5">
        <f>'[1]TCE - ANEXO IV - Preencher'!F128</f>
        <v>38385560000184</v>
      </c>
      <c r="E119" s="6" t="str">
        <f>'[1]TCE - ANEXO IV - Preencher'!G128</f>
        <v xml:space="preserve">M A DE OLIVEIRA </v>
      </c>
      <c r="F119" s="6" t="str">
        <f>'[1]TCE - ANEXO IV - Preencher'!H128</f>
        <v>B</v>
      </c>
      <c r="G119" s="6" t="str">
        <f>'[1]TCE - ANEXO IV - Preencher'!I128</f>
        <v>S</v>
      </c>
      <c r="H119" s="6" t="str">
        <f>'[1]TCE - ANEXO IV - Preencher'!J128</f>
        <v>15</v>
      </c>
      <c r="I119" s="7">
        <f>IF('[1]TCE - ANEXO IV - Preencher'!K128="","",'[1]TCE - ANEXO IV - Preencher'!K128)</f>
        <v>44243</v>
      </c>
      <c r="J119" s="6" t="str">
        <f>'[1]TCE - ANEXO IV - Preencher'!L128</f>
        <v>26210238385560000184550010000000151972206541</v>
      </c>
      <c r="K119" s="6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999</v>
      </c>
    </row>
    <row r="120" spans="1:12" s="9" customFormat="1" ht="19.5" customHeight="1">
      <c r="A120" s="3">
        <f>IFERROR(VLOOKUP(B120,'[1]DADOS (OCULTAR)'!$P$3:$R$56,3,0),"")</f>
        <v>9039744000437</v>
      </c>
      <c r="B120" s="4" t="str">
        <f>'[1]TCE - ANEXO IV - Preencher'!C129</f>
        <v>UPA IGARASSU</v>
      </c>
      <c r="C120" s="4" t="str">
        <f>'[1]TCE - ANEXO IV - Preencher'!E129</f>
        <v xml:space="preserve">3.8 - Uniformes, Tecidos e Aviamentos </v>
      </c>
      <c r="D120" s="5">
        <f>'[1]TCE - ANEXO IV - Preencher'!F129</f>
        <v>35881923000184</v>
      </c>
      <c r="E120" s="6" t="str">
        <f>'[1]TCE - ANEXO IV - Preencher'!G129</f>
        <v>SEVERINO DERLANIO DE SOUZA MONTEIRO</v>
      </c>
      <c r="F120" s="6" t="str">
        <f>'[1]TCE - ANEXO IV - Preencher'!H129</f>
        <v>B</v>
      </c>
      <c r="G120" s="6" t="str">
        <f>'[1]TCE - ANEXO IV - Preencher'!I129</f>
        <v>S</v>
      </c>
      <c r="H120" s="6" t="str">
        <f>'[1]TCE - ANEXO IV - Preencher'!J129</f>
        <v>45</v>
      </c>
      <c r="I120" s="7">
        <f>IF('[1]TCE - ANEXO IV - Preencher'!K129="","",'[1]TCE - ANEXO IV - Preencher'!K129)</f>
        <v>44246</v>
      </c>
      <c r="J120" s="6" t="str">
        <f>'[1]TCE - ANEXO IV - Preencher'!L129</f>
        <v>26210235881923000184550010000000451288567553</v>
      </c>
      <c r="K120" s="6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1941</v>
      </c>
    </row>
    <row r="121" spans="1:12" s="9" customFormat="1" ht="19.5" customHeight="1">
      <c r="A121" s="3">
        <f>IFERROR(VLOOKUP(B121,'[1]DADOS (OCULTAR)'!$P$3:$R$56,3,0),"")</f>
        <v>9039744000437</v>
      </c>
      <c r="B121" s="4" t="str">
        <f>'[1]TCE - ANEXO IV - Preencher'!C130</f>
        <v>UPA IGARASSU</v>
      </c>
      <c r="C121" s="4" t="str">
        <f>'[1]TCE - ANEXO IV - Preencher'!E130</f>
        <v xml:space="preserve">3.8 - Uniformes, Tecidos e Aviamentos </v>
      </c>
      <c r="D121" s="5">
        <f>'[1]TCE - ANEXO IV - Preencher'!F130</f>
        <v>3666136000123</v>
      </c>
      <c r="E121" s="6" t="str">
        <f>'[1]TCE - ANEXO IV - Preencher'!G130</f>
        <v>ESPERANCA NORDESTE LTDA</v>
      </c>
      <c r="F121" s="6" t="str">
        <f>'[1]TCE - ANEXO IV - Preencher'!H130</f>
        <v>B</v>
      </c>
      <c r="G121" s="6" t="str">
        <f>'[1]TCE - ANEXO IV - Preencher'!I130</f>
        <v>S</v>
      </c>
      <c r="H121" s="6" t="str">
        <f>'[1]TCE - ANEXO IV - Preencher'!J130</f>
        <v>000884987</v>
      </c>
      <c r="I121" s="7">
        <f>IF('[1]TCE - ANEXO IV - Preencher'!K130="","",'[1]TCE - ANEXO IV - Preencher'!K130)</f>
        <v>44238</v>
      </c>
      <c r="J121" s="6" t="str">
        <f>'[1]TCE - ANEXO IV - Preencher'!L130</f>
        <v>26210203666136000123550010008849871265322894</v>
      </c>
      <c r="K121" s="6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522.48</v>
      </c>
    </row>
    <row r="122" spans="1:12" s="9" customFormat="1" ht="19.5" customHeight="1">
      <c r="A122" s="3">
        <f>IFERROR(VLOOKUP(B122,'[1]DADOS (OCULTAR)'!$P$3:$R$56,3,0),"")</f>
        <v>9039744000437</v>
      </c>
      <c r="B122" s="4" t="str">
        <f>'[1]TCE - ANEXO IV - Preencher'!C131</f>
        <v>UPA IGARASSU</v>
      </c>
      <c r="C122" s="4" t="str">
        <f>'[1]TCE - ANEXO IV - Preencher'!E131</f>
        <v xml:space="preserve">3.8 - Uniformes, Tecidos e Aviamentos </v>
      </c>
      <c r="D122" s="5">
        <f>'[1]TCE - ANEXO IV - Preencher'!F131</f>
        <v>28541206000148</v>
      </c>
      <c r="E122" s="6" t="str">
        <f>'[1]TCE - ANEXO IV - Preencher'!G131</f>
        <v>S A DE ABREU COM DE MAT DE CONSTRUÇÃO E SUPRIMENTO</v>
      </c>
      <c r="F122" s="6" t="str">
        <f>'[1]TCE - ANEXO IV - Preencher'!H131</f>
        <v>B</v>
      </c>
      <c r="G122" s="6" t="str">
        <f>'[1]TCE - ANEXO IV - Preencher'!I131</f>
        <v>S</v>
      </c>
      <c r="H122" s="6" t="str">
        <f>'[1]TCE - ANEXO IV - Preencher'!J131</f>
        <v>003116</v>
      </c>
      <c r="I122" s="7">
        <f>IF('[1]TCE - ANEXO IV - Preencher'!K131="","",'[1]TCE - ANEXO IV - Preencher'!K131)</f>
        <v>44253</v>
      </c>
      <c r="J122" s="6" t="str">
        <f>'[1]TCE - ANEXO IV - Preencher'!L131</f>
        <v>26210228541206000148550000000031161110021234</v>
      </c>
      <c r="K122" s="6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50</v>
      </c>
    </row>
    <row r="123" spans="1:12" s="9" customFormat="1" ht="19.5" customHeight="1">
      <c r="A123" s="3">
        <f>IFERROR(VLOOKUP(B123,'[1]DADOS (OCULTAR)'!$P$3:$R$56,3,0),"")</f>
        <v>9039744000437</v>
      </c>
      <c r="B123" s="4" t="str">
        <f>'[1]TCE - ANEXO IV - Preencher'!C132</f>
        <v>UPA IGARASSU</v>
      </c>
      <c r="C123" s="4" t="str">
        <f>'[1]TCE - ANEXO IV - Preencher'!E132</f>
        <v xml:space="preserve">5.21 - Seguros em geral </v>
      </c>
      <c r="D123" s="5">
        <f>'[1]TCE - ANEXO IV - Preencher'!F132</f>
        <v>33054826000192</v>
      </c>
      <c r="E123" s="6" t="str">
        <f>'[1]TCE - ANEXO IV - Preencher'!G132</f>
        <v xml:space="preserve">COMPANHIA EXCELSIOR DE SEGUROS </v>
      </c>
      <c r="F123" s="6" t="str">
        <f>'[1]TCE - ANEXO IV - Preencher'!H132</f>
        <v>S</v>
      </c>
      <c r="G123" s="6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/>
      </c>
      <c r="L123" s="8">
        <f>'[1]TCE - ANEXO IV - Preencher'!N132</f>
        <v>212.67</v>
      </c>
    </row>
    <row r="124" spans="1:12" s="9" customFormat="1" ht="19.5" customHeight="1">
      <c r="A124" s="3">
        <f>IFERROR(VLOOKUP(B124,'[1]DADOS (OCULTAR)'!$P$3:$R$56,3,0),"")</f>
        <v>9039744000437</v>
      </c>
      <c r="B124" s="4" t="str">
        <f>'[1]TCE - ANEXO IV - Preencher'!C133</f>
        <v>UPA IGARASSU</v>
      </c>
      <c r="C124" s="4" t="str">
        <f>'[1]TCE - ANEXO IV - Preencher'!E133</f>
        <v xml:space="preserve">5.21 - Seguros em geral </v>
      </c>
      <c r="D124" s="5">
        <f>'[1]TCE - ANEXO IV - Preencher'!F133</f>
        <v>61198164000160</v>
      </c>
      <c r="E124" s="6" t="str">
        <f>'[1]TCE - ANEXO IV - Preencher'!G133</f>
        <v xml:space="preserve">PORTO SEGURO CIA DE SEGUROS GERAIS </v>
      </c>
      <c r="F124" s="6" t="str">
        <f>'[1]TCE - ANEXO IV - Preencher'!H133</f>
        <v>S</v>
      </c>
      <c r="G124" s="6" t="str">
        <f>'[1]TCE - ANEXO IV - Preencher'!I133</f>
        <v>N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/>
      </c>
      <c r="L124" s="8">
        <f>'[1]TCE - ANEXO IV - Preencher'!N133</f>
        <v>572.71</v>
      </c>
    </row>
    <row r="125" spans="1:12" s="9" customFormat="1" ht="19.5" customHeight="1">
      <c r="A125" s="3">
        <f>IFERROR(VLOOKUP(B125,'[1]DADOS (OCULTAR)'!$P$3:$R$56,3,0),"")</f>
        <v>9039744000437</v>
      </c>
      <c r="B125" s="4" t="str">
        <f>'[1]TCE - ANEXO IV - Preencher'!C134</f>
        <v>UPA IGARASSU</v>
      </c>
      <c r="C125" s="4" t="str">
        <f>'[1]TCE - ANEXO IV - Preencher'!E134</f>
        <v xml:space="preserve">5.25 - Serviços Bancários </v>
      </c>
      <c r="D125" s="5" t="str">
        <f>'[1]TCE - ANEXO IV - Preencher'!F134</f>
        <v>00.360.305/2191-30</v>
      </c>
      <c r="E125" s="6" t="str">
        <f>'[1]TCE - ANEXO IV - Preencher'!G134</f>
        <v>CAIXA ECONOMICA FEDERAL</v>
      </c>
      <c r="F125" s="6" t="str">
        <f>'[1]TCE - ANEXO IV - Preencher'!H134</f>
        <v>S</v>
      </c>
      <c r="G125" s="6" t="str">
        <f>'[1]TCE - ANEXO IV - Preencher'!I134</f>
        <v>N</v>
      </c>
      <c r="H125" s="6">
        <f>'[1]TCE - ANEXO IV - Preencher'!J134</f>
        <v>0</v>
      </c>
      <c r="I125" s="7" t="str">
        <f>IF('[1]TCE - ANEXO IV - Preencher'!K134="","",'[1]TCE - ANEXO IV - Preencher'!K134)</f>
        <v/>
      </c>
      <c r="J125" s="6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/>
      </c>
      <c r="L125" s="8">
        <f>'[1]TCE - ANEXO IV - Preencher'!N134</f>
        <v>459</v>
      </c>
    </row>
    <row r="126" spans="1:12" s="9" customFormat="1" ht="19.5" customHeight="1">
      <c r="A126" s="3">
        <f>IFERROR(VLOOKUP(B126,'[1]DADOS (OCULTAR)'!$P$3:$R$56,3,0),"")</f>
        <v>9039744000437</v>
      </c>
      <c r="B126" s="4" t="str">
        <f>'[1]TCE - ANEXO IV - Preencher'!C135</f>
        <v>UPA IGARASSU</v>
      </c>
      <c r="C126" s="4" t="str">
        <f>'[1]TCE - ANEXO IV - Preencher'!E135</f>
        <v xml:space="preserve">5.25 - Serviços Bancários </v>
      </c>
      <c r="D126" s="5" t="str">
        <f>'[1]TCE - ANEXO IV - Preencher'!F135</f>
        <v>60.746.948/2296-16</v>
      </c>
      <c r="E126" s="6" t="str">
        <f>'[1]TCE - ANEXO IV - Preencher'!G135</f>
        <v>BANCO BRADESCO S/A</v>
      </c>
      <c r="F126" s="6" t="str">
        <f>'[1]TCE - ANEXO IV - Preencher'!H135</f>
        <v>S</v>
      </c>
      <c r="G126" s="6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/>
      </c>
      <c r="L126" s="8">
        <f>'[1]TCE - ANEXO IV - Preencher'!N135</f>
        <v>113.9</v>
      </c>
    </row>
    <row r="127" spans="1:12" s="9" customFormat="1" ht="19.5" customHeight="1">
      <c r="A127" s="3">
        <f>IFERROR(VLOOKUP(B127,'[1]DADOS (OCULTAR)'!$P$3:$R$56,3,0),"")</f>
        <v>9039744000437</v>
      </c>
      <c r="B127" s="4" t="str">
        <f>'[1]TCE - ANEXO IV - Preencher'!C136</f>
        <v>UPA IGARASSU</v>
      </c>
      <c r="C127" s="4" t="str">
        <f>'[1]TCE - ANEXO IV - Preencher'!E136</f>
        <v xml:space="preserve">5.25 - Serviços Bancários </v>
      </c>
      <c r="D127" s="5" t="str">
        <f>'[1]TCE - ANEXO IV - Preencher'!F136</f>
        <v>60.746.948/2296-16</v>
      </c>
      <c r="E127" s="6" t="str">
        <f>'[1]TCE - ANEXO IV - Preencher'!G136</f>
        <v>BANCO BRADESCO S/A</v>
      </c>
      <c r="F127" s="6" t="str">
        <f>'[1]TCE - ANEXO IV - Preencher'!H136</f>
        <v>S</v>
      </c>
      <c r="G127" s="6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/>
      </c>
      <c r="L127" s="8">
        <f>'[1]TCE - ANEXO IV - Preencher'!N136</f>
        <v>80.58</v>
      </c>
    </row>
    <row r="128" spans="1:12" s="9" customFormat="1" ht="19.5" customHeight="1">
      <c r="A128" s="3">
        <f>IFERROR(VLOOKUP(B128,'[1]DADOS (OCULTAR)'!$P$3:$R$56,3,0),"")</f>
        <v>9039744000437</v>
      </c>
      <c r="B128" s="4" t="str">
        <f>'[1]TCE - ANEXO IV - Preencher'!C137</f>
        <v>UPA IGARASSU</v>
      </c>
      <c r="C128" s="4" t="str">
        <f>'[1]TCE - ANEXO IV - Preencher'!E137</f>
        <v>5.9 - Telefonia Móvel</v>
      </c>
      <c r="D128" s="5">
        <f>'[1]TCE - ANEXO IV - Preencher'!F137</f>
        <v>2421421000111</v>
      </c>
      <c r="E128" s="6" t="str">
        <f>'[1]TCE - ANEXO IV - Preencher'!G137</f>
        <v>TIM S.A</v>
      </c>
      <c r="F128" s="6" t="str">
        <f>'[1]TCE - ANEXO IV - Preencher'!H137</f>
        <v>S</v>
      </c>
      <c r="G128" s="6" t="str">
        <f>'[1]TCE - ANEXO IV - Preencher'!I137</f>
        <v>N</v>
      </c>
      <c r="H128" s="6">
        <f>'[1]TCE - ANEXO IV - Preencher'!J137</f>
        <v>0</v>
      </c>
      <c r="I128" s="7" t="str">
        <f>IF('[1]TCE - ANEXO IV - Preencher'!K137="","",'[1]TCE - ANEXO IV - Preencher'!K137)</f>
        <v/>
      </c>
      <c r="J128" s="6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/>
      </c>
      <c r="L128" s="8">
        <f>'[1]TCE - ANEXO IV - Preencher'!N137</f>
        <v>297.2</v>
      </c>
    </row>
    <row r="129" spans="1:12" s="9" customFormat="1" ht="19.5" customHeight="1">
      <c r="A129" s="3">
        <f>IFERROR(VLOOKUP(B129,'[1]DADOS (OCULTAR)'!$P$3:$R$56,3,0),"")</f>
        <v>9039744000437</v>
      </c>
      <c r="B129" s="4" t="str">
        <f>'[1]TCE - ANEXO IV - Preencher'!C138</f>
        <v>UPA IGARASSU</v>
      </c>
      <c r="C129" s="4" t="str">
        <f>'[1]TCE - ANEXO IV - Preencher'!E138</f>
        <v>5.18 - Teledonia Fixa</v>
      </c>
      <c r="D129" s="5">
        <f>'[1]TCE - ANEXO IV - Preencher'!F138</f>
        <v>3423730000193</v>
      </c>
      <c r="E129" s="6" t="str">
        <f>'[1]TCE - ANEXO IV - Preencher'!G138</f>
        <v>SMART TELECOMUNICACOES E SERVICOS LTDA</v>
      </c>
      <c r="F129" s="6" t="str">
        <f>'[1]TCE - ANEXO IV - Preencher'!H138</f>
        <v>S</v>
      </c>
      <c r="G129" s="6" t="str">
        <f>'[1]TCE - ANEXO IV - Preencher'!I138</f>
        <v>S</v>
      </c>
      <c r="H129" s="6" t="str">
        <f>'[1]TCE - ANEXO IV - Preencher'!J138</f>
        <v>00041539</v>
      </c>
      <c r="I129" s="7">
        <f>IF('[1]TCE - ANEXO IV - Preencher'!K138="","",'[1]TCE - ANEXO IV - Preencher'!K138)</f>
        <v>44264</v>
      </c>
      <c r="J129" s="6" t="str">
        <f>'[1]TCE - ANEXO IV - Preencher'!L138</f>
        <v>4DECVI4G</v>
      </c>
      <c r="K129" s="6" t="str">
        <f>IF(F129="B",LEFT('[1]TCE - ANEXO IV - Preencher'!M138,2),IF(F129="S",LEFT('[1]TCE - ANEXO IV - Preencher'!M138,7),IF('[1]TCE - ANEXO IV - Preencher'!H138="","")))</f>
        <v>2611606</v>
      </c>
      <c r="L129" s="8">
        <f>'[1]TCE - ANEXO IV - Preencher'!N138</f>
        <v>89.91</v>
      </c>
    </row>
    <row r="130" spans="1:12" s="9" customFormat="1" ht="19.5" customHeight="1">
      <c r="A130" s="3">
        <f>IFERROR(VLOOKUP(B130,'[1]DADOS (OCULTAR)'!$P$3:$R$56,3,0),"")</f>
        <v>9039744000437</v>
      </c>
      <c r="B130" s="4" t="str">
        <f>'[1]TCE - ANEXO IV - Preencher'!C139</f>
        <v>UPA IGARASSU</v>
      </c>
      <c r="C130" s="4" t="str">
        <f>'[1]TCE - ANEXO IV - Preencher'!E139</f>
        <v>5.18 - Teledonia Fixa</v>
      </c>
      <c r="D130" s="5">
        <f>'[1]TCE - ANEXO IV - Preencher'!F139</f>
        <v>3423730000193</v>
      </c>
      <c r="E130" s="6" t="str">
        <f>'[1]TCE - ANEXO IV - Preencher'!G139</f>
        <v>SMART TELECOMUNICACOES E SERVICOS LTDA</v>
      </c>
      <c r="F130" s="6" t="str">
        <f>'[1]TCE - ANEXO IV - Preencher'!H139</f>
        <v>S</v>
      </c>
      <c r="G130" s="6" t="str">
        <f>'[1]TCE - ANEXO IV - Preencher'!I139</f>
        <v>N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/>
      </c>
      <c r="L130" s="8">
        <f>'[1]TCE - ANEXO IV - Preencher'!N139</f>
        <v>860.09</v>
      </c>
    </row>
    <row r="131" spans="1:12" s="9" customFormat="1" ht="19.5" customHeight="1">
      <c r="A131" s="3">
        <f>IFERROR(VLOOKUP(B131,'[1]DADOS (OCULTAR)'!$P$3:$R$56,3,0),"")</f>
        <v>9039744000437</v>
      </c>
      <c r="B131" s="4" t="str">
        <f>'[1]TCE - ANEXO IV - Preencher'!C140</f>
        <v>UPA IGARASSU</v>
      </c>
      <c r="C131" s="4" t="str">
        <f>'[1]TCE - ANEXO IV - Preencher'!E140</f>
        <v>5.13 - Água e Esgoto</v>
      </c>
      <c r="D131" s="5">
        <f>'[1]TCE - ANEXO IV - Preencher'!F140</f>
        <v>9769035000164</v>
      </c>
      <c r="E131" s="6" t="str">
        <f>'[1]TCE - ANEXO IV - Preencher'!G140</f>
        <v>COMPESA - COMPANHIA PERNAMBUCANA DE SANEAMENTO</v>
      </c>
      <c r="F131" s="6" t="str">
        <f>'[1]TCE - ANEXO IV - Preencher'!H140</f>
        <v>S</v>
      </c>
      <c r="G131" s="6" t="str">
        <f>'[1]TCE - ANEXO IV - Preencher'!I140</f>
        <v>N</v>
      </c>
      <c r="H131" s="6">
        <f>'[1]TCE - ANEXO IV - Preencher'!J140</f>
        <v>0</v>
      </c>
      <c r="I131" s="7" t="str">
        <f>IF('[1]TCE - ANEXO IV - Preencher'!K140="","",'[1]TCE - ANEXO IV - Preencher'!K140)</f>
        <v/>
      </c>
      <c r="J131" s="6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/>
      </c>
      <c r="L131" s="8">
        <f>'[1]TCE - ANEXO IV - Preencher'!N140</f>
        <v>3858.87</v>
      </c>
    </row>
    <row r="132" spans="1:12" s="9" customFormat="1" ht="19.5" customHeight="1">
      <c r="A132" s="3">
        <f>IFERROR(VLOOKUP(B132,'[1]DADOS (OCULTAR)'!$P$3:$R$56,3,0),"")</f>
        <v>9039744000437</v>
      </c>
      <c r="B132" s="4" t="str">
        <f>'[1]TCE - ANEXO IV - Preencher'!C141</f>
        <v>UPA IGARASSU</v>
      </c>
      <c r="C132" s="4" t="str">
        <f>'[1]TCE - ANEXO IV - Preencher'!E141</f>
        <v>5.3 - Locação de Máquinas e Equipamentos</v>
      </c>
      <c r="D132" s="5">
        <f>'[1]TCE - ANEXO IV - Preencher'!F141</f>
        <v>14543772000184</v>
      </c>
      <c r="E132" s="6" t="str">
        <f>'[1]TCE - ANEXO IV - Preencher'!G141</f>
        <v>BRAVO LOCACAO DE MAQUINAS E EQUIPAMENTOS LTDA</v>
      </c>
      <c r="F132" s="6" t="str">
        <f>'[1]TCE - ANEXO IV - Preencher'!H141</f>
        <v>S</v>
      </c>
      <c r="G132" s="6" t="str">
        <f>'[1]TCE - ANEXO IV - Preencher'!I141</f>
        <v>N</v>
      </c>
      <c r="H132" s="6">
        <f>'[1]TCE - ANEXO IV - Preencher'!J141</f>
        <v>0</v>
      </c>
      <c r="I132" s="7" t="str">
        <f>IF('[1]TCE - ANEXO IV - Preencher'!K141="","",'[1]TCE - ANEXO IV - Preencher'!K141)</f>
        <v/>
      </c>
      <c r="J132" s="6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/>
      </c>
      <c r="L132" s="8">
        <f>'[1]TCE - ANEXO IV - Preencher'!N141</f>
        <v>1800</v>
      </c>
    </row>
    <row r="133" spans="1:12" s="9" customFormat="1" ht="19.5" customHeight="1">
      <c r="A133" s="3">
        <f>IFERROR(VLOOKUP(B133,'[1]DADOS (OCULTAR)'!$P$3:$R$56,3,0),"")</f>
        <v>9039744000437</v>
      </c>
      <c r="B133" s="4" t="str">
        <f>'[1]TCE - ANEXO IV - Preencher'!C142</f>
        <v>UPA IGARASSU</v>
      </c>
      <c r="C133" s="4" t="str">
        <f>'[1]TCE - ANEXO IV - Preencher'!E142</f>
        <v>5.3 - Locação de Máquinas e Equipamentos</v>
      </c>
      <c r="D133" s="5">
        <f>'[1]TCE - ANEXO IV - Preencher'!F142</f>
        <v>9014387000100</v>
      </c>
      <c r="E133" s="6" t="str">
        <f>'[1]TCE - ANEXO IV - Preencher'!G142</f>
        <v>COMPLETA SERVICOS DE AR CONDICIONADO E LOCACAO LTDA</v>
      </c>
      <c r="F133" s="6" t="str">
        <f>'[1]TCE - ANEXO IV - Preencher'!H142</f>
        <v>S</v>
      </c>
      <c r="G133" s="6" t="str">
        <f>'[1]TCE - ANEXO IV - Preencher'!I142</f>
        <v>N</v>
      </c>
      <c r="H133" s="6">
        <f>'[1]TCE - ANEXO IV - Preencher'!J142</f>
        <v>0</v>
      </c>
      <c r="I133" s="7" t="str">
        <f>IF('[1]TCE - ANEXO IV - Preencher'!K142="","",'[1]TCE - ANEXO IV - Preencher'!K142)</f>
        <v/>
      </c>
      <c r="J133" s="6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/>
      </c>
      <c r="L133" s="8">
        <f>'[1]TCE - ANEXO IV - Preencher'!N142</f>
        <v>1438</v>
      </c>
    </row>
    <row r="134" spans="1:12" s="9" customFormat="1" ht="19.5" customHeight="1">
      <c r="A134" s="3">
        <f>IFERROR(VLOOKUP(B134,'[1]DADOS (OCULTAR)'!$P$3:$R$56,3,0),"")</f>
        <v>9039744000437</v>
      </c>
      <c r="B134" s="4" t="str">
        <f>'[1]TCE - ANEXO IV - Preencher'!C143</f>
        <v>UPA IGARASSU</v>
      </c>
      <c r="C134" s="4" t="str">
        <f>'[1]TCE - ANEXO IV - Preencher'!E143</f>
        <v>5.1 - Locação de Equipamentos Médicos-Hospitalares</v>
      </c>
      <c r="D134" s="5">
        <f>'[1]TCE - ANEXO IV - Preencher'!F143</f>
        <v>331788002405</v>
      </c>
      <c r="E134" s="6" t="str">
        <f>'[1]TCE - ANEXO IV - Preencher'!G143</f>
        <v>AIR LIQUIDE BRASIL LTDA</v>
      </c>
      <c r="F134" s="6" t="str">
        <f>'[1]TCE - ANEXO IV - Preencher'!H143</f>
        <v>S</v>
      </c>
      <c r="G134" s="6" t="str">
        <f>'[1]TCE - ANEXO IV - Preencher'!I143</f>
        <v>N</v>
      </c>
      <c r="H134" s="6">
        <f>'[1]TCE - ANEXO IV - Preencher'!J143</f>
        <v>0</v>
      </c>
      <c r="I134" s="7" t="str">
        <f>IF('[1]TCE - ANEXO IV - Preencher'!K143="","",'[1]TCE - ANEXO IV - Preencher'!K143)</f>
        <v/>
      </c>
      <c r="J134" s="6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/>
      </c>
      <c r="L134" s="8">
        <f>'[1]TCE - ANEXO IV - Preencher'!N143</f>
        <v>2606.36</v>
      </c>
    </row>
    <row r="135" spans="1:12" s="9" customFormat="1" ht="19.5" customHeight="1">
      <c r="A135" s="3">
        <f>IFERROR(VLOOKUP(B135,'[1]DADOS (OCULTAR)'!$P$3:$R$56,3,0),"")</f>
        <v>9039744000437</v>
      </c>
      <c r="B135" s="4" t="str">
        <f>'[1]TCE - ANEXO IV - Preencher'!C144</f>
        <v>UPA IGARASSU</v>
      </c>
      <c r="C135" s="4" t="str">
        <f>'[1]TCE - ANEXO IV - Preencher'!E144</f>
        <v>5.1 - Locação de Equipamentos Médicos-Hospitalares</v>
      </c>
      <c r="D135" s="5">
        <f>'[1]TCE - ANEXO IV - Preencher'!F144</f>
        <v>24380578002041</v>
      </c>
      <c r="E135" s="6" t="str">
        <f>'[1]TCE - ANEXO IV - Preencher'!G144</f>
        <v>WHITE MARTINS GASES INDUSTRIAIS NE LTDA</v>
      </c>
      <c r="F135" s="6" t="str">
        <f>'[1]TCE - ANEXO IV - Preencher'!H144</f>
        <v>S</v>
      </c>
      <c r="G135" s="6" t="str">
        <f>'[1]TCE - ANEXO IV - Preencher'!I144</f>
        <v>N</v>
      </c>
      <c r="H135" s="6">
        <f>'[1]TCE - ANEXO IV - Preencher'!J144</f>
        <v>0</v>
      </c>
      <c r="I135" s="7" t="str">
        <f>IF('[1]TCE - ANEXO IV - Preencher'!K144="","",'[1]TCE - ANEXO IV - Preencher'!K144)</f>
        <v/>
      </c>
      <c r="J135" s="6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/>
      </c>
      <c r="L135" s="8">
        <f>'[1]TCE - ANEXO IV - Preencher'!N144</f>
        <v>558.75</v>
      </c>
    </row>
    <row r="136" spans="1:12" s="9" customFormat="1" ht="19.5" customHeight="1">
      <c r="A136" s="3">
        <f>IFERROR(VLOOKUP(B136,'[1]DADOS (OCULTAR)'!$P$3:$R$56,3,0),"")</f>
        <v>9039744000437</v>
      </c>
      <c r="B136" s="4" t="str">
        <f>'[1]TCE - ANEXO IV - Preencher'!C145</f>
        <v>UPA IGARASSU</v>
      </c>
      <c r="C136" s="4" t="str">
        <f>'[1]TCE - ANEXO IV - Preencher'!E145</f>
        <v>5.99 - Outros Serviços de Terceiros Pessoa Jurídica</v>
      </c>
      <c r="D136" s="5">
        <f>'[1]TCE - ANEXO IV - Preencher'!F145</f>
        <v>9039744000437</v>
      </c>
      <c r="E136" s="6" t="str">
        <f>'[1]TCE - ANEXO IV - Preencher'!G145</f>
        <v xml:space="preserve">MULTA POR ATRASO DO IMPOSTO RENDA </v>
      </c>
      <c r="F136" s="6" t="str">
        <f>'[1]TCE - ANEXO IV - Preencher'!H145</f>
        <v>S</v>
      </c>
      <c r="G136" s="6" t="str">
        <f>'[1]TCE - ANEXO IV - Preencher'!I145</f>
        <v>N</v>
      </c>
      <c r="H136" s="6">
        <f>'[1]TCE - ANEXO IV - Preencher'!J145</f>
        <v>0</v>
      </c>
      <c r="I136" s="7" t="str">
        <f>IF('[1]TCE - ANEXO IV - Preencher'!K145="","",'[1]TCE - ANEXO IV - Preencher'!K145)</f>
        <v/>
      </c>
      <c r="J136" s="6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/>
      </c>
      <c r="L136" s="8">
        <f>'[1]TCE - ANEXO IV - Preencher'!N145</f>
        <v>32.72</v>
      </c>
    </row>
    <row r="137" spans="1:12" s="9" customFormat="1" ht="19.5" customHeight="1">
      <c r="A137" s="3">
        <f>IFERROR(VLOOKUP(B137,'[1]DADOS (OCULTAR)'!$P$3:$R$56,3,0),"")</f>
        <v>9039744000437</v>
      </c>
      <c r="B137" s="4" t="str">
        <f>'[1]TCE - ANEXO IV - Preencher'!C146</f>
        <v>UPA IGARASSU</v>
      </c>
      <c r="C137" s="4" t="str">
        <f>'[1]TCE - ANEXO IV - Preencher'!E146</f>
        <v>5.99 - Outros Serviços de Terceiros Pessoa Jurídica</v>
      </c>
      <c r="D137" s="5">
        <f>'[1]TCE - ANEXO IV - Preencher'!F146</f>
        <v>9039744000437</v>
      </c>
      <c r="E137" s="6" t="str">
        <f>'[1]TCE - ANEXO IV - Preencher'!G146</f>
        <v>MULTA POR ATRASO CONTA CELPE</v>
      </c>
      <c r="F137" s="6" t="str">
        <f>'[1]TCE - ANEXO IV - Preencher'!H146</f>
        <v>S</v>
      </c>
      <c r="G137" s="6" t="str">
        <f>'[1]TCE - ANEXO IV - Preencher'!I146</f>
        <v>N</v>
      </c>
      <c r="H137" s="6">
        <f>'[1]TCE - ANEXO IV - Preencher'!J146</f>
        <v>0</v>
      </c>
      <c r="I137" s="7" t="str">
        <f>IF('[1]TCE - ANEXO IV - Preencher'!K146="","",'[1]TCE - ANEXO IV - Preencher'!K146)</f>
        <v/>
      </c>
      <c r="J137" s="6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/>
      </c>
      <c r="L137" s="8">
        <f>'[1]TCE - ANEXO IV - Preencher'!N146</f>
        <v>235.87299999999999</v>
      </c>
    </row>
    <row r="138" spans="1:12" s="9" customFormat="1" ht="19.5" customHeight="1">
      <c r="A138" s="3">
        <f>IFERROR(VLOOKUP(B138,'[1]DADOS (OCULTAR)'!$P$3:$R$56,3,0),"")</f>
        <v>9039744000437</v>
      </c>
      <c r="B138" s="4" t="str">
        <f>'[1]TCE - ANEXO IV - Preencher'!C147</f>
        <v>UPA IGARASSU</v>
      </c>
      <c r="C138" s="4" t="str">
        <f>'[1]TCE - ANEXO IV - Preencher'!E147</f>
        <v>5.99 - Outros Serviços de Terceiros Pessoa Jurídica</v>
      </c>
      <c r="D138" s="5">
        <f>'[1]TCE - ANEXO IV - Preencher'!F147</f>
        <v>9039744000437</v>
      </c>
      <c r="E138" s="6" t="str">
        <f>'[1]TCE - ANEXO IV - Preencher'!G147</f>
        <v>JUROS PAGOS DO IMPOSTO DE RENDA</v>
      </c>
      <c r="F138" s="6" t="str">
        <f>'[1]TCE - ANEXO IV - Preencher'!H147</f>
        <v>S</v>
      </c>
      <c r="G138" s="6" t="str">
        <f>'[1]TCE - ANEXO IV - Preencher'!I147</f>
        <v>N</v>
      </c>
      <c r="H138" s="6">
        <f>'[1]TCE - ANEXO IV - Preencher'!J147</f>
        <v>0</v>
      </c>
      <c r="I138" s="7" t="str">
        <f>IF('[1]TCE - ANEXO IV - Preencher'!K147="","",'[1]TCE - ANEXO IV - Preencher'!K147)</f>
        <v/>
      </c>
      <c r="J138" s="6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/>
      </c>
      <c r="L138" s="8">
        <f>'[1]TCE - ANEXO IV - Preencher'!N147</f>
        <v>1.9</v>
      </c>
    </row>
    <row r="139" spans="1:12" s="9" customFormat="1" ht="19.5" customHeight="1">
      <c r="A139" s="3">
        <f>IFERROR(VLOOKUP(B139,'[1]DADOS (OCULTAR)'!$P$3:$R$56,3,0),"")</f>
        <v>9039744000437</v>
      </c>
      <c r="B139" s="4" t="str">
        <f>'[1]TCE - ANEXO IV - Preencher'!C148</f>
        <v>UPA IGARASSU</v>
      </c>
      <c r="C139" s="4" t="str">
        <f>'[1]TCE - ANEXO IV - Preencher'!E148</f>
        <v>5.99 - Outros Serviços de Terceiros Pessoa Jurídica</v>
      </c>
      <c r="D139" s="5">
        <f>'[1]TCE - ANEXO IV - Preencher'!F148</f>
        <v>9039744000437</v>
      </c>
      <c r="E139" s="6" t="str">
        <f>'[1]TCE - ANEXO IV - Preencher'!G148</f>
        <v>JUROS PAGOS CONTA CELPE</v>
      </c>
      <c r="F139" s="6" t="str">
        <f>'[1]TCE - ANEXO IV - Preencher'!H148</f>
        <v>S</v>
      </c>
      <c r="G139" s="6" t="str">
        <f>'[1]TCE - ANEXO IV - Preencher'!I148</f>
        <v>N</v>
      </c>
      <c r="H139" s="6">
        <f>'[1]TCE - ANEXO IV - Preencher'!J148</f>
        <v>0</v>
      </c>
      <c r="I139" s="7" t="str">
        <f>IF('[1]TCE - ANEXO IV - Preencher'!K148="","",'[1]TCE - ANEXO IV - Preencher'!K148)</f>
        <v/>
      </c>
      <c r="J139" s="6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/>
      </c>
      <c r="L139" s="8">
        <f>'[1]TCE - ANEXO IV - Preencher'!N148</f>
        <v>96.06</v>
      </c>
    </row>
    <row r="140" spans="1:12" s="9" customFormat="1" ht="19.5" customHeight="1">
      <c r="A140" s="3">
        <f>IFERROR(VLOOKUP(B140,'[1]DADOS (OCULTAR)'!$P$3:$R$56,3,0),"")</f>
        <v>9039744000437</v>
      </c>
      <c r="B140" s="4" t="str">
        <f>'[1]TCE - ANEXO IV - Preencher'!C149</f>
        <v>UPA IGARASSU</v>
      </c>
      <c r="C140" s="4" t="str">
        <f>'[1]TCE - ANEXO IV - Preencher'!E149</f>
        <v>5.99 - Outros Serviços de Terceiros Pessoa Jurídica</v>
      </c>
      <c r="D140" s="5">
        <f>'[1]TCE - ANEXO IV - Preencher'!F149</f>
        <v>10533975000139</v>
      </c>
      <c r="E140" s="6" t="str">
        <f>'[1]TCE - ANEXO IV - Preencher'!G149</f>
        <v>CHAVEIRO SILVA</v>
      </c>
      <c r="F140" s="6" t="str">
        <f>'[1]TCE - ANEXO IV - Preencher'!H149</f>
        <v>S</v>
      </c>
      <c r="G140" s="6" t="str">
        <f>'[1]TCE - ANEXO IV - Preencher'!I149</f>
        <v>N</v>
      </c>
      <c r="H140" s="6">
        <f>'[1]TCE - ANEXO IV - Preencher'!J149</f>
        <v>0</v>
      </c>
      <c r="I140" s="7" t="str">
        <f>IF('[1]TCE - ANEXO IV - Preencher'!K149="","",'[1]TCE - ANEXO IV - Preencher'!K149)</f>
        <v/>
      </c>
      <c r="J140" s="6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/>
      </c>
      <c r="L140" s="8">
        <f>'[1]TCE - ANEXO IV - Preencher'!N149</f>
        <v>5</v>
      </c>
    </row>
    <row r="141" spans="1:12" s="9" customFormat="1" ht="19.5" customHeight="1">
      <c r="A141" s="3">
        <f>IFERROR(VLOOKUP(B141,'[1]DADOS (OCULTAR)'!$P$3:$R$56,3,0),"")</f>
        <v>9039744000437</v>
      </c>
      <c r="B141" s="4" t="str">
        <f>'[1]TCE - ANEXO IV - Preencher'!C150</f>
        <v>UPA IGARASSU</v>
      </c>
      <c r="C141" s="4" t="str">
        <f>'[1]TCE - ANEXO IV - Preencher'!E150</f>
        <v>5.99 - Outros Serviços de Terceiros Pessoa Jurídica</v>
      </c>
      <c r="D141" s="5">
        <f>'[1]TCE - ANEXO IV - Preencher'!F150</f>
        <v>1060389000123</v>
      </c>
      <c r="E141" s="6" t="str">
        <f>'[1]TCE - ANEXO IV - Preencher'!G150</f>
        <v xml:space="preserve">EMILIO AUTO PECAS LTDA </v>
      </c>
      <c r="F141" s="6" t="str">
        <f>'[1]TCE - ANEXO IV - Preencher'!H150</f>
        <v>S</v>
      </c>
      <c r="G141" s="6" t="str">
        <f>'[1]TCE - ANEXO IV - Preencher'!I150</f>
        <v>N</v>
      </c>
      <c r="H141" s="6">
        <f>'[1]TCE - ANEXO IV - Preencher'!J150</f>
        <v>0</v>
      </c>
      <c r="I141" s="7" t="str">
        <f>IF('[1]TCE - ANEXO IV - Preencher'!K150="","",'[1]TCE - ANEXO IV - Preencher'!K150)</f>
        <v/>
      </c>
      <c r="J141" s="6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/>
      </c>
      <c r="L141" s="8">
        <f>'[1]TCE - ANEXO IV - Preencher'!N150</f>
        <v>20</v>
      </c>
    </row>
    <row r="142" spans="1:12" s="9" customFormat="1" ht="19.5" customHeight="1">
      <c r="A142" s="3">
        <f>IFERROR(VLOOKUP(B142,'[1]DADOS (OCULTAR)'!$P$3:$R$56,3,0),"")</f>
        <v>9039744000437</v>
      </c>
      <c r="B142" s="4" t="str">
        <f>'[1]TCE - ANEXO IV - Preencher'!C151</f>
        <v>UPA IGARASSU</v>
      </c>
      <c r="C142" s="4" t="str">
        <f>'[1]TCE - ANEXO IV - Preencher'!E151</f>
        <v>5.16 - Serviços Médico-Hospitalares, Odotonlogia e Laboratoriais</v>
      </c>
      <c r="D142" s="5">
        <f>'[1]TCE - ANEXO IV - Preencher'!F151</f>
        <v>4539279017455</v>
      </c>
      <c r="E142" s="6" t="str">
        <f>'[1]TCE - ANEXO IV - Preencher'!G151</f>
        <v>CIENTIFICALAB PRODUTOS LABORATORIAIS E SISTEMAS LTDA</v>
      </c>
      <c r="F142" s="6" t="str">
        <f>'[1]TCE - ANEXO IV - Preencher'!H151</f>
        <v>S</v>
      </c>
      <c r="G142" s="6" t="str">
        <f>'[1]TCE - ANEXO IV - Preencher'!I151</f>
        <v>S</v>
      </c>
      <c r="H142" s="6" t="str">
        <f>'[1]TCE - ANEXO IV - Preencher'!J151</f>
        <v>000000096</v>
      </c>
      <c r="I142" s="7">
        <f>IF('[1]TCE - ANEXO IV - Preencher'!K151="","",'[1]TCE - ANEXO IV - Preencher'!K151)</f>
        <v>44253</v>
      </c>
      <c r="J142" s="6" t="str">
        <f>'[1]TCE - ANEXO IV - Preencher'!L151</f>
        <v>SPDX77169</v>
      </c>
      <c r="K142" s="6" t="str">
        <f>IF(F142="B",LEFT('[1]TCE - ANEXO IV - Preencher'!M151,2),IF(F142="S",LEFT('[1]TCE - ANEXO IV - Preencher'!M151,7),IF('[1]TCE - ANEXO IV - Preencher'!H151="","")))</f>
        <v>2610707</v>
      </c>
      <c r="L142" s="8">
        <f>'[1]TCE - ANEXO IV - Preencher'!N151</f>
        <v>22103.42</v>
      </c>
    </row>
    <row r="143" spans="1:12" s="9" customFormat="1" ht="19.5" customHeight="1">
      <c r="A143" s="3">
        <f>IFERROR(VLOOKUP(B143,'[1]DADOS (OCULTAR)'!$P$3:$R$56,3,0),"")</f>
        <v>9039744000437</v>
      </c>
      <c r="B143" s="4" t="str">
        <f>'[1]TCE - ANEXO IV - Preencher'!C152</f>
        <v>UPA IGARASSU</v>
      </c>
      <c r="C143" s="4" t="str">
        <f>'[1]TCE - ANEXO IV - Preencher'!E152</f>
        <v>5.8 - Locação de Veículos Automotores</v>
      </c>
      <c r="D143" s="5">
        <f>'[1]TCE - ANEXO IV - Preencher'!F152</f>
        <v>27172869000170</v>
      </c>
      <c r="E143" s="6" t="str">
        <f>'[1]TCE - ANEXO IV - Preencher'!G152</f>
        <v>KEYLA CONSTANTINO DA SILVA AUTOPECAS ME</v>
      </c>
      <c r="F143" s="6" t="str">
        <f>'[1]TCE - ANEXO IV - Preencher'!H152</f>
        <v>S</v>
      </c>
      <c r="G143" s="6" t="str">
        <f>'[1]TCE - ANEXO IV - Preencher'!I152</f>
        <v>S</v>
      </c>
      <c r="H143" s="6" t="str">
        <f>'[1]TCE - ANEXO IV - Preencher'!J152</f>
        <v>000000046</v>
      </c>
      <c r="I143" s="7">
        <f>IF('[1]TCE - ANEXO IV - Preencher'!K152="","",'[1]TCE - ANEXO IV - Preencher'!K152)</f>
        <v>44243</v>
      </c>
      <c r="J143" s="6" t="str">
        <f>'[1]TCE - ANEXO IV - Preencher'!L152</f>
        <v>PLMD00502</v>
      </c>
      <c r="K143" s="6" t="str">
        <f>IF(F143="B",LEFT('[1]TCE - ANEXO IV - Preencher'!M152,2),IF(F143="S",LEFT('[1]TCE - ANEXO IV - Preencher'!M152,7),IF('[1]TCE - ANEXO IV - Preencher'!H152="","")))</f>
        <v>2610707</v>
      </c>
      <c r="L143" s="8">
        <f>'[1]TCE - ANEXO IV - Preencher'!N152</f>
        <v>1601.1</v>
      </c>
    </row>
    <row r="144" spans="1:12" s="9" customFormat="1" ht="19.5" customHeight="1">
      <c r="A144" s="3">
        <f>IFERROR(VLOOKUP(B144,'[1]DADOS (OCULTAR)'!$P$3:$R$56,3,0),"")</f>
        <v>9039744000437</v>
      </c>
      <c r="B144" s="4" t="str">
        <f>'[1]TCE - ANEXO IV - Preencher'!C153</f>
        <v>UPA IGARASSU</v>
      </c>
      <c r="C144" s="4" t="str">
        <f>'[1]TCE - ANEXO IV - Preencher'!E153</f>
        <v>5.8 - Locação de Veículos Automotores</v>
      </c>
      <c r="D144" s="5">
        <f>'[1]TCE - ANEXO IV - Preencher'!F153</f>
        <v>17863255000180</v>
      </c>
      <c r="E144" s="6" t="str">
        <f>'[1]TCE - ANEXO IV - Preencher'!G153</f>
        <v>FLAVIA ALVES DE SOUSA ME</v>
      </c>
      <c r="F144" s="6" t="str">
        <f>'[1]TCE - ANEXO IV - Preencher'!H153</f>
        <v>S</v>
      </c>
      <c r="G144" s="6" t="str">
        <f>'[1]TCE - ANEXO IV - Preencher'!I153</f>
        <v>S</v>
      </c>
      <c r="H144" s="6" t="str">
        <f>'[1]TCE - ANEXO IV - Preencher'!J153</f>
        <v>2753</v>
      </c>
      <c r="I144" s="7">
        <f>IF('[1]TCE - ANEXO IV - Preencher'!K153="","",'[1]TCE - ANEXO IV - Preencher'!K153)</f>
        <v>44265</v>
      </c>
      <c r="J144" s="6" t="str">
        <f>'[1]TCE - ANEXO IV - Preencher'!L153</f>
        <v>44323044</v>
      </c>
      <c r="K144" s="6" t="str">
        <f>IF(F144="B",LEFT('[1]TCE - ANEXO IV - Preencher'!M153,2),IF(F144="S",LEFT('[1]TCE - ANEXO IV - Preencher'!M153,7),IF('[1]TCE - ANEXO IV - Preencher'!H153="","")))</f>
        <v>2611101</v>
      </c>
      <c r="L144" s="8">
        <f>'[1]TCE - ANEXO IV - Preencher'!N153</f>
        <v>2950</v>
      </c>
    </row>
    <row r="145" spans="1:12" s="9" customFormat="1" ht="19.5" customHeight="1">
      <c r="A145" s="3">
        <f>IFERROR(VLOOKUP(B145,'[1]DADOS (OCULTAR)'!$P$3:$R$56,3,0),"")</f>
        <v>9039744000437</v>
      </c>
      <c r="B145" s="4" t="str">
        <f>'[1]TCE - ANEXO IV - Preencher'!C154</f>
        <v>UPA IGARASSU</v>
      </c>
      <c r="C145" s="4" t="str">
        <f>'[1]TCE - ANEXO IV - Preencher'!E154</f>
        <v>4.6 - Serviços de Profissionais de Saúde</v>
      </c>
      <c r="D145" s="5">
        <f>'[1]TCE - ANEXO IV - Preencher'!F154</f>
        <v>9974055466</v>
      </c>
      <c r="E145" s="6" t="str">
        <f>'[1]TCE - ANEXO IV - Preencher'!G154</f>
        <v xml:space="preserve">BRUNO PEREIRA BARROS </v>
      </c>
      <c r="F145" s="6" t="str">
        <f>'[1]TCE - ANEXO IV - Preencher'!H154</f>
        <v>S</v>
      </c>
      <c r="G145" s="6" t="str">
        <f>'[1]TCE - ANEXO IV - Preencher'!I154</f>
        <v>N</v>
      </c>
      <c r="H145" s="6">
        <f>'[1]TCE - ANEXO IV - Preencher'!J154</f>
        <v>0</v>
      </c>
      <c r="I145" s="7" t="str">
        <f>IF('[1]TCE - ANEXO IV - Preencher'!K154="","",'[1]TCE - ANEXO IV - Preencher'!K154)</f>
        <v/>
      </c>
      <c r="J145" s="6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/>
      </c>
      <c r="L145" s="8">
        <f>'[1]TCE - ANEXO IV - Preencher'!N154</f>
        <v>6133.32</v>
      </c>
    </row>
    <row r="146" spans="1:12" s="9" customFormat="1" ht="19.5" customHeight="1">
      <c r="A146" s="3">
        <f>IFERROR(VLOOKUP(B146,'[1]DADOS (OCULTAR)'!$P$3:$R$56,3,0),"")</f>
        <v>9039744000437</v>
      </c>
      <c r="B146" s="4" t="str">
        <f>'[1]TCE - ANEXO IV - Preencher'!C155</f>
        <v>UPA IGARASSU</v>
      </c>
      <c r="C146" s="4" t="str">
        <f>'[1]TCE - ANEXO IV - Preencher'!E155</f>
        <v>4.6 - Serviços de Profissionais de Saúde</v>
      </c>
      <c r="D146" s="5">
        <f>'[1]TCE - ANEXO IV - Preencher'!F155</f>
        <v>8900038400</v>
      </c>
      <c r="E146" s="6" t="str">
        <f>'[1]TCE - ANEXO IV - Preencher'!G155</f>
        <v>DANIEL BRASIL ARAUJO NICOLLETTI</v>
      </c>
      <c r="F146" s="6" t="str">
        <f>'[1]TCE - ANEXO IV - Preencher'!H155</f>
        <v>S</v>
      </c>
      <c r="G146" s="6" t="str">
        <f>'[1]TCE - ANEXO IV - Preencher'!I155</f>
        <v>N</v>
      </c>
      <c r="H146" s="6">
        <f>'[1]TCE - ANEXO IV - Preencher'!J155</f>
        <v>0</v>
      </c>
      <c r="I146" s="7" t="str">
        <f>IF('[1]TCE - ANEXO IV - Preencher'!K155="","",'[1]TCE - ANEXO IV - Preencher'!K155)</f>
        <v/>
      </c>
      <c r="J146" s="6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/>
      </c>
      <c r="L146" s="8">
        <f>'[1]TCE - ANEXO IV - Preencher'!N155</f>
        <v>1140</v>
      </c>
    </row>
    <row r="147" spans="1:12" s="9" customFormat="1" ht="19.5" customHeight="1">
      <c r="A147" s="3">
        <f>IFERROR(VLOOKUP(B147,'[1]DADOS (OCULTAR)'!$P$3:$R$56,3,0),"")</f>
        <v>9039744000437</v>
      </c>
      <c r="B147" s="4" t="str">
        <f>'[1]TCE - ANEXO IV - Preencher'!C156</f>
        <v>UPA IGARASSU</v>
      </c>
      <c r="C147" s="4" t="str">
        <f>'[1]TCE - ANEXO IV - Preencher'!E156</f>
        <v>4.6 - Serviços de Profissionais de Saúde</v>
      </c>
      <c r="D147" s="5">
        <f>'[1]TCE - ANEXO IV - Preencher'!F156</f>
        <v>9168667426</v>
      </c>
      <c r="E147" s="6" t="str">
        <f>'[1]TCE - ANEXO IV - Preencher'!G156</f>
        <v>ERYCK EDELWEYS DOS SANTOS FIRMINO</v>
      </c>
      <c r="F147" s="6" t="str">
        <f>'[1]TCE - ANEXO IV - Preencher'!H156</f>
        <v>S</v>
      </c>
      <c r="G147" s="6" t="str">
        <f>'[1]TCE - ANEXO IV - Preencher'!I156</f>
        <v>N</v>
      </c>
      <c r="H147" s="6">
        <f>'[1]TCE - ANEXO IV - Preencher'!J156</f>
        <v>0</v>
      </c>
      <c r="I147" s="7" t="str">
        <f>IF('[1]TCE - ANEXO IV - Preencher'!K156="","",'[1]TCE - ANEXO IV - Preencher'!K156)</f>
        <v/>
      </c>
      <c r="J147" s="6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/>
      </c>
      <c r="L147" s="8">
        <f>'[1]TCE - ANEXO IV - Preencher'!N156</f>
        <v>4599.99</v>
      </c>
    </row>
    <row r="148" spans="1:12" s="9" customFormat="1" ht="19.5" customHeight="1">
      <c r="A148" s="3">
        <f>IFERROR(VLOOKUP(B148,'[1]DADOS (OCULTAR)'!$P$3:$R$56,3,0),"")</f>
        <v>9039744000437</v>
      </c>
      <c r="B148" s="4" t="str">
        <f>'[1]TCE - ANEXO IV - Preencher'!C157</f>
        <v>UPA IGARASSU</v>
      </c>
      <c r="C148" s="4" t="str">
        <f>'[1]TCE - ANEXO IV - Preencher'!E157</f>
        <v>4.6 - Serviços de Profissionais de Saúde</v>
      </c>
      <c r="D148" s="5">
        <f>'[1]TCE - ANEXO IV - Preencher'!F157</f>
        <v>8948223496</v>
      </c>
      <c r="E148" s="6" t="str">
        <f>'[1]TCE - ANEXO IV - Preencher'!G157</f>
        <v xml:space="preserve">FILIPE DE ARRUDA PESSOA </v>
      </c>
      <c r="F148" s="6" t="str">
        <f>'[1]TCE - ANEXO IV - Preencher'!H157</f>
        <v>S</v>
      </c>
      <c r="G148" s="6" t="str">
        <f>'[1]TCE - ANEXO IV - Preencher'!I157</f>
        <v>N</v>
      </c>
      <c r="H148" s="6">
        <f>'[1]TCE - ANEXO IV - Preencher'!J157</f>
        <v>0</v>
      </c>
      <c r="I148" s="7" t="str">
        <f>IF('[1]TCE - ANEXO IV - Preencher'!K157="","",'[1]TCE - ANEXO IV - Preencher'!K157)</f>
        <v/>
      </c>
      <c r="J148" s="6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/>
      </c>
      <c r="L148" s="8">
        <f>'[1]TCE - ANEXO IV - Preencher'!N157</f>
        <v>3066.66</v>
      </c>
    </row>
    <row r="149" spans="1:12" s="9" customFormat="1" ht="19.5" customHeight="1">
      <c r="A149" s="3">
        <f>IFERROR(VLOOKUP(B149,'[1]DADOS (OCULTAR)'!$P$3:$R$56,3,0),"")</f>
        <v>9039744000437</v>
      </c>
      <c r="B149" s="4" t="str">
        <f>'[1]TCE - ANEXO IV - Preencher'!C158</f>
        <v>UPA IGARASSU</v>
      </c>
      <c r="C149" s="4" t="str">
        <f>'[1]TCE - ANEXO IV - Preencher'!E158</f>
        <v>4.6 - Serviços de Profissionais de Saúde</v>
      </c>
      <c r="D149" s="5">
        <f>'[1]TCE - ANEXO IV - Preencher'!F158</f>
        <v>97501182</v>
      </c>
      <c r="E149" s="6" t="str">
        <f>'[1]TCE - ANEXO IV - Preencher'!G158</f>
        <v>GABRIELA ANDRADE CARVALHO</v>
      </c>
      <c r="F149" s="6" t="str">
        <f>'[1]TCE - ANEXO IV - Preencher'!H158</f>
        <v>S</v>
      </c>
      <c r="G149" s="6" t="str">
        <f>'[1]TCE - ANEXO IV - Preencher'!I158</f>
        <v>N</v>
      </c>
      <c r="H149" s="6">
        <f>'[1]TCE - ANEXO IV - Preencher'!J158</f>
        <v>0</v>
      </c>
      <c r="I149" s="7" t="str">
        <f>IF('[1]TCE - ANEXO IV - Preencher'!K158="","",'[1]TCE - ANEXO IV - Preencher'!K158)</f>
        <v/>
      </c>
      <c r="J149" s="6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/>
      </c>
      <c r="L149" s="8">
        <f>'[1]TCE - ANEXO IV - Preencher'!N158</f>
        <v>1666.67</v>
      </c>
    </row>
    <row r="150" spans="1:12" s="9" customFormat="1" ht="19.5" customHeight="1">
      <c r="A150" s="3">
        <f>IFERROR(VLOOKUP(B150,'[1]DADOS (OCULTAR)'!$P$3:$R$56,3,0),"")</f>
        <v>9039744000437</v>
      </c>
      <c r="B150" s="4" t="str">
        <f>'[1]TCE - ANEXO IV - Preencher'!C159</f>
        <v>UPA IGARASSU</v>
      </c>
      <c r="C150" s="4" t="str">
        <f>'[1]TCE - ANEXO IV - Preencher'!E159</f>
        <v>4.6 - Serviços de Profissionais de Saúde</v>
      </c>
      <c r="D150" s="5">
        <f>'[1]TCE - ANEXO IV - Preencher'!F159</f>
        <v>6005658409</v>
      </c>
      <c r="E150" s="6" t="str">
        <f>'[1]TCE - ANEXO IV - Preencher'!G159</f>
        <v xml:space="preserve">HELENA DE AGUIAR ACIOLI LINS </v>
      </c>
      <c r="F150" s="6" t="str">
        <f>'[1]TCE - ANEXO IV - Preencher'!H159</f>
        <v>S</v>
      </c>
      <c r="G150" s="6" t="str">
        <f>'[1]TCE - ANEXO IV - Preencher'!I159</f>
        <v>N</v>
      </c>
      <c r="H150" s="6">
        <f>'[1]TCE - ANEXO IV - Preencher'!J159</f>
        <v>0</v>
      </c>
      <c r="I150" s="7" t="str">
        <f>IF('[1]TCE - ANEXO IV - Preencher'!K159="","",'[1]TCE - ANEXO IV - Preencher'!K159)</f>
        <v/>
      </c>
      <c r="J150" s="6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/>
      </c>
      <c r="L150" s="8">
        <f>'[1]TCE - ANEXO IV - Preencher'!N159</f>
        <v>1533.33</v>
      </c>
    </row>
    <row r="151" spans="1:12" s="9" customFormat="1" ht="19.5" customHeight="1">
      <c r="A151" s="3">
        <f>IFERROR(VLOOKUP(B151,'[1]DADOS (OCULTAR)'!$P$3:$R$56,3,0),"")</f>
        <v>9039744000437</v>
      </c>
      <c r="B151" s="4" t="str">
        <f>'[1]TCE - ANEXO IV - Preencher'!C160</f>
        <v>UPA IGARASSU</v>
      </c>
      <c r="C151" s="4" t="str">
        <f>'[1]TCE - ANEXO IV - Preencher'!E160</f>
        <v>4.6 - Serviços de Profissionais de Saúde</v>
      </c>
      <c r="D151" s="5">
        <f>'[1]TCE - ANEXO IV - Preencher'!F160</f>
        <v>6711786106</v>
      </c>
      <c r="E151" s="6" t="str">
        <f>'[1]TCE - ANEXO IV - Preencher'!G160</f>
        <v>IRENE SOLEDAD ADARMES AGUIRRE</v>
      </c>
      <c r="F151" s="6" t="str">
        <f>'[1]TCE - ANEXO IV - Preencher'!H160</f>
        <v>S</v>
      </c>
      <c r="G151" s="6" t="str">
        <f>'[1]TCE - ANEXO IV - Preencher'!I160</f>
        <v>N</v>
      </c>
      <c r="H151" s="6">
        <f>'[1]TCE - ANEXO IV - Preencher'!J160</f>
        <v>0</v>
      </c>
      <c r="I151" s="7" t="str">
        <f>IF('[1]TCE - ANEXO IV - Preencher'!K160="","",'[1]TCE - ANEXO IV - Preencher'!K160)</f>
        <v/>
      </c>
      <c r="J151" s="6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/>
      </c>
      <c r="L151" s="8">
        <f>'[1]TCE - ANEXO IV - Preencher'!N160</f>
        <v>3066.66</v>
      </c>
    </row>
    <row r="152" spans="1:12" s="9" customFormat="1" ht="19.5" customHeight="1">
      <c r="A152" s="3">
        <f>IFERROR(VLOOKUP(B152,'[1]DADOS (OCULTAR)'!$P$3:$R$56,3,0),"")</f>
        <v>9039744000437</v>
      </c>
      <c r="B152" s="4" t="str">
        <f>'[1]TCE - ANEXO IV - Preencher'!C161</f>
        <v>UPA IGARASSU</v>
      </c>
      <c r="C152" s="4" t="str">
        <f>'[1]TCE - ANEXO IV - Preencher'!E161</f>
        <v>4.6 - Serviços de Profissionais de Saúde</v>
      </c>
      <c r="D152" s="5">
        <f>'[1]TCE - ANEXO IV - Preencher'!F161</f>
        <v>10900743441</v>
      </c>
      <c r="E152" s="6" t="str">
        <f>'[1]TCE - ANEXO IV - Preencher'!G161</f>
        <v>ISABELA DE SOUSA SARAIVA</v>
      </c>
      <c r="F152" s="6" t="str">
        <f>'[1]TCE - ANEXO IV - Preencher'!H161</f>
        <v>S</v>
      </c>
      <c r="G152" s="6" t="str">
        <f>'[1]TCE - ANEXO IV - Preencher'!I161</f>
        <v>N</v>
      </c>
      <c r="H152" s="6">
        <f>'[1]TCE - ANEXO IV - Preencher'!J161</f>
        <v>0</v>
      </c>
      <c r="I152" s="7" t="str">
        <f>IF('[1]TCE - ANEXO IV - Preencher'!K161="","",'[1]TCE - ANEXO IV - Preencher'!K161)</f>
        <v/>
      </c>
      <c r="J152" s="6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/>
      </c>
      <c r="L152" s="8">
        <f>'[1]TCE - ANEXO IV - Preencher'!N161</f>
        <v>1140</v>
      </c>
    </row>
    <row r="153" spans="1:12" s="9" customFormat="1" ht="19.5" customHeight="1">
      <c r="A153" s="3">
        <f>IFERROR(VLOOKUP(B153,'[1]DADOS (OCULTAR)'!$P$3:$R$56,3,0),"")</f>
        <v>9039744000437</v>
      </c>
      <c r="B153" s="4" t="str">
        <f>'[1]TCE - ANEXO IV - Preencher'!C162</f>
        <v>UPA IGARASSU</v>
      </c>
      <c r="C153" s="4" t="str">
        <f>'[1]TCE - ANEXO IV - Preencher'!E162</f>
        <v>4.6 - Serviços de Profissionais de Saúde</v>
      </c>
      <c r="D153" s="5">
        <f>'[1]TCE - ANEXO IV - Preencher'!F162</f>
        <v>9733121495</v>
      </c>
      <c r="E153" s="6" t="str">
        <f>'[1]TCE - ANEXO IV - Preencher'!G162</f>
        <v>LUIZ ROGERIO MACEDO GOMES</v>
      </c>
      <c r="F153" s="6" t="str">
        <f>'[1]TCE - ANEXO IV - Preencher'!H162</f>
        <v>S</v>
      </c>
      <c r="G153" s="6" t="str">
        <f>'[1]TCE - ANEXO IV - Preencher'!I162</f>
        <v>N</v>
      </c>
      <c r="H153" s="6">
        <f>'[1]TCE - ANEXO IV - Preencher'!J162</f>
        <v>0</v>
      </c>
      <c r="I153" s="7" t="str">
        <f>IF('[1]TCE - ANEXO IV - Preencher'!K162="","",'[1]TCE - ANEXO IV - Preencher'!K162)</f>
        <v/>
      </c>
      <c r="J153" s="6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/>
      </c>
      <c r="L153" s="8">
        <f>'[1]TCE - ANEXO IV - Preencher'!N162</f>
        <v>1270</v>
      </c>
    </row>
    <row r="154" spans="1:12" s="9" customFormat="1" ht="19.5" customHeight="1">
      <c r="A154" s="3">
        <f>IFERROR(VLOOKUP(B154,'[1]DADOS (OCULTAR)'!$P$3:$R$56,3,0),"")</f>
        <v>9039744000437</v>
      </c>
      <c r="B154" s="4" t="str">
        <f>'[1]TCE - ANEXO IV - Preencher'!C163</f>
        <v>UPA IGARASSU</v>
      </c>
      <c r="C154" s="4" t="str">
        <f>'[1]TCE - ANEXO IV - Preencher'!E163</f>
        <v>4.6 - Serviços de Profissionais de Saúde</v>
      </c>
      <c r="D154" s="5">
        <f>'[1]TCE - ANEXO IV - Preencher'!F163</f>
        <v>8627689423</v>
      </c>
      <c r="E154" s="6" t="str">
        <f>'[1]TCE - ANEXO IV - Preencher'!G163</f>
        <v>NATALIA LAGES LEITE</v>
      </c>
      <c r="F154" s="6" t="str">
        <f>'[1]TCE - ANEXO IV - Preencher'!H163</f>
        <v>S</v>
      </c>
      <c r="G154" s="6" t="str">
        <f>'[1]TCE - ANEXO IV - Preencher'!I163</f>
        <v>N</v>
      </c>
      <c r="H154" s="6">
        <f>'[1]TCE - ANEXO IV - Preencher'!J163</f>
        <v>0</v>
      </c>
      <c r="I154" s="7" t="str">
        <f>IF('[1]TCE - ANEXO IV - Preencher'!K163="","",'[1]TCE - ANEXO IV - Preencher'!K163)</f>
        <v/>
      </c>
      <c r="J154" s="6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/>
      </c>
      <c r="L154" s="8">
        <f>'[1]TCE - ANEXO IV - Preencher'!N163</f>
        <v>1533.33</v>
      </c>
    </row>
    <row r="155" spans="1:12" s="9" customFormat="1" ht="19.5" customHeight="1">
      <c r="A155" s="3">
        <f>IFERROR(VLOOKUP(B155,'[1]DADOS (OCULTAR)'!$P$3:$R$56,3,0),"")</f>
        <v>9039744000437</v>
      </c>
      <c r="B155" s="4" t="str">
        <f>'[1]TCE - ANEXO IV - Preencher'!C164</f>
        <v>UPA IGARASSU</v>
      </c>
      <c r="C155" s="4" t="str">
        <f>'[1]TCE - ANEXO IV - Preencher'!E164</f>
        <v>4.6 - Serviços de Profissionais de Saúde</v>
      </c>
      <c r="D155" s="5">
        <f>'[1]TCE - ANEXO IV - Preencher'!F164</f>
        <v>1596204494</v>
      </c>
      <c r="E155" s="6" t="str">
        <f>'[1]TCE - ANEXO IV - Preencher'!G164</f>
        <v xml:space="preserve">PAMELLA MINNELLI CHAVES FERNANDES </v>
      </c>
      <c r="F155" s="6" t="str">
        <f>'[1]TCE - ANEXO IV - Preencher'!H164</f>
        <v>S</v>
      </c>
      <c r="G155" s="6" t="str">
        <f>'[1]TCE - ANEXO IV - Preencher'!I164</f>
        <v>N</v>
      </c>
      <c r="H155" s="6">
        <f>'[1]TCE - ANEXO IV - Preencher'!J164</f>
        <v>0</v>
      </c>
      <c r="I155" s="7" t="str">
        <f>IF('[1]TCE - ANEXO IV - Preencher'!K164="","",'[1]TCE - ANEXO IV - Preencher'!K164)</f>
        <v/>
      </c>
      <c r="J155" s="6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/>
      </c>
      <c r="L155" s="8">
        <f>'[1]TCE - ANEXO IV - Preencher'!N164</f>
        <v>1533.33</v>
      </c>
    </row>
    <row r="156" spans="1:12" s="9" customFormat="1" ht="19.5" customHeight="1">
      <c r="A156" s="3">
        <f>IFERROR(VLOOKUP(B156,'[1]DADOS (OCULTAR)'!$P$3:$R$56,3,0),"")</f>
        <v>9039744000437</v>
      </c>
      <c r="B156" s="4" t="str">
        <f>'[1]TCE - ANEXO IV - Preencher'!C165</f>
        <v>UPA IGARASSU</v>
      </c>
      <c r="C156" s="4" t="str">
        <f>'[1]TCE - ANEXO IV - Preencher'!E165</f>
        <v>4.6 - Serviços de Profissionais de Saúde</v>
      </c>
      <c r="D156" s="5">
        <f>'[1]TCE - ANEXO IV - Preencher'!F165</f>
        <v>1730265405</v>
      </c>
      <c r="E156" s="6" t="str">
        <f>'[1]TCE - ANEXO IV - Preencher'!G165</f>
        <v xml:space="preserve">VITOR HUGO VASCONCELOS STANGLER </v>
      </c>
      <c r="F156" s="6" t="str">
        <f>'[1]TCE - ANEXO IV - Preencher'!H165</f>
        <v>S</v>
      </c>
      <c r="G156" s="6" t="str">
        <f>'[1]TCE - ANEXO IV - Preencher'!I165</f>
        <v>N</v>
      </c>
      <c r="H156" s="6">
        <f>'[1]TCE - ANEXO IV - Preencher'!J165</f>
        <v>0</v>
      </c>
      <c r="I156" s="7" t="str">
        <f>IF('[1]TCE - ANEXO IV - Preencher'!K165="","",'[1]TCE - ANEXO IV - Preencher'!K165)</f>
        <v/>
      </c>
      <c r="J156" s="6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/>
      </c>
      <c r="L156" s="8">
        <f>'[1]TCE - ANEXO IV - Preencher'!N165</f>
        <v>1270</v>
      </c>
    </row>
    <row r="157" spans="1:12" s="9" customFormat="1" ht="19.5" customHeight="1">
      <c r="A157" s="3">
        <f>IFERROR(VLOOKUP(B157,'[1]DADOS (OCULTAR)'!$P$3:$R$56,3,0),"")</f>
        <v>9039744000437</v>
      </c>
      <c r="B157" s="4" t="str">
        <f>'[1]TCE - ANEXO IV - Preencher'!C166</f>
        <v>UPA IGARASSU</v>
      </c>
      <c r="C157" s="4" t="str">
        <f>'[1]TCE - ANEXO IV - Preencher'!E166</f>
        <v>4.6 - Serviços de Profissionais de Saúde</v>
      </c>
      <c r="D157" s="5">
        <f>'[1]TCE - ANEXO IV - Preencher'!F166</f>
        <v>6069161483</v>
      </c>
      <c r="E157" s="6" t="str">
        <f>'[1]TCE - ANEXO IV - Preencher'!G166</f>
        <v>VICTOR HUGO NUNES SOARES COSTA</v>
      </c>
      <c r="F157" s="6" t="str">
        <f>'[1]TCE - ANEXO IV - Preencher'!H166</f>
        <v>S</v>
      </c>
      <c r="G157" s="6" t="str">
        <f>'[1]TCE - ANEXO IV - Preencher'!I166</f>
        <v>N</v>
      </c>
      <c r="H157" s="6">
        <f>'[1]TCE - ANEXO IV - Preencher'!J166</f>
        <v>0</v>
      </c>
      <c r="I157" s="7" t="str">
        <f>IF('[1]TCE - ANEXO IV - Preencher'!K166="","",'[1]TCE - ANEXO IV - Preencher'!K166)</f>
        <v/>
      </c>
      <c r="J157" s="6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/>
      </c>
      <c r="L157" s="8">
        <f>'[1]TCE - ANEXO IV - Preencher'!N166</f>
        <v>1140</v>
      </c>
    </row>
    <row r="158" spans="1:12" s="9" customFormat="1" ht="19.5" customHeight="1">
      <c r="A158" s="3">
        <f>IFERROR(VLOOKUP(B158,'[1]DADOS (OCULTAR)'!$P$3:$R$56,3,0),"")</f>
        <v>9039744000437</v>
      </c>
      <c r="B158" s="4" t="str">
        <f>'[1]TCE - ANEXO IV - Preencher'!C167</f>
        <v>UPA IGARASSU</v>
      </c>
      <c r="C158" s="4" t="str">
        <f>'[1]TCE - ANEXO IV - Preencher'!E167</f>
        <v>4.6 - Serviços de Profissionais de Saúde</v>
      </c>
      <c r="D158" s="5">
        <f>'[1]TCE - ANEXO IV - Preencher'!F167</f>
        <v>97514594353</v>
      </c>
      <c r="E158" s="6" t="str">
        <f>'[1]TCE - ANEXO IV - Preencher'!G167</f>
        <v>WHESLAINNY DESOUSA VOIGT</v>
      </c>
      <c r="F158" s="6" t="str">
        <f>'[1]TCE - ANEXO IV - Preencher'!H167</f>
        <v>S</v>
      </c>
      <c r="G158" s="6" t="str">
        <f>'[1]TCE - ANEXO IV - Preencher'!I167</f>
        <v>N</v>
      </c>
      <c r="H158" s="6">
        <f>'[1]TCE - ANEXO IV - Preencher'!J167</f>
        <v>0</v>
      </c>
      <c r="I158" s="7" t="str">
        <f>IF('[1]TCE - ANEXO IV - Preencher'!K167="","",'[1]TCE - ANEXO IV - Preencher'!K167)</f>
        <v/>
      </c>
      <c r="J158" s="6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/>
      </c>
      <c r="L158" s="8">
        <f>'[1]TCE - ANEXO IV - Preencher'!N167</f>
        <v>4599.99</v>
      </c>
    </row>
    <row r="159" spans="1:12" s="9" customFormat="1" ht="19.5" customHeight="1">
      <c r="A159" s="3">
        <f>IFERROR(VLOOKUP(B159,'[1]DADOS (OCULTAR)'!$P$3:$R$56,3,0),"")</f>
        <v>9039744000437</v>
      </c>
      <c r="B159" s="4" t="str">
        <f>'[1]TCE - ANEXO IV - Preencher'!C168</f>
        <v>UPA IGARASSU</v>
      </c>
      <c r="C159" s="4" t="str">
        <f>'[1]TCE - ANEXO IV - Preencher'!E168</f>
        <v>4.6 - Serviços de Profissionais de Saúde</v>
      </c>
      <c r="D159" s="5">
        <f>'[1]TCE - ANEXO IV - Preencher'!F168</f>
        <v>88428036934</v>
      </c>
      <c r="E159" s="6" t="str">
        <f>'[1]TCE - ANEXO IV - Preencher'!G168</f>
        <v>WILLIAM FLAVIO SANTINONI</v>
      </c>
      <c r="F159" s="6" t="str">
        <f>'[1]TCE - ANEXO IV - Preencher'!H168</f>
        <v>S</v>
      </c>
      <c r="G159" s="6" t="str">
        <f>'[1]TCE - ANEXO IV - Preencher'!I168</f>
        <v>N</v>
      </c>
      <c r="H159" s="6">
        <f>'[1]TCE - ANEXO IV - Preencher'!J168</f>
        <v>0</v>
      </c>
      <c r="I159" s="7" t="str">
        <f>IF('[1]TCE - ANEXO IV - Preencher'!K168="","",'[1]TCE - ANEXO IV - Preencher'!K168)</f>
        <v/>
      </c>
      <c r="J159" s="6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/>
      </c>
      <c r="L159" s="8">
        <f>'[1]TCE - ANEXO IV - Preencher'!N168</f>
        <v>1533.33</v>
      </c>
    </row>
    <row r="160" spans="1:12" s="9" customFormat="1" ht="19.5" customHeight="1">
      <c r="A160" s="3">
        <f>IFERROR(VLOOKUP(B160,'[1]DADOS (OCULTAR)'!$P$3:$R$56,3,0),"")</f>
        <v>9039744000437</v>
      </c>
      <c r="B160" s="4" t="str">
        <f>'[1]TCE - ANEXO IV - Preencher'!C169</f>
        <v>UPA IGARASSU</v>
      </c>
      <c r="C160" s="4" t="str">
        <f>'[1]TCE - ANEXO IV - Preencher'!E169</f>
        <v>5.15 - Serviços Domésticos</v>
      </c>
      <c r="D160" s="5">
        <f>'[1]TCE - ANEXO IV - Preencher'!F169</f>
        <v>6272575004803</v>
      </c>
      <c r="E160" s="6" t="str">
        <f>'[1]TCE - ANEXO IV - Preencher'!G169</f>
        <v>LAVEBRAS GESTAO DE TEXTEIS S.A</v>
      </c>
      <c r="F160" s="6" t="str">
        <f>'[1]TCE - ANEXO IV - Preencher'!H169</f>
        <v>S</v>
      </c>
      <c r="G160" s="6" t="str">
        <f>'[1]TCE - ANEXO IV - Preencher'!I169</f>
        <v>S</v>
      </c>
      <c r="H160" s="6" t="str">
        <f>'[1]TCE - ANEXO IV - Preencher'!J169</f>
        <v>000003880</v>
      </c>
      <c r="I160" s="7">
        <f>IF('[1]TCE - ANEXO IV - Preencher'!K169="","",'[1]TCE - ANEXO IV - Preencher'!K169)</f>
        <v>44258</v>
      </c>
      <c r="J160" s="6" t="str">
        <f>'[1]TCE - ANEXO IV - Preencher'!L169</f>
        <v>QKNZ77547</v>
      </c>
      <c r="K160" s="6" t="str">
        <f>IF(F160="B",LEFT('[1]TCE - ANEXO IV - Preencher'!M169,2),IF(F160="S",LEFT('[1]TCE - ANEXO IV - Preencher'!M169,7),IF('[1]TCE - ANEXO IV - Preencher'!H169="","")))</f>
        <v>2610707</v>
      </c>
      <c r="L160" s="8">
        <f>'[1]TCE - ANEXO IV - Preencher'!N169</f>
        <v>7307.85</v>
      </c>
    </row>
    <row r="161" spans="1:12" s="9" customFormat="1" ht="19.5" customHeight="1">
      <c r="A161" s="3">
        <f>IFERROR(VLOOKUP(B161,'[1]DADOS (OCULTAR)'!$P$3:$R$56,3,0),"")</f>
        <v>9039744000437</v>
      </c>
      <c r="B161" s="4" t="str">
        <f>'[1]TCE - ANEXO IV - Preencher'!C170</f>
        <v>UPA IGARASSU</v>
      </c>
      <c r="C161" s="4" t="str">
        <f>'[1]TCE - ANEXO IV - Preencher'!E170</f>
        <v>5.10 - Detetização/Tratamento de Resíduos e Afins</v>
      </c>
      <c r="D161" s="5">
        <f>'[1]TCE - ANEXO IV - Preencher'!F170</f>
        <v>11863530000180</v>
      </c>
      <c r="E161" s="6" t="str">
        <f>'[1]TCE - ANEXO IV - Preencher'!G170</f>
        <v>BRASCON GESTAO AMBIENTAL LTDA</v>
      </c>
      <c r="F161" s="6" t="str">
        <f>'[1]TCE - ANEXO IV - Preencher'!H170</f>
        <v>S</v>
      </c>
      <c r="G161" s="6" t="str">
        <f>'[1]TCE - ANEXO IV - Preencher'!I170</f>
        <v>S</v>
      </c>
      <c r="H161" s="6" t="str">
        <f>'[1]TCE - ANEXO IV - Preencher'!J170</f>
        <v>00067495</v>
      </c>
      <c r="I161" s="7">
        <f>IF('[1]TCE - ANEXO IV - Preencher'!K170="","",'[1]TCE - ANEXO IV - Preencher'!K170)</f>
        <v>44257</v>
      </c>
      <c r="J161" s="6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2611309</v>
      </c>
      <c r="L161" s="8">
        <f>'[1]TCE - ANEXO IV - Preencher'!N170</f>
        <v>1670.64</v>
      </c>
    </row>
    <row r="162" spans="1:12" s="9" customFormat="1" ht="19.5" customHeight="1">
      <c r="A162" s="3">
        <f>IFERROR(VLOOKUP(B162,'[1]DADOS (OCULTAR)'!$P$3:$R$56,3,0),"")</f>
        <v>9039744000437</v>
      </c>
      <c r="B162" s="4" t="str">
        <f>'[1]TCE - ANEXO IV - Preencher'!C171</f>
        <v>UPA IGARASSU</v>
      </c>
      <c r="C162" s="4" t="str">
        <f>'[1]TCE - ANEXO IV - Preencher'!E171</f>
        <v>5.17 - Manutenção de Software, Certificação Digital e Microfilmagem</v>
      </c>
      <c r="D162" s="5">
        <f>'[1]TCE - ANEXO IV - Preencher'!F171</f>
        <v>11028484000101</v>
      </c>
      <c r="E162" s="6" t="str">
        <f>'[1]TCE - ANEXO IV - Preencher'!G171</f>
        <v>SIMBYOS TECNOLOGIA</v>
      </c>
      <c r="F162" s="6" t="str">
        <f>'[1]TCE - ANEXO IV - Preencher'!H171</f>
        <v>S</v>
      </c>
      <c r="G162" s="6" t="str">
        <f>'[1]TCE - ANEXO IV - Preencher'!I171</f>
        <v>N</v>
      </c>
      <c r="H162" s="6">
        <f>'[1]TCE - ANEXO IV - Preencher'!J171</f>
        <v>0</v>
      </c>
      <c r="I162" s="7" t="str">
        <f>IF('[1]TCE - ANEXO IV - Preencher'!K171="","",'[1]TCE - ANEXO IV - Preencher'!K171)</f>
        <v/>
      </c>
      <c r="J162" s="6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/>
      </c>
      <c r="L162" s="8">
        <f>'[1]TCE - ANEXO IV - Preencher'!N171</f>
        <v>2060.4899999999998</v>
      </c>
    </row>
    <row r="163" spans="1:12" s="9" customFormat="1" ht="19.5" customHeight="1">
      <c r="A163" s="3">
        <f>IFERROR(VLOOKUP(B163,'[1]DADOS (OCULTAR)'!$P$3:$R$56,3,0),"")</f>
        <v>9039744000437</v>
      </c>
      <c r="B163" s="4" t="str">
        <f>'[1]TCE - ANEXO IV - Preencher'!C172</f>
        <v>UPA IGARASSU</v>
      </c>
      <c r="C163" s="4" t="str">
        <f>'[1]TCE - ANEXO IV - Preencher'!E172</f>
        <v>5.17 - Manutenção de Software, Certificação Digital e Microfilmagem</v>
      </c>
      <c r="D163" s="5">
        <f>'[1]TCE - ANEXO IV - Preencher'!F172</f>
        <v>6066387000165</v>
      </c>
      <c r="E163" s="6" t="str">
        <f>'[1]TCE - ANEXO IV - Preencher'!G172</f>
        <v>DNMV SISTEMAS LTDA</v>
      </c>
      <c r="F163" s="6" t="str">
        <f>'[1]TCE - ANEXO IV - Preencher'!H172</f>
        <v>S</v>
      </c>
      <c r="G163" s="6" t="str">
        <f>'[1]TCE - ANEXO IV - Preencher'!I172</f>
        <v>S</v>
      </c>
      <c r="H163" s="6" t="str">
        <f>'[1]TCE - ANEXO IV - Preencher'!J172</f>
        <v>00006600</v>
      </c>
      <c r="I163" s="7">
        <f>IF('[1]TCE - ANEXO IV - Preencher'!K172="","",'[1]TCE - ANEXO IV - Preencher'!K172)</f>
        <v>44236</v>
      </c>
      <c r="J163" s="6" t="str">
        <f>'[1]TCE - ANEXO IV - Preencher'!L172</f>
        <v>87JX2UXC</v>
      </c>
      <c r="K163" s="6" t="str">
        <f>IF(F163="B",LEFT('[1]TCE - ANEXO IV - Preencher'!M172,2),IF(F163="S",LEFT('[1]TCE - ANEXO IV - Preencher'!M172,7),IF('[1]TCE - ANEXO IV - Preencher'!H172="","")))</f>
        <v>2602308</v>
      </c>
      <c r="L163" s="8">
        <f>'[1]TCE - ANEXO IV - Preencher'!N172</f>
        <v>9642.34</v>
      </c>
    </row>
    <row r="164" spans="1:12" s="9" customFormat="1" ht="19.5" customHeight="1">
      <c r="A164" s="3">
        <f>IFERROR(VLOOKUP(B164,'[1]DADOS (OCULTAR)'!$P$3:$R$56,3,0),"")</f>
        <v>9039744000437</v>
      </c>
      <c r="B164" s="4" t="str">
        <f>'[1]TCE - ANEXO IV - Preencher'!C173</f>
        <v>UPA IGARASSU</v>
      </c>
      <c r="C164" s="4" t="str">
        <f>'[1]TCE - ANEXO IV - Preencher'!E173</f>
        <v>5.17 - Manutenção de Software, Certificação Digital e Microfilmagem</v>
      </c>
      <c r="D164" s="5">
        <f>'[1]TCE - ANEXO IV - Preencher'!F173</f>
        <v>16783034000130</v>
      </c>
      <c r="E164" s="6" t="str">
        <f>'[1]TCE - ANEXO IV - Preencher'!G173</f>
        <v>SINTESE - LICENCIAMENTO DE PROGRAMAS PARA COMPRAS ON-LINE</v>
      </c>
      <c r="F164" s="6" t="str">
        <f>'[1]TCE - ANEXO IV - Preencher'!H173</f>
        <v>S</v>
      </c>
      <c r="G164" s="6" t="str">
        <f>'[1]TCE - ANEXO IV - Preencher'!I173</f>
        <v>S</v>
      </c>
      <c r="H164" s="6" t="str">
        <f>'[1]TCE - ANEXO IV - Preencher'!J173</f>
        <v>00012931</v>
      </c>
      <c r="I164" s="7">
        <f>IF('[1]TCE - ANEXO IV - Preencher'!K173="","",'[1]TCE - ANEXO IV - Preencher'!K173)</f>
        <v>44256</v>
      </c>
      <c r="J164" s="6" t="str">
        <f>'[1]TCE - ANEXO IV - Preencher'!L173</f>
        <v>UXKZX7UF</v>
      </c>
      <c r="K164" s="6" t="str">
        <f>IF(F164="B",LEFT('[1]TCE - ANEXO IV - Preencher'!M173,2),IF(F164="S",LEFT('[1]TCE - ANEXO IV - Preencher'!M173,7),IF('[1]TCE - ANEXO IV - Preencher'!H173="","")))</f>
        <v>2611606</v>
      </c>
      <c r="L164" s="8">
        <f>'[1]TCE - ANEXO IV - Preencher'!N173</f>
        <v>1500</v>
      </c>
    </row>
    <row r="165" spans="1:12" s="9" customFormat="1" ht="19.5" customHeight="1">
      <c r="A165" s="3">
        <f>IFERROR(VLOOKUP(B165,'[1]DADOS (OCULTAR)'!$P$3:$R$56,3,0),"")</f>
        <v>9039744000437</v>
      </c>
      <c r="B165" s="4" t="str">
        <f>'[1]TCE - ANEXO IV - Preencher'!C174</f>
        <v>UPA IGARASSU</v>
      </c>
      <c r="C165" s="4" t="str">
        <f>'[1]TCE - ANEXO IV - Preencher'!E174</f>
        <v>5.17 - Manutenção de Software, Certificação Digital e Microfilmagem</v>
      </c>
      <c r="D165" s="5">
        <f>'[1]TCE - ANEXO IV - Preencher'!F174</f>
        <v>53113791001285</v>
      </c>
      <c r="E165" s="6" t="str">
        <f>'[1]TCE - ANEXO IV - Preencher'!G174</f>
        <v>TOTVS S.A</v>
      </c>
      <c r="F165" s="6" t="str">
        <f>'[1]TCE - ANEXO IV - Preencher'!H174</f>
        <v>S</v>
      </c>
      <c r="G165" s="6" t="str">
        <f>'[1]TCE - ANEXO IV - Preencher'!I174</f>
        <v>S</v>
      </c>
      <c r="H165" s="6" t="str">
        <f>'[1]TCE - ANEXO IV - Preencher'!J174</f>
        <v>9493</v>
      </c>
      <c r="I165" s="7">
        <f>IF('[1]TCE - ANEXO IV - Preencher'!K174="","",'[1]TCE - ANEXO IV - Preencher'!K174)</f>
        <v>44228</v>
      </c>
      <c r="J165" s="6" t="str">
        <f>'[1]TCE - ANEXO IV - Preencher'!L174</f>
        <v>833BCE5B</v>
      </c>
      <c r="K165" s="6" t="str">
        <f>IF(F165="B",LEFT('[1]TCE - ANEXO IV - Preencher'!M174,2),IF(F165="S",LEFT('[1]TCE - ANEXO IV - Preencher'!M174,7),IF('[1]TCE - ANEXO IV - Preencher'!H174="","")))</f>
        <v>3106200</v>
      </c>
      <c r="L165" s="8">
        <f>'[1]TCE - ANEXO IV - Preencher'!N174</f>
        <v>657.71</v>
      </c>
    </row>
    <row r="166" spans="1:12" s="9" customFormat="1" ht="19.5" customHeight="1">
      <c r="A166" s="3">
        <f>IFERROR(VLOOKUP(B166,'[1]DADOS (OCULTAR)'!$P$3:$R$56,3,0),"")</f>
        <v>9039744000437</v>
      </c>
      <c r="B166" s="4" t="str">
        <f>'[1]TCE - ANEXO IV - Preencher'!C175</f>
        <v>UPA IGARASSU</v>
      </c>
      <c r="C166" s="4" t="str">
        <f>'[1]TCE - ANEXO IV - Preencher'!E175</f>
        <v>5.17 - Manutenção de Software, Certificação Digital e Microfilmagem</v>
      </c>
      <c r="D166" s="5">
        <f>'[1]TCE - ANEXO IV - Preencher'!F175</f>
        <v>53113791001285</v>
      </c>
      <c r="E166" s="6" t="str">
        <f>'[1]TCE - ANEXO IV - Preencher'!G175</f>
        <v>TOTVS S.A</v>
      </c>
      <c r="F166" s="6" t="str">
        <f>'[1]TCE - ANEXO IV - Preencher'!H175</f>
        <v>S</v>
      </c>
      <c r="G166" s="6" t="str">
        <f>'[1]TCE - ANEXO IV - Preencher'!I175</f>
        <v>S</v>
      </c>
      <c r="H166" s="6" t="str">
        <f>'[1]TCE - ANEXO IV - Preencher'!J175</f>
        <v>9492</v>
      </c>
      <c r="I166" s="7">
        <f>IF('[1]TCE - ANEXO IV - Preencher'!K175="","",'[1]TCE - ANEXO IV - Preencher'!K175)</f>
        <v>44228</v>
      </c>
      <c r="J166" s="6" t="str">
        <f>'[1]TCE - ANEXO IV - Preencher'!L175</f>
        <v>4E55931A</v>
      </c>
      <c r="K166" s="6" t="str">
        <f>IF(F166="B",LEFT('[1]TCE - ANEXO IV - Preencher'!M175,2),IF(F166="S",LEFT('[1]TCE - ANEXO IV - Preencher'!M175,7),IF('[1]TCE - ANEXO IV - Preencher'!H175="","")))</f>
        <v>3106200</v>
      </c>
      <c r="L166" s="8">
        <f>'[1]TCE - ANEXO IV - Preencher'!N175</f>
        <v>93.51</v>
      </c>
    </row>
    <row r="167" spans="1:12" s="9" customFormat="1" ht="19.5" customHeight="1">
      <c r="A167" s="3">
        <f>IFERROR(VLOOKUP(B167,'[1]DADOS (OCULTAR)'!$P$3:$R$56,3,0),"")</f>
        <v>9039744000437</v>
      </c>
      <c r="B167" s="4" t="str">
        <f>'[1]TCE - ANEXO IV - Preencher'!C176</f>
        <v>UPA IGARASSU</v>
      </c>
      <c r="C167" s="4" t="str">
        <f>'[1]TCE - ANEXO IV - Preencher'!E176</f>
        <v>5.17 - Manutenção de Software, Certificação Digital e Microfilmagem</v>
      </c>
      <c r="D167" s="5">
        <f>'[1]TCE - ANEXO IV - Preencher'!F176</f>
        <v>5020356000100</v>
      </c>
      <c r="E167" s="6" t="str">
        <f>'[1]TCE - ANEXO IV - Preencher'!G176</f>
        <v>BID COMERCIO E SERVICOS EM TECNOLOGIA DA INFORMAÇÃO LTDA</v>
      </c>
      <c r="F167" s="6" t="str">
        <f>'[1]TCE - ANEXO IV - Preencher'!H176</f>
        <v>S</v>
      </c>
      <c r="G167" s="6" t="str">
        <f>'[1]TCE - ANEXO IV - Preencher'!I176</f>
        <v>S</v>
      </c>
      <c r="H167" s="6" t="str">
        <f>'[1]TCE - ANEXO IV - Preencher'!J176</f>
        <v>00003731</v>
      </c>
      <c r="I167" s="7">
        <f>IF('[1]TCE - ANEXO IV - Preencher'!K176="","",'[1]TCE - ANEXO IV - Preencher'!K176)</f>
        <v>44229</v>
      </c>
      <c r="J167" s="6" t="str">
        <f>'[1]TCE - ANEXO IV - Preencher'!L176</f>
        <v>TSBXFK1P</v>
      </c>
      <c r="K167" s="6" t="str">
        <f>IF(F167="B",LEFT('[1]TCE - ANEXO IV - Preencher'!M176,2),IF(F167="S",LEFT('[1]TCE - ANEXO IV - Preencher'!M176,7),IF('[1]TCE - ANEXO IV - Preencher'!H176="","")))</f>
        <v>2611606</v>
      </c>
      <c r="L167" s="8">
        <f>'[1]TCE - ANEXO IV - Preencher'!N176</f>
        <v>2895.76</v>
      </c>
    </row>
    <row r="168" spans="1:12" s="9" customFormat="1" ht="19.5" customHeight="1">
      <c r="A168" s="3">
        <f>IFERROR(VLOOKUP(B168,'[1]DADOS (OCULTAR)'!$P$3:$R$56,3,0),"")</f>
        <v>9039744000437</v>
      </c>
      <c r="B168" s="4" t="str">
        <f>'[1]TCE - ANEXO IV - Preencher'!C177</f>
        <v>UPA IGARASSU</v>
      </c>
      <c r="C168" s="4" t="str">
        <f>'[1]TCE - ANEXO IV - Preencher'!E177</f>
        <v>5.17 - Manutenção de Software, Certificação Digital e Microfilmagem</v>
      </c>
      <c r="D168" s="5">
        <f>'[1]TCE - ANEXO IV - Preencher'!F177</f>
        <v>5020356000100</v>
      </c>
      <c r="E168" s="6" t="str">
        <f>'[1]TCE - ANEXO IV - Preencher'!G177</f>
        <v>BID COMERCIO E SERVICOS EM TECNOLOGIA DA INFORMAÇÃO LTDA</v>
      </c>
      <c r="F168" s="6" t="str">
        <f>'[1]TCE - ANEXO IV - Preencher'!H177</f>
        <v>S</v>
      </c>
      <c r="G168" s="6" t="str">
        <f>'[1]TCE - ANEXO IV - Preencher'!I177</f>
        <v>S</v>
      </c>
      <c r="H168" s="6" t="str">
        <f>'[1]TCE - ANEXO IV - Preencher'!J177</f>
        <v>00003748</v>
      </c>
      <c r="I168" s="7">
        <f>IF('[1]TCE - ANEXO IV - Preencher'!K177="","",'[1]TCE - ANEXO IV - Preencher'!K177)</f>
        <v>44229</v>
      </c>
      <c r="J168" s="6" t="str">
        <f>'[1]TCE - ANEXO IV - Preencher'!L177</f>
        <v>WRCDG7WY</v>
      </c>
      <c r="K168" s="6" t="str">
        <f>IF(F168="B",LEFT('[1]TCE - ANEXO IV - Preencher'!M177,2),IF(F168="S",LEFT('[1]TCE - ANEXO IV - Preencher'!M177,7),IF('[1]TCE - ANEXO IV - Preencher'!H177="","")))</f>
        <v>2611606</v>
      </c>
      <c r="L168" s="8">
        <f>'[1]TCE - ANEXO IV - Preencher'!N177</f>
        <v>356.33</v>
      </c>
    </row>
    <row r="169" spans="1:12" s="9" customFormat="1" ht="19.5" customHeight="1">
      <c r="A169" s="3">
        <f>IFERROR(VLOOKUP(B169,'[1]DADOS (OCULTAR)'!$P$3:$R$56,3,0),"")</f>
        <v>9039744000437</v>
      </c>
      <c r="B169" s="4" t="str">
        <f>'[1]TCE - ANEXO IV - Preencher'!C178</f>
        <v>UPA IGARASSU</v>
      </c>
      <c r="C169" s="4" t="str">
        <f>'[1]TCE - ANEXO IV - Preencher'!E178</f>
        <v>5.10 - Detetização/Tratamento de Resíduos e Afins</v>
      </c>
      <c r="D169" s="5">
        <f>'[1]TCE - ANEXO IV - Preencher'!F178</f>
        <v>10333266000100</v>
      </c>
      <c r="E169" s="6" t="str">
        <f>'[1]TCE - ANEXO IV - Preencher'!G178</f>
        <v>CARLOS ANTONIO DE OLIVEIRA MILET JUNIOR - ME</v>
      </c>
      <c r="F169" s="6" t="str">
        <f>'[1]TCE - ANEXO IV - Preencher'!H178</f>
        <v>S</v>
      </c>
      <c r="G169" s="6" t="str">
        <f>'[1]TCE - ANEXO IV - Preencher'!I178</f>
        <v>S</v>
      </c>
      <c r="H169" s="6" t="str">
        <f>'[1]TCE - ANEXO IV - Preencher'!J178</f>
        <v>00008330</v>
      </c>
      <c r="I169" s="7">
        <f>IF('[1]TCE - ANEXO IV - Preencher'!K178="","",'[1]TCE - ANEXO IV - Preencher'!K178)</f>
        <v>44254</v>
      </c>
      <c r="J169" s="6" t="str">
        <f>'[1]TCE - ANEXO IV - Preencher'!L178</f>
        <v>CJG83NYH</v>
      </c>
      <c r="K169" s="6" t="str">
        <f>IF(F169="B",LEFT('[1]TCE - ANEXO IV - Preencher'!M178,2),IF(F169="S",LEFT('[1]TCE - ANEXO IV - Preencher'!M178,7),IF('[1]TCE - ANEXO IV - Preencher'!H178="","")))</f>
        <v>2611606</v>
      </c>
      <c r="L169" s="8">
        <f>'[1]TCE - ANEXO IV - Preencher'!N178</f>
        <v>130</v>
      </c>
    </row>
    <row r="170" spans="1:12" s="9" customFormat="1" ht="19.5" customHeight="1">
      <c r="A170" s="3">
        <f>IFERROR(VLOOKUP(B170,'[1]DADOS (OCULTAR)'!$P$3:$R$56,3,0),"")</f>
        <v>9039744000437</v>
      </c>
      <c r="B170" s="4" t="str">
        <f>'[1]TCE - ANEXO IV - Preencher'!C179</f>
        <v>UPA IGARASSU</v>
      </c>
      <c r="C170" s="4" t="str">
        <f>'[1]TCE - ANEXO IV - Preencher'!E179</f>
        <v>5.23 - Limpeza e Conservação</v>
      </c>
      <c r="D170" s="5">
        <f>'[1]TCE - ANEXO IV - Preencher'!F179</f>
        <v>10229013000190</v>
      </c>
      <c r="E170" s="6" t="str">
        <f>'[1]TCE - ANEXO IV - Preencher'!G179</f>
        <v>INTERCLEAN ADMINISTRACAO LTDA</v>
      </c>
      <c r="F170" s="6" t="str">
        <f>'[1]TCE - ANEXO IV - Preencher'!H179</f>
        <v>S</v>
      </c>
      <c r="G170" s="6" t="str">
        <f>'[1]TCE - ANEXO IV - Preencher'!I179</f>
        <v>S</v>
      </c>
      <c r="H170" s="6" t="str">
        <f>'[1]TCE - ANEXO IV - Preencher'!J179</f>
        <v>00000356</v>
      </c>
      <c r="I170" s="7">
        <f>IF('[1]TCE - ANEXO IV - Preencher'!K179="","",'[1]TCE - ANEXO IV - Preencher'!K179)</f>
        <v>44257</v>
      </c>
      <c r="J170" s="6" t="str">
        <f>'[1]TCE - ANEXO IV - Preencher'!L179</f>
        <v>RCMH6SBS</v>
      </c>
      <c r="K170" s="6" t="str">
        <f>IF(F170="B",LEFT('[1]TCE - ANEXO IV - Preencher'!M179,2),IF(F170="S",LEFT('[1]TCE - ANEXO IV - Preencher'!M179,7),IF('[1]TCE - ANEXO IV - Preencher'!H179="","")))</f>
        <v>2611606</v>
      </c>
      <c r="L170" s="8">
        <f>'[1]TCE - ANEXO IV - Preencher'!N179</f>
        <v>42952.07</v>
      </c>
    </row>
    <row r="171" spans="1:12" s="9" customFormat="1" ht="19.5" customHeight="1">
      <c r="A171" s="3">
        <f>IFERROR(VLOOKUP(B171,'[1]DADOS (OCULTAR)'!$P$3:$R$56,3,0),"")</f>
        <v>9039744000437</v>
      </c>
      <c r="B171" s="4" t="str">
        <f>'[1]TCE - ANEXO IV - Preencher'!C180</f>
        <v>UPA IGARASSU</v>
      </c>
      <c r="C171" s="4" t="str">
        <f>'[1]TCE - ANEXO IV - Preencher'!E180</f>
        <v>5.99 - Outros Serviços de Terceiros Pessoa Jurídica</v>
      </c>
      <c r="D171" s="5">
        <f>'[1]TCE - ANEXO IV - Preencher'!F180</f>
        <v>10816775000274</v>
      </c>
      <c r="E171" s="6" t="str">
        <f>'[1]TCE - ANEXO IV - Preencher'!G180</f>
        <v>INSPETORIA SALESIANA DO NORDESTE DO BRASIL</v>
      </c>
      <c r="F171" s="6" t="str">
        <f>'[1]TCE - ANEXO IV - Preencher'!H180</f>
        <v>S</v>
      </c>
      <c r="G171" s="6" t="str">
        <f>'[1]TCE - ANEXO IV - Preencher'!I180</f>
        <v>S</v>
      </c>
      <c r="H171" s="6" t="str">
        <f>'[1]TCE - ANEXO IV - Preencher'!J180</f>
        <v>00012555</v>
      </c>
      <c r="I171" s="7">
        <f>IF('[1]TCE - ANEXO IV - Preencher'!K180="","",'[1]TCE - ANEXO IV - Preencher'!K180)</f>
        <v>44236</v>
      </c>
      <c r="J171" s="6" t="str">
        <f>'[1]TCE - ANEXO IV - Preencher'!L180</f>
        <v>AQJRZRXQ</v>
      </c>
      <c r="K171" s="6" t="str">
        <f>IF(F171="B",LEFT('[1]TCE - ANEXO IV - Preencher'!M180,2),IF(F171="S",LEFT('[1]TCE - ANEXO IV - Preencher'!M180,7),IF('[1]TCE - ANEXO IV - Preencher'!H180="","")))</f>
        <v>2611606</v>
      </c>
      <c r="L171" s="8">
        <f>'[1]TCE - ANEXO IV - Preencher'!N180</f>
        <v>340</v>
      </c>
    </row>
    <row r="172" spans="1:12" s="9" customFormat="1" ht="19.5" customHeight="1">
      <c r="A172" s="3">
        <f>IFERROR(VLOOKUP(B172,'[1]DADOS (OCULTAR)'!$P$3:$R$56,3,0),"")</f>
        <v>9039744000437</v>
      </c>
      <c r="B172" s="4" t="str">
        <f>'[1]TCE - ANEXO IV - Preencher'!C181</f>
        <v>UPA IGARASSU</v>
      </c>
      <c r="C172" s="4" t="str">
        <f>'[1]TCE - ANEXO IV - Preencher'!E181</f>
        <v>5.99 - Outros Serviços de Terceiros Pessoa Jurídica</v>
      </c>
      <c r="D172" s="5">
        <f>'[1]TCE - ANEXO IV - Preencher'!F181</f>
        <v>13409775000329</v>
      </c>
      <c r="E172" s="6" t="str">
        <f>'[1]TCE - ANEXO IV - Preencher'!G181</f>
        <v>LINUS LOG LTDA ME</v>
      </c>
      <c r="F172" s="6" t="str">
        <f>'[1]TCE - ANEXO IV - Preencher'!H181</f>
        <v>S</v>
      </c>
      <c r="G172" s="6" t="str">
        <f>'[1]TCE - ANEXO IV - Preencher'!I181</f>
        <v>S</v>
      </c>
      <c r="H172" s="6" t="str">
        <f>'[1]TCE - ANEXO IV - Preencher'!J181</f>
        <v>000001056</v>
      </c>
      <c r="I172" s="7">
        <f>IF('[1]TCE - ANEXO IV - Preencher'!K181="","",'[1]TCE - ANEXO IV - Preencher'!K181)</f>
        <v>44266</v>
      </c>
      <c r="J172" s="6" t="str">
        <f>'[1]TCE - ANEXO IV - Preencher'!L181</f>
        <v>IMZU85755</v>
      </c>
      <c r="K172" s="6" t="str">
        <f>IF(F172="B",LEFT('[1]TCE - ANEXO IV - Preencher'!M181,2),IF(F172="S",LEFT('[1]TCE - ANEXO IV - Preencher'!M181,7),IF('[1]TCE - ANEXO IV - Preencher'!H181="","")))</f>
        <v>2607901</v>
      </c>
      <c r="L172" s="8">
        <f>'[1]TCE - ANEXO IV - Preencher'!N181</f>
        <v>2079.9499999999998</v>
      </c>
    </row>
    <row r="173" spans="1:12" s="9" customFormat="1" ht="19.5" customHeight="1">
      <c r="A173" s="3">
        <f>IFERROR(VLOOKUP(B173,'[1]DADOS (OCULTAR)'!$P$3:$R$56,3,0),"")</f>
        <v>9039744000437</v>
      </c>
      <c r="B173" s="4" t="str">
        <f>'[1]TCE - ANEXO IV - Preencher'!C182</f>
        <v>UPA IGARASSU</v>
      </c>
      <c r="C173" s="4" t="str">
        <f>'[1]TCE - ANEXO IV - Preencher'!E182</f>
        <v>5.99 - Outros Serviços de Terceiros Pessoa Jurídica</v>
      </c>
      <c r="D173" s="5">
        <f>'[1]TCE - ANEXO IV - Preencher'!F182</f>
        <v>13409775000329</v>
      </c>
      <c r="E173" s="6" t="str">
        <f>'[1]TCE - ANEXO IV - Preencher'!G182</f>
        <v>LINUS LOG LTDA ME</v>
      </c>
      <c r="F173" s="6" t="str">
        <f>'[1]TCE - ANEXO IV - Preencher'!H182</f>
        <v>S</v>
      </c>
      <c r="G173" s="6" t="str">
        <f>'[1]TCE - ANEXO IV - Preencher'!I182</f>
        <v>S</v>
      </c>
      <c r="H173" s="6" t="str">
        <f>'[1]TCE - ANEXO IV - Preencher'!J182</f>
        <v>000001057</v>
      </c>
      <c r="I173" s="7">
        <f>IF('[1]TCE - ANEXO IV - Preencher'!K182="","",'[1]TCE - ANEXO IV - Preencher'!K182)</f>
        <v>44266</v>
      </c>
      <c r="J173" s="6" t="str">
        <f>'[1]TCE - ANEXO IV - Preencher'!L182</f>
        <v>IBIO73357</v>
      </c>
      <c r="K173" s="6" t="str">
        <f>IF(F173="B",LEFT('[1]TCE - ANEXO IV - Preencher'!M182,2),IF(F173="S",LEFT('[1]TCE - ANEXO IV - Preencher'!M182,7),IF('[1]TCE - ANEXO IV - Preencher'!H182="","")))</f>
        <v>2607901</v>
      </c>
      <c r="L173" s="8">
        <f>'[1]TCE - ANEXO IV - Preencher'!N182</f>
        <v>130.44</v>
      </c>
    </row>
    <row r="174" spans="1:12" s="9" customFormat="1" ht="19.5" customHeight="1">
      <c r="A174" s="3">
        <f>IFERROR(VLOOKUP(B174,'[1]DADOS (OCULTAR)'!$P$3:$R$56,3,0),"")</f>
        <v>9039744000437</v>
      </c>
      <c r="B174" s="4" t="str">
        <f>'[1]TCE - ANEXO IV - Preencher'!C183</f>
        <v>UPA IGARASSU</v>
      </c>
      <c r="C174" s="4" t="str">
        <f>'[1]TCE - ANEXO IV - Preencher'!E183</f>
        <v>5.99 - Outros Serviços de Terceiros Pessoa Jurídica</v>
      </c>
      <c r="D174" s="5">
        <f>'[1]TCE - ANEXO IV - Preencher'!F183</f>
        <v>5467959000155</v>
      </c>
      <c r="E174" s="6" t="str">
        <f>'[1]TCE - ANEXO IV - Preencher'!G183</f>
        <v>MOTO 29 SERVICO DE ENTREGA LTDA</v>
      </c>
      <c r="F174" s="6" t="str">
        <f>'[1]TCE - ANEXO IV - Preencher'!H183</f>
        <v>S</v>
      </c>
      <c r="G174" s="6" t="str">
        <f>'[1]TCE - ANEXO IV - Preencher'!I183</f>
        <v>S</v>
      </c>
      <c r="H174" s="6" t="str">
        <f>'[1]TCE - ANEXO IV - Preencher'!J183</f>
        <v>000001591</v>
      </c>
      <c r="I174" s="7">
        <f>IF('[1]TCE - ANEXO IV - Preencher'!K183="","",'[1]TCE - ANEXO IV - Preencher'!K183)</f>
        <v>44243</v>
      </c>
      <c r="J174" s="6" t="str">
        <f>'[1]TCE - ANEXO IV - Preencher'!L183</f>
        <v>ABRZ87389</v>
      </c>
      <c r="K174" s="6" t="str">
        <f>IF(F174="B",LEFT('[1]TCE - ANEXO IV - Preencher'!M183,2),IF(F174="S",LEFT('[1]TCE - ANEXO IV - Preencher'!M183,7),IF('[1]TCE - ANEXO IV - Preencher'!H183="","")))</f>
        <v>2607901</v>
      </c>
      <c r="L174" s="8">
        <f>'[1]TCE - ANEXO IV - Preencher'!N183</f>
        <v>3400</v>
      </c>
    </row>
    <row r="175" spans="1:12" s="9" customFormat="1" ht="19.5" customHeight="1">
      <c r="A175" s="3">
        <f>IFERROR(VLOOKUP(B175,'[1]DADOS (OCULTAR)'!$P$3:$R$56,3,0),"")</f>
        <v>9039744000437</v>
      </c>
      <c r="B175" s="4" t="str">
        <f>'[1]TCE - ANEXO IV - Preencher'!C184</f>
        <v>UPA IGARASSU</v>
      </c>
      <c r="C175" s="4" t="str">
        <f>'[1]TCE - ANEXO IV - Preencher'!E184</f>
        <v>5.99 - Outros Serviços de Terceiros Pessoa Jurídica</v>
      </c>
      <c r="D175" s="5">
        <f>'[1]TCE - ANEXO IV - Preencher'!F184</f>
        <v>5467959000155</v>
      </c>
      <c r="E175" s="6" t="str">
        <f>'[1]TCE - ANEXO IV - Preencher'!G184</f>
        <v>MOTO 29 SERVICO DE ENTREGA LTDA</v>
      </c>
      <c r="F175" s="6" t="str">
        <f>'[1]TCE - ANEXO IV - Preencher'!H184</f>
        <v>S</v>
      </c>
      <c r="G175" s="6" t="str">
        <f>'[1]TCE - ANEXO IV - Preencher'!I184</f>
        <v>S</v>
      </c>
      <c r="H175" s="6" t="str">
        <f>'[1]TCE - ANEXO IV - Preencher'!J184</f>
        <v>000001596</v>
      </c>
      <c r="I175" s="7">
        <f>IF('[1]TCE - ANEXO IV - Preencher'!K184="","",'[1]TCE - ANEXO IV - Preencher'!K184)</f>
        <v>44243</v>
      </c>
      <c r="J175" s="6" t="str">
        <f>'[1]TCE - ANEXO IV - Preencher'!L184</f>
        <v>IIPF70733</v>
      </c>
      <c r="K175" s="6" t="str">
        <f>IF(F175="B",LEFT('[1]TCE - ANEXO IV - Preencher'!M184,2),IF(F175="S",LEFT('[1]TCE - ANEXO IV - Preencher'!M184,7),IF('[1]TCE - ANEXO IV - Preencher'!H184="","")))</f>
        <v>2607901</v>
      </c>
      <c r="L175" s="8">
        <f>'[1]TCE - ANEXO IV - Preencher'!N184</f>
        <v>1285.7</v>
      </c>
    </row>
    <row r="176" spans="1:12" s="9" customFormat="1" ht="19.5" customHeight="1">
      <c r="A176" s="3">
        <f>IFERROR(VLOOKUP(B176,'[1]DADOS (OCULTAR)'!$P$3:$R$56,3,0),"")</f>
        <v>9039744000437</v>
      </c>
      <c r="B176" s="4" t="str">
        <f>'[1]TCE - ANEXO IV - Preencher'!C185</f>
        <v>UPA IGARASSU</v>
      </c>
      <c r="C176" s="4" t="str">
        <f>'[1]TCE - ANEXO IV - Preencher'!E185</f>
        <v>5.99 - Outros Serviços de Terceiros Pessoa Jurídica</v>
      </c>
      <c r="D176" s="5">
        <f>'[1]TCE - ANEXO IV - Preencher'!F185</f>
        <v>35397488000117</v>
      </c>
      <c r="E176" s="6" t="str">
        <f>'[1]TCE - ANEXO IV - Preencher'!G185</f>
        <v>N B CAVALCANTI INTERMEDIACAO DE SERVICOS DE TAXI LTDA</v>
      </c>
      <c r="F176" s="6" t="str">
        <f>'[1]TCE - ANEXO IV - Preencher'!H185</f>
        <v>S</v>
      </c>
      <c r="G176" s="6" t="str">
        <f>'[1]TCE - ANEXO IV - Preencher'!I185</f>
        <v>S</v>
      </c>
      <c r="H176" s="6" t="str">
        <f>'[1]TCE - ANEXO IV - Preencher'!J185</f>
        <v>00093838</v>
      </c>
      <c r="I176" s="7">
        <f>IF('[1]TCE - ANEXO IV - Preencher'!K185="","",'[1]TCE - ANEXO IV - Preencher'!K185)</f>
        <v>44245</v>
      </c>
      <c r="J176" s="6" t="str">
        <f>'[1]TCE - ANEXO IV - Preencher'!L185</f>
        <v>SPHQFFPF</v>
      </c>
      <c r="K176" s="6" t="str">
        <f>IF(F176="B",LEFT('[1]TCE - ANEXO IV - Preencher'!M185,2),IF(F176="S",LEFT('[1]TCE - ANEXO IV - Preencher'!M185,7),IF('[1]TCE - ANEXO IV - Preencher'!H185="","")))</f>
        <v>2611606</v>
      </c>
      <c r="L176" s="8">
        <f>'[1]TCE - ANEXO IV - Preencher'!N185</f>
        <v>249.92</v>
      </c>
    </row>
    <row r="177" spans="1:12" s="9" customFormat="1" ht="19.5" customHeight="1">
      <c r="A177" s="3">
        <f>IFERROR(VLOOKUP(B177,'[1]DADOS (OCULTAR)'!$P$3:$R$56,3,0),"")</f>
        <v>9039744000437</v>
      </c>
      <c r="B177" s="4" t="str">
        <f>'[1]TCE - ANEXO IV - Preencher'!C186</f>
        <v>UPA IGARASSU</v>
      </c>
      <c r="C177" s="4" t="str">
        <f>'[1]TCE - ANEXO IV - Preencher'!E186</f>
        <v>5.99 - Outros Serviços de Terceiros Pessoa Jurídica</v>
      </c>
      <c r="D177" s="5">
        <f>'[1]TCE - ANEXO IV - Preencher'!F186</f>
        <v>2512303000119</v>
      </c>
      <c r="E177" s="6" t="str">
        <f>'[1]TCE - ANEXO IV - Preencher'!G186</f>
        <v>NOROES AZEVEDO SOCIEDADE DE ADVOGADOS</v>
      </c>
      <c r="F177" s="6" t="str">
        <f>'[1]TCE - ANEXO IV - Preencher'!H186</f>
        <v>S</v>
      </c>
      <c r="G177" s="6" t="str">
        <f>'[1]TCE - ANEXO IV - Preencher'!I186</f>
        <v>S</v>
      </c>
      <c r="H177" s="6" t="str">
        <f>'[1]TCE - ANEXO IV - Preencher'!J186</f>
        <v>00004666</v>
      </c>
      <c r="I177" s="7">
        <f>IF('[1]TCE - ANEXO IV - Preencher'!K186="","",'[1]TCE - ANEXO IV - Preencher'!K186)</f>
        <v>44229</v>
      </c>
      <c r="J177" s="6" t="str">
        <f>'[1]TCE - ANEXO IV - Preencher'!L186</f>
        <v>TQP5UVY4</v>
      </c>
      <c r="K177" s="6" t="str">
        <f>IF(F177="B",LEFT('[1]TCE - ANEXO IV - Preencher'!M186,2),IF(F177="S",LEFT('[1]TCE - ANEXO IV - Preencher'!M186,7),IF('[1]TCE - ANEXO IV - Preencher'!H186="","")))</f>
        <v>2611606</v>
      </c>
      <c r="L177" s="8">
        <f>'[1]TCE - ANEXO IV - Preencher'!N186</f>
        <v>1425</v>
      </c>
    </row>
    <row r="178" spans="1:12" s="9" customFormat="1" ht="19.5" customHeight="1">
      <c r="A178" s="3">
        <f>IFERROR(VLOOKUP(B178,'[1]DADOS (OCULTAR)'!$P$3:$R$56,3,0),"")</f>
        <v>9039744000437</v>
      </c>
      <c r="B178" s="4" t="str">
        <f>'[1]TCE - ANEXO IV - Preencher'!C187</f>
        <v>UPA IGARASSU</v>
      </c>
      <c r="C178" s="4" t="str">
        <f>'[1]TCE - ANEXO IV - Preencher'!E187</f>
        <v>5.99 - Outros Serviços de Terceiros Pessoa Jurídica</v>
      </c>
      <c r="D178" s="5">
        <f>'[1]TCE - ANEXO IV - Preencher'!F187</f>
        <v>2512303000119</v>
      </c>
      <c r="E178" s="6" t="str">
        <f>'[1]TCE - ANEXO IV - Preencher'!G187</f>
        <v>NOROES AZEVEDO SOCIEDADE DE ADVOGADOS</v>
      </c>
      <c r="F178" s="6" t="str">
        <f>'[1]TCE - ANEXO IV - Preencher'!H187</f>
        <v>S</v>
      </c>
      <c r="G178" s="6" t="str">
        <f>'[1]TCE - ANEXO IV - Preencher'!I187</f>
        <v>S</v>
      </c>
      <c r="H178" s="6" t="str">
        <f>'[1]TCE - ANEXO IV - Preencher'!J187</f>
        <v>00004668</v>
      </c>
      <c r="I178" s="7">
        <f>IF('[1]TCE - ANEXO IV - Preencher'!K187="","",'[1]TCE - ANEXO IV - Preencher'!K187)</f>
        <v>44229</v>
      </c>
      <c r="J178" s="6" t="str">
        <f>'[1]TCE - ANEXO IV - Preencher'!L187</f>
        <v>JVRSKE9A</v>
      </c>
      <c r="K178" s="6" t="str">
        <f>IF(F178="B",LEFT('[1]TCE - ANEXO IV - Preencher'!M187,2),IF(F178="S",LEFT('[1]TCE - ANEXO IV - Preencher'!M187,7),IF('[1]TCE - ANEXO IV - Preencher'!H187="","")))</f>
        <v>2611606</v>
      </c>
      <c r="L178" s="8">
        <f>'[1]TCE - ANEXO IV - Preencher'!N187</f>
        <v>2228</v>
      </c>
    </row>
    <row r="179" spans="1:12" s="9" customFormat="1" ht="19.5" customHeight="1">
      <c r="A179" s="3">
        <f>IFERROR(VLOOKUP(B179,'[1]DADOS (OCULTAR)'!$P$3:$R$56,3,0),"")</f>
        <v>9039744000437</v>
      </c>
      <c r="B179" s="4" t="str">
        <f>'[1]TCE - ANEXO IV - Preencher'!C188</f>
        <v>UPA IGARASSU</v>
      </c>
      <c r="C179" s="4" t="str">
        <f>'[1]TCE - ANEXO IV - Preencher'!E188</f>
        <v>5.99 - Outros Serviços de Terceiros Pessoa Jurídica</v>
      </c>
      <c r="D179" s="5">
        <f>'[1]TCE - ANEXO IV - Preencher'!F188</f>
        <v>15063447000187</v>
      </c>
      <c r="E179" s="6" t="str">
        <f>'[1]TCE - ANEXO IV - Preencher'!G188</f>
        <v>PW CONSULTORIA EM MEDICINA DO TRABALHO SOCIEDADE SIMPLES</v>
      </c>
      <c r="F179" s="6" t="str">
        <f>'[1]TCE - ANEXO IV - Preencher'!H188</f>
        <v>S</v>
      </c>
      <c r="G179" s="6" t="str">
        <f>'[1]TCE - ANEXO IV - Preencher'!I188</f>
        <v>S</v>
      </c>
      <c r="H179" s="6" t="str">
        <f>'[1]TCE - ANEXO IV - Preencher'!J188</f>
        <v>00000548</v>
      </c>
      <c r="I179" s="7">
        <f>IF('[1]TCE - ANEXO IV - Preencher'!K188="","",'[1]TCE - ANEXO IV - Preencher'!K188)</f>
        <v>44258</v>
      </c>
      <c r="J179" s="6" t="str">
        <f>'[1]TCE - ANEXO IV - Preencher'!L188</f>
        <v>QWLEZVGM</v>
      </c>
      <c r="K179" s="6" t="str">
        <f>IF(F179="B",LEFT('[1]TCE - ANEXO IV - Preencher'!M188,2),IF(F179="S",LEFT('[1]TCE - ANEXO IV - Preencher'!M188,7),IF('[1]TCE - ANEXO IV - Preencher'!H188="","")))</f>
        <v>2611606</v>
      </c>
      <c r="L179" s="8">
        <f>'[1]TCE - ANEXO IV - Preencher'!N188</f>
        <v>1875</v>
      </c>
    </row>
    <row r="180" spans="1:12" s="9" customFormat="1" ht="19.5" customHeight="1">
      <c r="A180" s="3">
        <f>IFERROR(VLOOKUP(B180,'[1]DADOS (OCULTAR)'!$P$3:$R$56,3,0),"")</f>
        <v>9039744000437</v>
      </c>
      <c r="B180" s="4" t="str">
        <f>'[1]TCE - ANEXO IV - Preencher'!C189</f>
        <v>UPA IGARASSU</v>
      </c>
      <c r="C180" s="4" t="str">
        <f>'[1]TCE - ANEXO IV - Preencher'!E189</f>
        <v>5.99 - Outros Serviços de Terceiros Pessoa Jurídica</v>
      </c>
      <c r="D180" s="5">
        <f>'[1]TCE - ANEXO IV - Preencher'!F189</f>
        <v>41235656000170</v>
      </c>
      <c r="E180" s="6" t="str">
        <f>'[1]TCE - ANEXO IV - Preencher'!G189</f>
        <v>FAROLTEC PECAS E SERVICOS LTDA</v>
      </c>
      <c r="F180" s="6" t="str">
        <f>'[1]TCE - ANEXO IV - Preencher'!H189</f>
        <v>S</v>
      </c>
      <c r="G180" s="6" t="str">
        <f>'[1]TCE - ANEXO IV - Preencher'!I189</f>
        <v>S</v>
      </c>
      <c r="H180" s="6" t="str">
        <f>'[1]TCE - ANEXO IV - Preencher'!J189</f>
        <v>000001793</v>
      </c>
      <c r="I180" s="7">
        <f>IF('[1]TCE - ANEXO IV - Preencher'!K189="","",'[1]TCE - ANEXO IV - Preencher'!K189)</f>
        <v>44249</v>
      </c>
      <c r="J180" s="6" t="str">
        <f>'[1]TCE - ANEXO IV - Preencher'!L189</f>
        <v>IJRM48964</v>
      </c>
      <c r="K180" s="6" t="str">
        <f>IF(F180="B",LEFT('[1]TCE - ANEXO IV - Preencher'!M189,2),IF(F180="S",LEFT('[1]TCE - ANEXO IV - Preencher'!M189,7),IF('[1]TCE - ANEXO IV - Preencher'!H189="","")))</f>
        <v>2609600</v>
      </c>
      <c r="L180" s="8">
        <f>'[1]TCE - ANEXO IV - Preencher'!N189</f>
        <v>80</v>
      </c>
    </row>
    <row r="181" spans="1:12" s="9" customFormat="1" ht="19.5" customHeight="1">
      <c r="A181" s="3">
        <f>IFERROR(VLOOKUP(B181,'[1]DADOS (OCULTAR)'!$P$3:$R$56,3,0),"")</f>
        <v>9039744000437</v>
      </c>
      <c r="B181" s="4" t="str">
        <f>'[1]TCE - ANEXO IV - Preencher'!C190</f>
        <v>UPA IGARASSU</v>
      </c>
      <c r="C181" s="4" t="str">
        <f>'[1]TCE - ANEXO IV - Preencher'!E190</f>
        <v>5.99 - Outros Serviços de Terceiros Pessoa Jurídica</v>
      </c>
      <c r="D181" s="5">
        <f>'[1]TCE - ANEXO IV - Preencher'!F190</f>
        <v>1699696000159</v>
      </c>
      <c r="E181" s="6" t="str">
        <f>'[1]TCE - ANEXO IV - Preencher'!G190</f>
        <v xml:space="preserve">QUALIAGUA LABORATORIO E CONSULTORIA LTDA </v>
      </c>
      <c r="F181" s="6" t="str">
        <f>'[1]TCE - ANEXO IV - Preencher'!H190</f>
        <v>S</v>
      </c>
      <c r="G181" s="6" t="str">
        <f>'[1]TCE - ANEXO IV - Preencher'!I190</f>
        <v>S</v>
      </c>
      <c r="H181" s="6" t="str">
        <f>'[1]TCE - ANEXO IV - Preencher'!J190</f>
        <v>00052949</v>
      </c>
      <c r="I181" s="7">
        <f>IF('[1]TCE - ANEXO IV - Preencher'!K190="","",'[1]TCE - ANEXO IV - Preencher'!K190)</f>
        <v>44256</v>
      </c>
      <c r="J181" s="6" t="str">
        <f>'[1]TCE - ANEXO IV - Preencher'!L190</f>
        <v>YBJFL5EQ</v>
      </c>
      <c r="K181" s="6" t="str">
        <f>IF(F181="B",LEFT('[1]TCE - ANEXO IV - Preencher'!M190,2),IF(F181="S",LEFT('[1]TCE - ANEXO IV - Preencher'!M190,7),IF('[1]TCE - ANEXO IV - Preencher'!H190="","")))</f>
        <v>2611606</v>
      </c>
      <c r="L181" s="8">
        <f>'[1]TCE - ANEXO IV - Preencher'!N190</f>
        <v>189</v>
      </c>
    </row>
    <row r="182" spans="1:12" s="9" customFormat="1" ht="19.5" customHeight="1">
      <c r="A182" s="3">
        <f>IFERROR(VLOOKUP(B182,'[1]DADOS (OCULTAR)'!$P$3:$R$56,3,0),"")</f>
        <v>9039744000437</v>
      </c>
      <c r="B182" s="4" t="str">
        <f>'[1]TCE - ANEXO IV - Preencher'!C191</f>
        <v>UPA IGARASSU</v>
      </c>
      <c r="C182" s="4" t="str">
        <f>'[1]TCE - ANEXO IV - Preencher'!E191</f>
        <v>5.99 - Outros Serviços de Terceiros Pessoa Jurídica</v>
      </c>
      <c r="D182" s="5">
        <f>'[1]TCE - ANEXO IV - Preencher'!F191</f>
        <v>10473437000104</v>
      </c>
      <c r="E182" s="6" t="str">
        <f>'[1]TCE - ANEXO IV - Preencher'!G191</f>
        <v>FOTO BELEZA ARTES COMERCIO LTDA</v>
      </c>
      <c r="F182" s="6" t="str">
        <f>'[1]TCE - ANEXO IV - Preencher'!H191</f>
        <v>S</v>
      </c>
      <c r="G182" s="6" t="str">
        <f>'[1]TCE - ANEXO IV - Preencher'!I191</f>
        <v>S</v>
      </c>
      <c r="H182" s="6" t="str">
        <f>'[1]TCE - ANEXO IV - Preencher'!J191</f>
        <v>00022832</v>
      </c>
      <c r="I182" s="7">
        <f>IF('[1]TCE - ANEXO IV - Preencher'!K191="","",'[1]TCE - ANEXO IV - Preencher'!K191)</f>
        <v>44250</v>
      </c>
      <c r="J182" s="6" t="str">
        <f>'[1]TCE - ANEXO IV - Preencher'!L191</f>
        <v>U2KPRT9V</v>
      </c>
      <c r="K182" s="6" t="str">
        <f>IF(F182="B",LEFT('[1]TCE - ANEXO IV - Preencher'!M191,2),IF(F182="S",LEFT('[1]TCE - ANEXO IV - Preencher'!M191,7),IF('[1]TCE - ANEXO IV - Preencher'!H191="","")))</f>
        <v>2611606</v>
      </c>
      <c r="L182" s="8">
        <f>'[1]TCE - ANEXO IV - Preencher'!N191</f>
        <v>84</v>
      </c>
    </row>
    <row r="183" spans="1:12" s="9" customFormat="1" ht="19.5" customHeight="1">
      <c r="A183" s="3">
        <f>IFERROR(VLOOKUP(B183,'[1]DADOS (OCULTAR)'!$P$3:$R$56,3,0),"")</f>
        <v>9039744000437</v>
      </c>
      <c r="B183" s="4" t="str">
        <f>'[1]TCE - ANEXO IV - Preencher'!C192</f>
        <v>UPA IGARASSU</v>
      </c>
      <c r="C183" s="4" t="str">
        <f>'[1]TCE - ANEXO IV - Preencher'!E192</f>
        <v>4.7 - Apoio Administrativo, Técnico e Operacional</v>
      </c>
      <c r="D183" s="5">
        <f>'[1]TCE - ANEXO IV - Preencher'!F192</f>
        <v>7385679498</v>
      </c>
      <c r="E183" s="6" t="str">
        <f>'[1]TCE - ANEXO IV - Preencher'!G192</f>
        <v>JOSE FRANCISCO DO MONTE GALVAO JUNIOR</v>
      </c>
      <c r="F183" s="6" t="str">
        <f>'[1]TCE - ANEXO IV - Preencher'!H192</f>
        <v>S</v>
      </c>
      <c r="G183" s="6" t="str">
        <f>'[1]TCE - ANEXO IV - Preencher'!I192</f>
        <v>N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8">
        <f>'[1]TCE - ANEXO IV - Preencher'!N192</f>
        <v>10383.9</v>
      </c>
    </row>
    <row r="184" spans="1:12" s="9" customFormat="1" ht="19.5" customHeight="1">
      <c r="A184" s="3">
        <f>IFERROR(VLOOKUP(B184,'[1]DADOS (OCULTAR)'!$P$3:$R$56,3,0),"")</f>
        <v>9039744000437</v>
      </c>
      <c r="B184" s="4" t="str">
        <f>'[1]TCE - ANEXO IV - Preencher'!C193</f>
        <v>UPA IGARASSU</v>
      </c>
      <c r="C184" s="4" t="str">
        <f>'[1]TCE - ANEXO IV - Preencher'!E193</f>
        <v>5.5 - Reparo e Manutenção de Máquinas e Equipamentos</v>
      </c>
      <c r="D184" s="5">
        <f>'[1]TCE - ANEXO IV - Preencher'!F193</f>
        <v>17398584000106</v>
      </c>
      <c r="E184" s="6" t="str">
        <f>'[1]TCE - ANEXO IV - Preencher'!G193</f>
        <v>M T G MONTAGEM TECNICA DE GAS LTDA ME</v>
      </c>
      <c r="F184" s="6" t="str">
        <f>'[1]TCE - ANEXO IV - Preencher'!H193</f>
        <v>S</v>
      </c>
      <c r="G184" s="6" t="str">
        <f>'[1]TCE - ANEXO IV - Preencher'!I193</f>
        <v>S</v>
      </c>
      <c r="H184" s="6" t="str">
        <f>'[1]TCE - ANEXO IV - Preencher'!J193</f>
        <v>00001284</v>
      </c>
      <c r="I184" s="7">
        <f>IF('[1]TCE - ANEXO IV - Preencher'!K193="","",'[1]TCE - ANEXO IV - Preencher'!K193)</f>
        <v>44256</v>
      </c>
      <c r="J184" s="6" t="str">
        <f>'[1]TCE - ANEXO IV - Preencher'!L193</f>
        <v>LCP9RQEV</v>
      </c>
      <c r="K184" s="6" t="str">
        <f>IF(F184="B",LEFT('[1]TCE - ANEXO IV - Preencher'!M193,2),IF(F184="S",LEFT('[1]TCE - ANEXO IV - Preencher'!M193,7),IF('[1]TCE - ANEXO IV - Preencher'!H193="","")))</f>
        <v>2611606</v>
      </c>
      <c r="L184" s="8">
        <f>'[1]TCE - ANEXO IV - Preencher'!N193</f>
        <v>450</v>
      </c>
    </row>
    <row r="185" spans="1:12" s="9" customFormat="1" ht="19.5" customHeight="1">
      <c r="A185" s="3">
        <f>IFERROR(VLOOKUP(B185,'[1]DADOS (OCULTAR)'!$P$3:$R$56,3,0),"")</f>
        <v>9039744000437</v>
      </c>
      <c r="B185" s="4" t="str">
        <f>'[1]TCE - ANEXO IV - Preencher'!C194</f>
        <v>UPA IGARASSU</v>
      </c>
      <c r="C185" s="4" t="str">
        <f>'[1]TCE - ANEXO IV - Preencher'!E194</f>
        <v>5.5 - Reparo e Manutenção de Máquinas e Equipamentos</v>
      </c>
      <c r="D185" s="5">
        <f>'[1]TCE - ANEXO IV - Preencher'!F194</f>
        <v>1141468000169</v>
      </c>
      <c r="E185" s="6" t="str">
        <f>'[1]TCE - ANEXO IV - Preencher'!G194</f>
        <v>MEDCALL COMERCIO E SERVICOS DE EQUIPAMENTOS MEDICOS LTDA</v>
      </c>
      <c r="F185" s="6" t="str">
        <f>'[1]TCE - ANEXO IV - Preencher'!H194</f>
        <v>S</v>
      </c>
      <c r="G185" s="6" t="str">
        <f>'[1]TCE - ANEXO IV - Preencher'!I194</f>
        <v>S</v>
      </c>
      <c r="H185" s="6" t="str">
        <f>'[1]TCE - ANEXO IV - Preencher'!J194</f>
        <v>00002472</v>
      </c>
      <c r="I185" s="7">
        <f>IF('[1]TCE - ANEXO IV - Preencher'!K194="","",'[1]TCE - ANEXO IV - Preencher'!K194)</f>
        <v>44259</v>
      </c>
      <c r="J185" s="6" t="str">
        <f>'[1]TCE - ANEXO IV - Preencher'!L194</f>
        <v>D2IUD4DA</v>
      </c>
      <c r="K185" s="6" t="str">
        <f>IF(F185="B",LEFT('[1]TCE - ANEXO IV - Preencher'!M194,2),IF(F185="S",LEFT('[1]TCE - ANEXO IV - Preencher'!M194,7),IF('[1]TCE - ANEXO IV - Preencher'!H194="","")))</f>
        <v>2611606</v>
      </c>
      <c r="L185" s="8">
        <f>'[1]TCE - ANEXO IV - Preencher'!N194</f>
        <v>356.33</v>
      </c>
    </row>
    <row r="186" spans="1:12" s="9" customFormat="1" ht="19.5" customHeight="1">
      <c r="A186" s="3">
        <f>IFERROR(VLOOKUP(B186,'[1]DADOS (OCULTAR)'!$P$3:$R$56,3,0),"")</f>
        <v>9039744000437</v>
      </c>
      <c r="B186" s="4" t="str">
        <f>'[1]TCE - ANEXO IV - Preencher'!C195</f>
        <v>UPA IGARASSU</v>
      </c>
      <c r="C186" s="4" t="str">
        <f>'[1]TCE - ANEXO IV - Preencher'!E195</f>
        <v>5.5 - Reparo e Manutenção de Máquinas e Equipamentos</v>
      </c>
      <c r="D186" s="5">
        <f>'[1]TCE - ANEXO IV - Preencher'!F195</f>
        <v>7146768000117</v>
      </c>
      <c r="E186" s="6" t="str">
        <f>'[1]TCE - ANEXO IV - Preencher'!G195</f>
        <v>SERV IMAGEM NORDESTE ASSISTENCIA TECNICA LTDA</v>
      </c>
      <c r="F186" s="6" t="str">
        <f>'[1]TCE - ANEXO IV - Preencher'!H195</f>
        <v>S</v>
      </c>
      <c r="G186" s="6" t="str">
        <f>'[1]TCE - ANEXO IV - Preencher'!I195</f>
        <v>S</v>
      </c>
      <c r="H186" s="6" t="str">
        <f>'[1]TCE - ANEXO IV - Preencher'!J195</f>
        <v>000003935</v>
      </c>
      <c r="I186" s="7">
        <f>IF('[1]TCE - ANEXO IV - Preencher'!K195="","",'[1]TCE - ANEXO IV - Preencher'!K195)</f>
        <v>44253</v>
      </c>
      <c r="J186" s="6" t="str">
        <f>'[1]TCE - ANEXO IV - Preencher'!L195</f>
        <v>ELWK95748</v>
      </c>
      <c r="K186" s="6" t="str">
        <f>IF(F186="B",LEFT('[1]TCE - ANEXO IV - Preencher'!M195,2),IF(F186="S",LEFT('[1]TCE - ANEXO IV - Preencher'!M195,7),IF('[1]TCE - ANEXO IV - Preencher'!H195="","")))</f>
        <v>2607901</v>
      </c>
      <c r="L186" s="8">
        <f>'[1]TCE - ANEXO IV - Preencher'!N195</f>
        <v>2059</v>
      </c>
    </row>
    <row r="187" spans="1:12" s="9" customFormat="1" ht="19.5" customHeight="1">
      <c r="A187" s="3">
        <f>IFERROR(VLOOKUP(B187,'[1]DADOS (OCULTAR)'!$P$3:$R$56,3,0),"")</f>
        <v>9039744000437</v>
      </c>
      <c r="B187" s="4" t="str">
        <f>'[1]TCE - ANEXO IV - Preencher'!C196</f>
        <v>UPA IGARASSU</v>
      </c>
      <c r="C187" s="4" t="str">
        <f>'[1]TCE - ANEXO IV - Preencher'!E196</f>
        <v>5.5 - Reparo e Manutenção de Máquinas e Equipamentos</v>
      </c>
      <c r="D187" s="5">
        <f>'[1]TCE - ANEXO IV - Preencher'!F196</f>
        <v>24380578002041</v>
      </c>
      <c r="E187" s="6" t="str">
        <f>'[1]TCE - ANEXO IV - Preencher'!G196</f>
        <v>WHITE MARTINS GASES INDUSTRIAIS NE LTDA</v>
      </c>
      <c r="F187" s="6" t="str">
        <f>'[1]TCE - ANEXO IV - Preencher'!H196</f>
        <v>S</v>
      </c>
      <c r="G187" s="6" t="str">
        <f>'[1]TCE - ANEXO IV - Preencher'!I196</f>
        <v>S</v>
      </c>
      <c r="H187" s="6" t="str">
        <f>'[1]TCE - ANEXO IV - Preencher'!J196</f>
        <v>10561</v>
      </c>
      <c r="I187" s="7">
        <f>IF('[1]TCE - ANEXO IV - Preencher'!K196="","",'[1]TCE - ANEXO IV - Preencher'!K196)</f>
        <v>44237</v>
      </c>
      <c r="J187" s="6" t="str">
        <f>'[1]TCE - ANEXO IV - Preencher'!L196</f>
        <v>ZFAH97610</v>
      </c>
      <c r="K187" s="6" t="str">
        <f>IF(F187="B",LEFT('[1]TCE - ANEXO IV - Preencher'!M196,2),IF(F187="S",LEFT('[1]TCE - ANEXO IV - Preencher'!M196,7),IF('[1]TCE - ANEXO IV - Preencher'!H196="","")))</f>
        <v>2607901</v>
      </c>
      <c r="L187" s="8">
        <f>'[1]TCE - ANEXO IV - Preencher'!N196</f>
        <v>459.3</v>
      </c>
    </row>
    <row r="188" spans="1:12" s="9" customFormat="1" ht="19.5" customHeight="1">
      <c r="A188" s="3">
        <f>IFERROR(VLOOKUP(B188,'[1]DADOS (OCULTAR)'!$P$3:$R$56,3,0),"")</f>
        <v>9039744000437</v>
      </c>
      <c r="B188" s="4" t="str">
        <f>'[1]TCE - ANEXO IV - Preencher'!C197</f>
        <v>UPA IGARASSU</v>
      </c>
      <c r="C188" s="4" t="str">
        <f>'[1]TCE - ANEXO IV - Preencher'!E197</f>
        <v>5.5 - Reparo e Manutenção de Máquinas e Equipamentos</v>
      </c>
      <c r="D188" s="5">
        <f>'[1]TCE - ANEXO IV - Preencher'!F197</f>
        <v>8845988000100</v>
      </c>
      <c r="E188" s="6" t="str">
        <f>'[1]TCE - ANEXO IV - Preencher'!G197</f>
        <v>ACESSPLUS MANUTENÇÃO LTDA ME</v>
      </c>
      <c r="F188" s="6" t="str">
        <f>'[1]TCE - ANEXO IV - Preencher'!H197</f>
        <v>S</v>
      </c>
      <c r="G188" s="6" t="str">
        <f>'[1]TCE - ANEXO IV - Preencher'!I197</f>
        <v>S</v>
      </c>
      <c r="H188" s="6" t="str">
        <f>'[1]TCE - ANEXO IV - Preencher'!J197</f>
        <v>00004722</v>
      </c>
      <c r="I188" s="7">
        <f>IF('[1]TCE - ANEXO IV - Preencher'!K197="","",'[1]TCE - ANEXO IV - Preencher'!K197)</f>
        <v>44256</v>
      </c>
      <c r="J188" s="6" t="str">
        <f>'[1]TCE - ANEXO IV - Preencher'!L197</f>
        <v>QKRBY3ST</v>
      </c>
      <c r="K188" s="6" t="str">
        <f>IF(F188="B",LEFT('[1]TCE - ANEXO IV - Preencher'!M197,2),IF(F188="S",LEFT('[1]TCE - ANEXO IV - Preencher'!M197,7),IF('[1]TCE - ANEXO IV - Preencher'!H197="","")))</f>
        <v>2611606</v>
      </c>
      <c r="L188" s="8">
        <f>'[1]TCE - ANEXO IV - Preencher'!N197</f>
        <v>352.12</v>
      </c>
    </row>
    <row r="189" spans="1:12" s="9" customFormat="1" ht="19.5" customHeight="1">
      <c r="A189" s="3">
        <f>IFERROR(VLOOKUP(B189,'[1]DADOS (OCULTAR)'!$P$3:$R$56,3,0),"")</f>
        <v>9039744000437</v>
      </c>
      <c r="B189" s="4" t="str">
        <f>'[1]TCE - ANEXO IV - Preencher'!C198</f>
        <v>UPA IGARASSU</v>
      </c>
      <c r="C189" s="4" t="str">
        <f>'[1]TCE - ANEXO IV - Preencher'!E198</f>
        <v>5.5 - Reparo e Manutenção de Máquinas e Equipamentos</v>
      </c>
      <c r="D189" s="5">
        <f>'[1]TCE - ANEXO IV - Preencher'!F198</f>
        <v>9014387000100</v>
      </c>
      <c r="E189" s="6" t="str">
        <f>'[1]TCE - ANEXO IV - Preencher'!G198</f>
        <v>COMPLETA SERVICOS DE AR CONDICIONADO E LOCACAO LTDA</v>
      </c>
      <c r="F189" s="6" t="str">
        <f>'[1]TCE - ANEXO IV - Preencher'!H198</f>
        <v>S</v>
      </c>
      <c r="G189" s="6" t="str">
        <f>'[1]TCE - ANEXO IV - Preencher'!I198</f>
        <v>S</v>
      </c>
      <c r="H189" s="6" t="str">
        <f>'[1]TCE - ANEXO IV - Preencher'!J198</f>
        <v>00001411</v>
      </c>
      <c r="I189" s="7">
        <f>IF('[1]TCE - ANEXO IV - Preencher'!K198="","",'[1]TCE - ANEXO IV - Preencher'!K198)</f>
        <v>44250</v>
      </c>
      <c r="J189" s="6" t="str">
        <f>'[1]TCE - ANEXO IV - Preencher'!L198</f>
        <v>HJXNCLDB</v>
      </c>
      <c r="K189" s="6" t="str">
        <f>IF(F189="B",LEFT('[1]TCE - ANEXO IV - Preencher'!M198,2),IF(F189="S",LEFT('[1]TCE - ANEXO IV - Preencher'!M198,7),IF('[1]TCE - ANEXO IV - Preencher'!H198="","")))</f>
        <v>2611606</v>
      </c>
      <c r="L189" s="8">
        <f>'[1]TCE - ANEXO IV - Preencher'!N198</f>
        <v>3332.16</v>
      </c>
    </row>
    <row r="190" spans="1:12" s="9" customFormat="1" ht="19.5" customHeight="1">
      <c r="A190" s="3">
        <f>IFERROR(VLOOKUP(B190,'[1]DADOS (OCULTAR)'!$P$3:$R$56,3,0),"")</f>
        <v>9039744000437</v>
      </c>
      <c r="B190" s="4" t="str">
        <f>'[1]TCE - ANEXO IV - Preencher'!C199</f>
        <v>UPA IGARASSU</v>
      </c>
      <c r="C190" s="4" t="str">
        <f>'[1]TCE - ANEXO IV - Preencher'!E199</f>
        <v>5.5 - Reparo e Manutenção de Máquinas e Equipamentos</v>
      </c>
      <c r="D190" s="5">
        <f>'[1]TCE - ANEXO IV - Preencher'!F199</f>
        <v>11343756000150</v>
      </c>
      <c r="E190" s="6" t="str">
        <f>'[1]TCE - ANEXO IV - Preencher'!G199</f>
        <v>J L GRUPOS GERADORES LTDA</v>
      </c>
      <c r="F190" s="6" t="str">
        <f>'[1]TCE - ANEXO IV - Preencher'!H199</f>
        <v>S</v>
      </c>
      <c r="G190" s="6" t="str">
        <f>'[1]TCE - ANEXO IV - Preencher'!I199</f>
        <v>S</v>
      </c>
      <c r="H190" s="6" t="str">
        <f>'[1]TCE - ANEXO IV - Preencher'!J199</f>
        <v>0000002826</v>
      </c>
      <c r="I190" s="7">
        <f>IF('[1]TCE - ANEXO IV - Preencher'!K199="","",'[1]TCE - ANEXO IV - Preencher'!K199)</f>
        <v>44263</v>
      </c>
      <c r="J190" s="6" t="str">
        <f>'[1]TCE - ANEXO IV - Preencher'!L199</f>
        <v>MGQI19421</v>
      </c>
      <c r="K190" s="6" t="str">
        <f>IF(F190="B",LEFT('[1]TCE - ANEXO IV - Preencher'!M199,2),IF(F190="S",LEFT('[1]TCE - ANEXO IV - Preencher'!M199,7),IF('[1]TCE - ANEXO IV - Preencher'!H199="","")))</f>
        <v>2603454</v>
      </c>
      <c r="L190" s="8">
        <f>'[1]TCE - ANEXO IV - Preencher'!N199</f>
        <v>250</v>
      </c>
    </row>
    <row r="191" spans="1:12" s="9" customFormat="1" ht="19.5" customHeight="1">
      <c r="A191" s="3">
        <f>IFERROR(VLOOKUP(B191,'[1]DADOS (OCULTAR)'!$P$3:$R$56,3,0),"")</f>
        <v>9039744000437</v>
      </c>
      <c r="B191" s="4" t="str">
        <f>'[1]TCE - ANEXO IV - Preencher'!C200</f>
        <v>UPA IGARASSU</v>
      </c>
      <c r="C191" s="4" t="str">
        <f>'[1]TCE - ANEXO IV - Preencher'!E200</f>
        <v>5.4 - Reparo e Manutenção de Bens Imóveis</v>
      </c>
      <c r="D191" s="5">
        <f>'[1]TCE - ANEXO IV - Preencher'!F200</f>
        <v>26283248000109</v>
      </c>
      <c r="E191" s="6" t="str">
        <f>'[1]TCE - ANEXO IV - Preencher'!G200</f>
        <v>K B S MARQUES</v>
      </c>
      <c r="F191" s="6" t="str">
        <f>'[1]TCE - ANEXO IV - Preencher'!H200</f>
        <v>S</v>
      </c>
      <c r="G191" s="6" t="str">
        <f>'[1]TCE - ANEXO IV - Preencher'!I200</f>
        <v>S</v>
      </c>
      <c r="H191" s="6" t="str">
        <f>'[1]TCE - ANEXO IV - Preencher'!J200</f>
        <v>000000243</v>
      </c>
      <c r="I191" s="7">
        <f>IF('[1]TCE - ANEXO IV - Preencher'!K200="","",'[1]TCE - ANEXO IV - Preencher'!K200)</f>
        <v>44235</v>
      </c>
      <c r="J191" s="6" t="str">
        <f>'[1]TCE - ANEXO IV - Preencher'!L200</f>
        <v>BGEU63876</v>
      </c>
      <c r="K191" s="6" t="str">
        <f>IF(F191="B",LEFT('[1]TCE - ANEXO IV - Preencher'!M200,2),IF(F191="S",LEFT('[1]TCE - ANEXO IV - Preencher'!M200,7),IF('[1]TCE - ANEXO IV - Preencher'!H200="","")))</f>
        <v>2609600</v>
      </c>
      <c r="L191" s="8">
        <f>'[1]TCE - ANEXO IV - Preencher'!N200</f>
        <v>2795</v>
      </c>
    </row>
    <row r="192" spans="1:12" s="9" customFormat="1" ht="19.5" customHeight="1">
      <c r="A192" s="3">
        <f>IFERROR(VLOOKUP(B192,'[1]DADOS (OCULTAR)'!$P$3:$R$56,3,0),"")</f>
        <v>9039744000437</v>
      </c>
      <c r="B192" s="4" t="str">
        <f>'[1]TCE - ANEXO IV - Preencher'!C201</f>
        <v>UPA IGARASSU</v>
      </c>
      <c r="C192" s="4" t="str">
        <f>'[1]TCE - ANEXO IV - Preencher'!E201</f>
        <v>5.4 - Reparo e Manutenção de Bens Imóveis</v>
      </c>
      <c r="D192" s="5">
        <f>'[1]TCE - ANEXO IV - Preencher'!F201</f>
        <v>12486871000146</v>
      </c>
      <c r="E192" s="6" t="str">
        <f>'[1]TCE - ANEXO IV - Preencher'!G201</f>
        <v>ROBSON MATOS DE ALBUQUERQUE ME</v>
      </c>
      <c r="F192" s="6" t="str">
        <f>'[1]TCE - ANEXO IV - Preencher'!H201</f>
        <v>S</v>
      </c>
      <c r="G192" s="6" t="str">
        <f>'[1]TCE - ANEXO IV - Preencher'!I201</f>
        <v>S</v>
      </c>
      <c r="H192" s="6" t="str">
        <f>'[1]TCE - ANEXO IV - Preencher'!J201</f>
        <v>000000778</v>
      </c>
      <c r="I192" s="7">
        <f>IF('[1]TCE - ANEXO IV - Preencher'!K201="","",'[1]TCE - ANEXO IV - Preencher'!K201)</f>
        <v>44232</v>
      </c>
      <c r="J192" s="6" t="str">
        <f>'[1]TCE - ANEXO IV - Preencher'!L201</f>
        <v>OLIC62476</v>
      </c>
      <c r="K192" s="6" t="str">
        <f>IF(F192="B",LEFT('[1]TCE - ANEXO IV - Preencher'!M201,2),IF(F192="S",LEFT('[1]TCE - ANEXO IV - Preencher'!M201,7),IF('[1]TCE - ANEXO IV - Preencher'!H201="","")))</f>
        <v>2610707</v>
      </c>
      <c r="L192" s="8">
        <f>'[1]TCE - ANEXO IV - Preencher'!N201</f>
        <v>2700</v>
      </c>
    </row>
    <row r="193" spans="1:12" s="9" customFormat="1" ht="19.5" customHeight="1">
      <c r="A193" s="3">
        <f>IFERROR(VLOOKUP(B193,'[1]DADOS (OCULTAR)'!$P$3:$R$56,3,0),"")</f>
        <v>9039744000437</v>
      </c>
      <c r="B193" s="4" t="str">
        <f>'[1]TCE - ANEXO IV - Preencher'!C202</f>
        <v>UPA IGARASSU</v>
      </c>
      <c r="C193" s="4" t="str">
        <f>'[1]TCE - ANEXO IV - Preencher'!E202</f>
        <v>5.4 - Reparo e Manutenção de Bens Imóveis</v>
      </c>
      <c r="D193" s="5">
        <f>'[1]TCE - ANEXO IV - Preencher'!F202</f>
        <v>12486871000146</v>
      </c>
      <c r="E193" s="6" t="str">
        <f>'[1]TCE - ANEXO IV - Preencher'!G202</f>
        <v>ROBSON MATOS DE ALBUQUERQUE ME</v>
      </c>
      <c r="F193" s="6" t="str">
        <f>'[1]TCE - ANEXO IV - Preencher'!H202</f>
        <v>S</v>
      </c>
      <c r="G193" s="6" t="str">
        <f>'[1]TCE - ANEXO IV - Preencher'!I202</f>
        <v>S</v>
      </c>
      <c r="H193" s="6" t="str">
        <f>'[1]TCE - ANEXO IV - Preencher'!J202</f>
        <v>000000784</v>
      </c>
      <c r="I193" s="7">
        <f>IF('[1]TCE - ANEXO IV - Preencher'!K202="","",'[1]TCE - ANEXO IV - Preencher'!K202)</f>
        <v>44256</v>
      </c>
      <c r="J193" s="6" t="str">
        <f>'[1]TCE - ANEXO IV - Preencher'!L202</f>
        <v>NMIK69696</v>
      </c>
      <c r="K193" s="6" t="str">
        <f>IF(F193="B",LEFT('[1]TCE - ANEXO IV - Preencher'!M202,2),IF(F193="S",LEFT('[1]TCE - ANEXO IV - Preencher'!M202,7),IF('[1]TCE - ANEXO IV - Preencher'!H202="","")))</f>
        <v>2610707</v>
      </c>
      <c r="L193" s="8">
        <f>'[1]TCE - ANEXO IV - Preencher'!N202</f>
        <v>1368</v>
      </c>
    </row>
    <row r="194" spans="1:12" s="9" customFormat="1" ht="19.5" customHeight="1">
      <c r="A194" s="3">
        <f>IFERROR(VLOOKUP(B194,'[1]DADOS (OCULTAR)'!$P$3:$R$56,3,0),"")</f>
        <v>9039744000437</v>
      </c>
      <c r="B194" s="4" t="str">
        <f>'[1]TCE - ANEXO IV - Preencher'!C203</f>
        <v>UPA IGARASSU</v>
      </c>
      <c r="C194" s="4" t="str">
        <f>'[1]TCE - ANEXO IV - Preencher'!E203</f>
        <v>5.4 - Reparo e Manutenção de Bens Imóveis</v>
      </c>
      <c r="D194" s="5">
        <f>'[1]TCE - ANEXO IV - Preencher'!F203</f>
        <v>22480028000106</v>
      </c>
      <c r="E194" s="6" t="str">
        <f>'[1]TCE - ANEXO IV - Preencher'!G203</f>
        <v>GERMINAR COMERCIO DE PLANTAS E SERVICOS LTDA ME</v>
      </c>
      <c r="F194" s="6" t="str">
        <f>'[1]TCE - ANEXO IV - Preencher'!H203</f>
        <v>S</v>
      </c>
      <c r="G194" s="6" t="str">
        <f>'[1]TCE - ANEXO IV - Preencher'!I203</f>
        <v>S</v>
      </c>
      <c r="H194" s="6" t="str">
        <f>'[1]TCE - ANEXO IV - Preencher'!J203</f>
        <v>000000124</v>
      </c>
      <c r="I194" s="7">
        <f>IF('[1]TCE - ANEXO IV - Preencher'!K203="","",'[1]TCE - ANEXO IV - Preencher'!K203)</f>
        <v>44253</v>
      </c>
      <c r="J194" s="6" t="str">
        <f>'[1]TCE - ANEXO IV - Preencher'!L203</f>
        <v>ZCRL31031</v>
      </c>
      <c r="K194" s="6" t="str">
        <f>IF(F194="B",LEFT('[1]TCE - ANEXO IV - Preencher'!M203,2),IF(F194="S",LEFT('[1]TCE - ANEXO IV - Preencher'!M203,7),IF('[1]TCE - ANEXO IV - Preencher'!H203="","")))</f>
        <v>2610707</v>
      </c>
      <c r="L194" s="8">
        <f>'[1]TCE - ANEXO IV - Preencher'!N203</f>
        <v>500</v>
      </c>
    </row>
    <row r="195" spans="1:12" s="9" customFormat="1" ht="19.5" customHeight="1">
      <c r="A195" s="3">
        <f>IFERROR(VLOOKUP(B195,'[1]DADOS (OCULTAR)'!$P$3:$R$56,3,0),"")</f>
        <v>9039744000437</v>
      </c>
      <c r="B195" s="4" t="str">
        <f>'[1]TCE - ANEXO IV - Preencher'!C204</f>
        <v>UPA IGARASSU</v>
      </c>
      <c r="C195" s="4" t="str">
        <f>'[1]TCE - ANEXO IV - Preencher'!E204</f>
        <v>5.6 - Reparo e Manutanção de Veículos</v>
      </c>
      <c r="D195" s="5">
        <f>'[1]TCE - ANEXO IV - Preencher'!F204</f>
        <v>1060389000123</v>
      </c>
      <c r="E195" s="6" t="str">
        <f>'[1]TCE - ANEXO IV - Preencher'!G204</f>
        <v xml:space="preserve">EMILIO AUTO PECAS LTDA </v>
      </c>
      <c r="F195" s="6" t="str">
        <f>'[1]TCE - ANEXO IV - Preencher'!H204</f>
        <v>S</v>
      </c>
      <c r="G195" s="6" t="str">
        <f>'[1]TCE - ANEXO IV - Preencher'!I204</f>
        <v>S</v>
      </c>
      <c r="H195" s="6" t="str">
        <f>'[1]TCE - ANEXO IV - Preencher'!J204</f>
        <v>00000751</v>
      </c>
      <c r="I195" s="7">
        <f>IF('[1]TCE - ANEXO IV - Preencher'!K204="","",'[1]TCE - ANEXO IV - Preencher'!K204)</f>
        <v>44236</v>
      </c>
      <c r="J195" s="6" t="str">
        <f>'[1]TCE - ANEXO IV - Preencher'!L204</f>
        <v>11HCKAWSX</v>
      </c>
      <c r="K195" s="6" t="str">
        <f>IF(F195="B",LEFT('[1]TCE - ANEXO IV - Preencher'!M204,2),IF(F195="S",LEFT('[1]TCE - ANEXO IV - Preencher'!M204,7),IF('[1]TCE - ANEXO IV - Preencher'!H204="","")))</f>
        <v>2600054</v>
      </c>
      <c r="L195" s="8">
        <f>'[1]TCE - ANEXO IV - Preencher'!N204</f>
        <v>50</v>
      </c>
    </row>
    <row r="196" spans="1:12" s="9" customFormat="1" ht="19.5" customHeight="1">
      <c r="A196" s="3">
        <f>IFERROR(VLOOKUP(B196,'[1]DADOS (OCULTAR)'!$P$3:$R$56,3,0),"")</f>
        <v>9039744000437</v>
      </c>
      <c r="B196" s="4" t="str">
        <f>'[1]TCE - ANEXO IV - Preencher'!C205</f>
        <v>UPA IGARASSU</v>
      </c>
      <c r="C196" s="4" t="str">
        <f>'[1]TCE - ANEXO IV - Preencher'!E205</f>
        <v>5.6 - Reparo e Manutanção de Veículos</v>
      </c>
      <c r="D196" s="5">
        <f>'[1]TCE - ANEXO IV - Preencher'!F205</f>
        <v>1060389000123</v>
      </c>
      <c r="E196" s="6" t="str">
        <f>'[1]TCE - ANEXO IV - Preencher'!G205</f>
        <v xml:space="preserve">EMILIO AUTO PECAS LTDA </v>
      </c>
      <c r="F196" s="6" t="str">
        <f>'[1]TCE - ANEXO IV - Preencher'!H205</f>
        <v>S</v>
      </c>
      <c r="G196" s="6" t="str">
        <f>'[1]TCE - ANEXO IV - Preencher'!I205</f>
        <v>S</v>
      </c>
      <c r="H196" s="6" t="str">
        <f>'[1]TCE - ANEXO IV - Preencher'!J205</f>
        <v>00000760</v>
      </c>
      <c r="I196" s="7">
        <f>IF('[1]TCE - ANEXO IV - Preencher'!K205="","",'[1]TCE - ANEXO IV - Preencher'!K205)</f>
        <v>44244</v>
      </c>
      <c r="J196" s="6" t="str">
        <f>'[1]TCE - ANEXO IV - Preencher'!L205</f>
        <v>3PW835321</v>
      </c>
      <c r="K196" s="6" t="str">
        <f>IF(F196="B",LEFT('[1]TCE - ANEXO IV - Preencher'!M205,2),IF(F196="S",LEFT('[1]TCE - ANEXO IV - Preencher'!M205,7),IF('[1]TCE - ANEXO IV - Preencher'!H205="","")))</f>
        <v>2600054</v>
      </c>
      <c r="L196" s="8">
        <f>'[1]TCE - ANEXO IV - Preencher'!N205</f>
        <v>400</v>
      </c>
    </row>
    <row r="197" spans="1:12" s="9" customFormat="1" ht="19.5" customHeight="1">
      <c r="A197" s="3">
        <f>IFERROR(VLOOKUP(B197,'[1]DADOS (OCULTAR)'!$P$3:$R$56,3,0),"")</f>
        <v>9039744000437</v>
      </c>
      <c r="B197" s="4" t="str">
        <f>'[1]TCE - ANEXO IV - Preencher'!C206</f>
        <v>UPA IGARASSU</v>
      </c>
      <c r="C197" s="4" t="str">
        <f>'[1]TCE - ANEXO IV - Preencher'!E206</f>
        <v>5.6 - Reparo e Manutanção de Veículos</v>
      </c>
      <c r="D197" s="5">
        <f>'[1]TCE - ANEXO IV - Preencher'!F206</f>
        <v>27917284000131</v>
      </c>
      <c r="E197" s="6" t="str">
        <f>'[1]TCE - ANEXO IV - Preencher'!G206</f>
        <v xml:space="preserve">ALYSON ALVES DA SILVA </v>
      </c>
      <c r="F197" s="6" t="str">
        <f>'[1]TCE - ANEXO IV - Preencher'!H206</f>
        <v>S</v>
      </c>
      <c r="G197" s="6" t="str">
        <f>'[1]TCE - ANEXO IV - Preencher'!I206</f>
        <v>S</v>
      </c>
      <c r="H197" s="6" t="str">
        <f>'[1]TCE - ANEXO IV - Preencher'!J206</f>
        <v>000000037</v>
      </c>
      <c r="I197" s="7">
        <f>IF('[1]TCE - ANEXO IV - Preencher'!K206="","",'[1]TCE - ANEXO IV - Preencher'!K206)</f>
        <v>44231</v>
      </c>
      <c r="J197" s="6" t="str">
        <f>'[1]TCE - ANEXO IV - Preencher'!L206</f>
        <v>GZIU64350</v>
      </c>
      <c r="K197" s="6" t="str">
        <f>IF(F197="B",LEFT('[1]TCE - ANEXO IV - Preencher'!M206,2),IF(F197="S",LEFT('[1]TCE - ANEXO IV - Preencher'!M206,7),IF('[1]TCE - ANEXO IV - Preencher'!H206="","")))</f>
        <v>2609600</v>
      </c>
      <c r="L197" s="8">
        <f>'[1]TCE - ANEXO IV - Preencher'!N206</f>
        <v>1350</v>
      </c>
    </row>
    <row r="198" spans="1:12" s="9" customFormat="1" ht="19.5" customHeight="1">
      <c r="A198" s="3">
        <f>IFERROR(VLOOKUP(B198,'[1]DADOS (OCULTAR)'!$P$3:$R$56,3,0),"")</f>
        <v>9039744000437</v>
      </c>
      <c r="B198" s="4" t="str">
        <f>'[1]TCE - ANEXO IV - Preencher'!C207</f>
        <v>UPA IGARASSU</v>
      </c>
      <c r="C198" s="4" t="str">
        <f>'[1]TCE - ANEXO IV - Preencher'!E207</f>
        <v>5.17 - Manutenção de Software, Certificação Digital e Microfilmagem</v>
      </c>
      <c r="D198" s="5">
        <f>'[1]TCE - ANEXO IV - Preencher'!F207</f>
        <v>53113791001285</v>
      </c>
      <c r="E198" s="6" t="str">
        <f>'[1]TCE - ANEXO IV - Preencher'!G207</f>
        <v>TOTVS S.A</v>
      </c>
      <c r="F198" s="6" t="str">
        <f>'[1]TCE - ANEXO IV - Preencher'!H207</f>
        <v>S</v>
      </c>
      <c r="G198" s="6" t="str">
        <f>'[1]TCE - ANEXO IV - Preencher'!I207</f>
        <v>S</v>
      </c>
      <c r="H198" s="6" t="str">
        <f>'[1]TCE - ANEXO IV - Preencher'!J207</f>
        <v>15461</v>
      </c>
      <c r="I198" s="7">
        <f>IF('[1]TCE - ANEXO IV - Preencher'!K207="","",'[1]TCE - ANEXO IV - Preencher'!K207)</f>
        <v>44253</v>
      </c>
      <c r="J198" s="6" t="str">
        <f>'[1]TCE - ANEXO IV - Preencher'!L207</f>
        <v>A58ABF81</v>
      </c>
      <c r="K198" s="6" t="str">
        <f>IF(F198="B",LEFT('[1]TCE - ANEXO IV - Preencher'!M207,2),IF(F198="S",LEFT('[1]TCE - ANEXO IV - Preencher'!M207,7),IF('[1]TCE - ANEXO IV - Preencher'!H207="","")))</f>
        <v>3106200</v>
      </c>
      <c r="L198" s="8">
        <f>'[1]TCE - ANEXO IV - Preencher'!N207</f>
        <v>279.8</v>
      </c>
    </row>
    <row r="199" spans="1:12" s="9" customFormat="1" ht="19.5" customHeight="1">
      <c r="A199" s="3">
        <f>IFERROR(VLOOKUP(B199,'[1]DADOS (OCULTAR)'!$P$3:$R$56,3,0),"")</f>
        <v>9039744000437</v>
      </c>
      <c r="B199" s="4" t="str">
        <f>'[1]TCE - ANEXO IV - Preencher'!C208</f>
        <v>UPA IGARASSU</v>
      </c>
      <c r="C199" s="4" t="str">
        <f>'[1]TCE - ANEXO IV - Preencher'!E208</f>
        <v>5.99 - Outros Serviços de Terceiros Pessoa Jurídica</v>
      </c>
      <c r="D199" s="5">
        <f>'[1]TCE - ANEXO IV - Preencher'!F208</f>
        <v>24920176000120</v>
      </c>
      <c r="E199" s="6" t="str">
        <f>'[1]TCE - ANEXO IV - Preencher'!G208</f>
        <v>SONARSEG SISTEMAS DE SEGURANCA</v>
      </c>
      <c r="F199" s="6" t="str">
        <f>'[1]TCE - ANEXO IV - Preencher'!H208</f>
        <v>S</v>
      </c>
      <c r="G199" s="6" t="str">
        <f>'[1]TCE - ANEXO IV - Preencher'!I208</f>
        <v>S</v>
      </c>
      <c r="H199" s="6" t="str">
        <f>'[1]TCE - ANEXO IV - Preencher'!J208</f>
        <v>1000501</v>
      </c>
      <c r="I199" s="7">
        <f>IF('[1]TCE - ANEXO IV - Preencher'!K208="","",'[1]TCE - ANEXO IV - Preencher'!K208)</f>
        <v>44265</v>
      </c>
      <c r="J199" s="6" t="str">
        <f>'[1]TCE - ANEXO IV - Preencher'!L208</f>
        <v>PNBYQJHQG</v>
      </c>
      <c r="K199" s="6" t="str">
        <f>IF(F199="B",LEFT('[1]TCE - ANEXO IV - Preencher'!M208,2),IF(F199="S",LEFT('[1]TCE - ANEXO IV - Preencher'!M208,7),IF('[1]TCE - ANEXO IV - Preencher'!H208="","")))</f>
        <v>2507507</v>
      </c>
      <c r="L199" s="8">
        <f>'[1]TCE - ANEXO IV - Preencher'!N208</f>
        <v>120</v>
      </c>
    </row>
    <row r="200" spans="1:12" s="9" customFormat="1" ht="19.5" customHeight="1">
      <c r="A200" s="3">
        <f>IFERROR(VLOOKUP(B200,'[1]DADOS (OCULTAR)'!$P$3:$R$56,3,0),"")</f>
        <v>9039744000437</v>
      </c>
      <c r="B200" s="4" t="str">
        <f>'[1]TCE - ANEXO IV - Preencher'!C209</f>
        <v>UPA IGARASSU</v>
      </c>
      <c r="C200" s="4" t="str">
        <f>'[1]TCE - ANEXO IV - Preencher'!E209</f>
        <v>5.99 - Outros Serviços de Terceiros Pessoa Jurídica</v>
      </c>
      <c r="D200" s="5">
        <f>'[1]TCE - ANEXO IV - Preencher'!F209</f>
        <v>10359560000190</v>
      </c>
      <c r="E200" s="6" t="str">
        <f>'[1]TCE - ANEXO IV - Preencher'!G209</f>
        <v>TAXA ISS</v>
      </c>
      <c r="F200" s="6" t="str">
        <f>'[1]TCE - ANEXO IV - Preencher'!H209</f>
        <v>S</v>
      </c>
      <c r="G200" s="6" t="str">
        <f>'[1]TCE - ANEXO IV - Preencher'!I209</f>
        <v>N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2.7</v>
      </c>
    </row>
    <row r="201" spans="1:12" s="9" customFormat="1" ht="19.5" customHeight="1">
      <c r="A201" s="3">
        <f>IFERROR(VLOOKUP(B201,'[1]DADOS (OCULTAR)'!$P$3:$R$56,3,0),"")</f>
        <v>9039744000437</v>
      </c>
      <c r="B201" s="4" t="str">
        <f>'[1]TCE - ANEXO IV - Preencher'!C210</f>
        <v>UPA IGARASSU</v>
      </c>
      <c r="C201" s="4" t="str">
        <f>'[1]TCE - ANEXO IV - Preencher'!E210</f>
        <v>5.99 - Outros Serviços de Terceiros Pessoa Jurídica</v>
      </c>
      <c r="D201" s="5">
        <f>'[1]TCE - ANEXO IV - Preencher'!F210</f>
        <v>10359560000190</v>
      </c>
      <c r="E201" s="6" t="str">
        <f>'[1]TCE - ANEXO IV - Preencher'!G210</f>
        <v>TAXA ISS</v>
      </c>
      <c r="F201" s="6" t="str">
        <f>'[1]TCE - ANEXO IV - Preencher'!H210</f>
        <v>S</v>
      </c>
      <c r="G201" s="6" t="str">
        <f>'[1]TCE - ANEXO IV - Preencher'!I210</f>
        <v>N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2.7</v>
      </c>
    </row>
    <row r="202" spans="1:12" s="9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5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</row>
    <row r="203" spans="1:12" s="9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5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</row>
    <row r="204" spans="1:12" s="9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5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</row>
    <row r="205" spans="1:12" s="9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5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</row>
    <row r="206" spans="1:12" s="9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5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</row>
    <row r="207" spans="1:12" s="9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5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</row>
    <row r="208" spans="1:12" s="9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5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</row>
    <row r="209" spans="1:12" s="9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5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</row>
    <row r="210" spans="1:12" s="9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5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</row>
    <row r="211" spans="1:12" s="9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5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</row>
    <row r="212" spans="1:12" s="9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5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</row>
    <row r="213" spans="1:12" s="9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5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</row>
    <row r="214" spans="1:12" s="9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5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</row>
    <row r="215" spans="1:12" s="9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5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</row>
    <row r="216" spans="1:12" s="9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5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</row>
    <row r="217" spans="1:12" s="9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5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</row>
    <row r="218" spans="1:12" s="9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5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</row>
    <row r="219" spans="1:12" s="9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5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</row>
    <row r="220" spans="1:12" s="9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5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</row>
    <row r="221" spans="1:12" s="9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5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</row>
    <row r="222" spans="1:12" s="9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5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</row>
    <row r="223" spans="1:12" s="9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5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</row>
    <row r="224" spans="1:12" s="9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5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</row>
    <row r="225" spans="1:12" s="9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5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</row>
    <row r="226" spans="1:12" s="9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5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</row>
    <row r="227" spans="1:12" s="9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5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</row>
    <row r="228" spans="1:12" s="9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5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</row>
    <row r="229" spans="1:12" s="9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5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</row>
    <row r="230" spans="1:12" s="9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5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</row>
    <row r="231" spans="1:12" s="9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5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</row>
    <row r="232" spans="1:12" s="9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5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</row>
    <row r="233" spans="1:12" s="9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5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</row>
    <row r="234" spans="1:12" s="9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5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</row>
    <row r="235" spans="1:12" s="9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5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</row>
    <row r="236" spans="1:12" s="9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5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</row>
    <row r="237" spans="1:12" s="9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5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</row>
    <row r="238" spans="1:12" s="9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5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</row>
    <row r="239" spans="1:12" s="9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5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</row>
    <row r="240" spans="1:12" s="9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5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</row>
    <row r="241" spans="1:12" s="9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5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</row>
    <row r="242" spans="1:12" s="9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5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</row>
    <row r="243" spans="1:12" s="9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5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</row>
    <row r="244" spans="1:12" s="9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5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</row>
    <row r="245" spans="1:12" s="9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5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</row>
    <row r="246" spans="1:12" s="9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5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</row>
    <row r="247" spans="1:12" s="9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5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</row>
    <row r="248" spans="1:12" s="9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5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</row>
    <row r="249" spans="1:12" s="9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5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</row>
    <row r="250" spans="1:12" s="9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5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</row>
    <row r="251" spans="1:12" s="9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5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</row>
    <row r="252" spans="1:12" s="9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5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</row>
    <row r="253" spans="1:12" s="9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5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</row>
    <row r="254" spans="1:12" s="9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5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</row>
    <row r="255" spans="1:12" s="9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5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</row>
    <row r="256" spans="1:12" s="9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5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</row>
    <row r="257" spans="1:12" s="9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5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</row>
    <row r="258" spans="1:12" s="9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5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</row>
    <row r="259" spans="1:12" s="9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5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</row>
    <row r="260" spans="1:12" s="9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5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</row>
    <row r="261" spans="1:12" s="9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5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</row>
    <row r="262" spans="1:12" s="9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5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</row>
    <row r="263" spans="1:12" s="9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5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</row>
    <row r="264" spans="1:12" s="9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5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</row>
    <row r="265" spans="1:12" s="9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5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</row>
    <row r="266" spans="1:12" s="9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5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</row>
    <row r="267" spans="1:12" s="9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5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</row>
    <row r="268" spans="1:12" s="9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5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</row>
    <row r="269" spans="1:12" s="9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5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</row>
    <row r="270" spans="1:12" s="9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5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</row>
    <row r="271" spans="1:12" s="9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5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</row>
    <row r="272" spans="1:12" s="9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5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</row>
    <row r="273" spans="1:12" s="9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5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</row>
    <row r="274" spans="1:12" s="9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5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</row>
    <row r="275" spans="1:12" s="9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5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</row>
    <row r="276" spans="1:12" s="9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5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</row>
    <row r="277" spans="1:12" s="9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5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</row>
    <row r="278" spans="1:12" s="9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5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</row>
    <row r="279" spans="1:12" s="9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5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</row>
    <row r="280" spans="1:12" s="9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5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</row>
    <row r="281" spans="1:12" s="9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5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</row>
    <row r="282" spans="1:12" s="9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5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</row>
    <row r="283" spans="1:12" s="9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5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</row>
    <row r="284" spans="1:12" s="9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5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</row>
    <row r="285" spans="1:12" s="9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5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</row>
    <row r="286" spans="1:12" s="9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5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</row>
    <row r="287" spans="1:12" s="9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5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</row>
    <row r="288" spans="1:12" s="9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5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</row>
    <row r="289" spans="1:12" s="9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5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</row>
    <row r="290" spans="1:12" s="9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5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</row>
    <row r="291" spans="1:12" s="9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5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</row>
    <row r="292" spans="1:12" s="9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5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</row>
    <row r="293" spans="1:12" s="9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5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</row>
    <row r="294" spans="1:12" s="9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5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</row>
    <row r="295" spans="1:12" s="9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5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</row>
    <row r="296" spans="1:12" s="9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5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</row>
    <row r="297" spans="1:12" s="9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5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</row>
    <row r="298" spans="1:12" s="9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5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</row>
    <row r="299" spans="1:12" s="9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5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</row>
    <row r="300" spans="1:12" s="9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5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</row>
    <row r="301" spans="1:12" s="9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5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</row>
    <row r="302" spans="1:12" s="9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5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</row>
    <row r="303" spans="1:12" s="9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5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</row>
    <row r="304" spans="1:12" s="9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5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</row>
    <row r="305" spans="1:12" s="9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5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</row>
    <row r="306" spans="1:12" s="9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5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</row>
    <row r="307" spans="1:12" s="9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5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</row>
    <row r="308" spans="1:12" s="9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5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</row>
    <row r="309" spans="1:12" s="9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5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</row>
    <row r="310" spans="1:12" s="9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5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</row>
    <row r="311" spans="1:12" s="9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5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</row>
    <row r="312" spans="1:12" s="9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5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</row>
    <row r="313" spans="1:12" s="9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5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</row>
    <row r="314" spans="1:12" s="9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5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</row>
    <row r="315" spans="1:12" s="9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5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</row>
    <row r="316" spans="1:12" s="9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5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</row>
    <row r="317" spans="1:12" s="9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5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</row>
    <row r="318" spans="1:12" s="9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5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</row>
    <row r="319" spans="1:12" s="9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5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</row>
    <row r="320" spans="1:12" s="9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5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</row>
    <row r="321" spans="1:12" s="9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5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</row>
    <row r="322" spans="1:12" s="9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5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</row>
    <row r="323" spans="1:12" s="9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5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</row>
    <row r="324" spans="1:12" s="9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5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</row>
    <row r="325" spans="1:12" s="9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5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</row>
    <row r="326" spans="1:12" s="9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5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</row>
    <row r="327" spans="1:12" s="9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5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</row>
    <row r="328" spans="1:12" s="9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5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</row>
    <row r="329" spans="1:12" s="9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5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</row>
    <row r="330" spans="1:12" s="9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5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</row>
    <row r="331" spans="1:12" s="9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5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</row>
    <row r="332" spans="1:12" s="9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5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</row>
    <row r="333" spans="1:12" s="9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5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</row>
    <row r="334" spans="1:12" s="9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5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</row>
    <row r="335" spans="1:12" s="9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5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</row>
    <row r="336" spans="1:12" s="9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5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</row>
    <row r="337" spans="1:12" s="9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5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</row>
    <row r="338" spans="1:12" s="9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5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</row>
    <row r="339" spans="1:12" s="9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5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</row>
    <row r="340" spans="1:12" s="9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5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</row>
    <row r="341" spans="1:12" s="9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5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</row>
    <row r="342" spans="1:12" s="9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5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</row>
    <row r="343" spans="1:12" s="9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5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</row>
    <row r="344" spans="1:12" s="9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5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</row>
    <row r="345" spans="1:12" s="9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5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</row>
    <row r="346" spans="1:12" s="9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5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</row>
    <row r="347" spans="1:12" s="9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5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</row>
    <row r="348" spans="1:12" s="9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5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</row>
    <row r="349" spans="1:12" s="9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5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</row>
    <row r="350" spans="1:12" s="9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5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</row>
    <row r="351" spans="1:12" s="9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5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</row>
    <row r="352" spans="1:12" s="9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5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</row>
    <row r="353" spans="1:12" s="9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5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</row>
    <row r="354" spans="1:12" s="9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5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</row>
    <row r="355" spans="1:12" s="9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5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</row>
    <row r="356" spans="1:12" s="9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5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</row>
    <row r="357" spans="1:12" s="9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5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</row>
    <row r="358" spans="1:12" s="9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5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</row>
    <row r="359" spans="1:12" s="9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5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</row>
    <row r="360" spans="1:12" s="9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5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</row>
    <row r="361" spans="1:12" s="9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5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</row>
    <row r="362" spans="1:12" s="9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5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</row>
    <row r="363" spans="1:12" s="9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5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</row>
    <row r="364" spans="1:12" s="9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5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</row>
    <row r="365" spans="1:12" s="9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5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</row>
    <row r="366" spans="1:12" s="9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5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</row>
    <row r="367" spans="1:12" s="9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5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</row>
    <row r="368" spans="1:12" s="9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5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</row>
    <row r="369" spans="1:12" s="9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5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</row>
    <row r="370" spans="1:12" s="9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5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</row>
    <row r="371" spans="1:12" s="9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5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</row>
    <row r="372" spans="1:12" s="9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5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</row>
    <row r="373" spans="1:12" s="9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5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</row>
    <row r="374" spans="1:12" s="9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5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</row>
    <row r="375" spans="1:12" s="9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5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</row>
    <row r="376" spans="1:12" s="9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5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</row>
    <row r="377" spans="1:12" s="9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5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</row>
    <row r="378" spans="1:12" s="9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5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</row>
    <row r="379" spans="1:12" s="9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5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</row>
    <row r="380" spans="1:12" s="9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5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</row>
    <row r="381" spans="1:12" s="9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5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</row>
    <row r="382" spans="1:12" s="9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5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</row>
    <row r="383" spans="1:12" s="9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5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</row>
    <row r="384" spans="1:12" s="9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5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</row>
    <row r="385" spans="1:12" s="9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5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</row>
    <row r="386" spans="1:12" s="9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5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</row>
    <row r="387" spans="1:12" s="9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5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</row>
    <row r="388" spans="1:12" s="9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5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</row>
    <row r="389" spans="1:12" s="9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5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</row>
    <row r="390" spans="1:12" s="9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5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</row>
    <row r="391" spans="1:12" s="9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5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</row>
    <row r="392" spans="1:12" s="9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5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</row>
    <row r="393" spans="1:12" s="9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5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</row>
    <row r="394" spans="1:12" s="9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5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</row>
    <row r="395" spans="1:12" s="9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5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</row>
    <row r="396" spans="1:12" s="9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5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</row>
    <row r="397" spans="1:12" s="9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5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</row>
    <row r="398" spans="1:12" s="9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5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</row>
    <row r="399" spans="1:12" s="9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5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</row>
    <row r="400" spans="1:12" s="9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5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</row>
    <row r="401" spans="1:12" s="9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5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</row>
    <row r="402" spans="1:12" s="9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5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</row>
    <row r="403" spans="1:12" s="9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5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</row>
    <row r="404" spans="1:12" s="9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5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</row>
    <row r="405" spans="1:12" s="9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5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</row>
    <row r="406" spans="1:12" s="9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5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</row>
    <row r="407" spans="1:12" s="9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5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</row>
    <row r="408" spans="1:12" s="9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5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</row>
    <row r="409" spans="1:12" s="9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5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</row>
    <row r="410" spans="1:12" s="9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5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</row>
    <row r="411" spans="1:12" s="9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5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</row>
    <row r="412" spans="1:12" s="9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5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</row>
    <row r="413" spans="1:12" s="9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5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</row>
    <row r="414" spans="1:12" s="9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5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</row>
    <row r="415" spans="1:12" s="9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5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</row>
    <row r="416" spans="1:12" s="9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5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</row>
    <row r="417" spans="1:12" s="9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5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</row>
    <row r="418" spans="1:12" s="9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5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</row>
    <row r="419" spans="1:12" s="9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5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</row>
    <row r="420" spans="1:12" s="9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5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</row>
    <row r="421" spans="1:12" s="9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5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</row>
    <row r="422" spans="1:12" s="9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5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</row>
    <row r="423" spans="1:12" s="9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5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</row>
    <row r="424" spans="1:12" s="9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5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</row>
    <row r="425" spans="1:12" s="9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5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</row>
    <row r="426" spans="1:12" s="9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5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</row>
    <row r="427" spans="1:12" s="9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5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</row>
    <row r="428" spans="1:12" s="9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5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</row>
    <row r="429" spans="1:12" s="9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5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</row>
    <row r="430" spans="1:12" s="9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5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</row>
    <row r="431" spans="1:12" s="9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5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</row>
    <row r="432" spans="1:12" s="9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5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</row>
    <row r="433" spans="1:12" s="9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5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</row>
    <row r="434" spans="1:12" s="9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5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</row>
    <row r="435" spans="1:12" s="9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5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</row>
    <row r="436" spans="1:12" s="9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5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</row>
    <row r="437" spans="1:12" s="9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5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</row>
    <row r="438" spans="1:12" s="9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5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</row>
    <row r="439" spans="1:12" s="9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5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</row>
    <row r="440" spans="1:12" s="9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5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</row>
    <row r="441" spans="1:12" s="9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5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</row>
    <row r="442" spans="1:12" s="9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5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</row>
    <row r="443" spans="1:12" s="9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5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</row>
    <row r="444" spans="1:12" s="9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5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</row>
    <row r="445" spans="1:12" s="9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5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</row>
    <row r="446" spans="1:12" s="9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5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</row>
    <row r="447" spans="1:12" s="9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5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</row>
    <row r="448" spans="1:12" s="9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5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</row>
    <row r="449" spans="1:12" s="9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5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</row>
    <row r="450" spans="1:12" s="9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5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</row>
    <row r="451" spans="1:12" s="9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5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</row>
    <row r="452" spans="1:12" s="9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5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</row>
    <row r="453" spans="1:12" s="9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5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</row>
    <row r="454" spans="1:12" s="9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5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</row>
    <row r="455" spans="1:12" s="9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5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</row>
    <row r="456" spans="1:12" s="9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5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</row>
    <row r="457" spans="1:12" s="9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5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</row>
    <row r="458" spans="1:12" s="9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5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</row>
    <row r="459" spans="1:12" s="9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5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</row>
    <row r="460" spans="1:12" s="9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5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</row>
    <row r="461" spans="1:12" s="9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5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</row>
    <row r="462" spans="1:12" s="9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5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</row>
    <row r="463" spans="1:12" s="9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5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</row>
    <row r="464" spans="1:12" s="9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5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</row>
    <row r="465" spans="1:12" s="9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5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</row>
    <row r="466" spans="1:12" s="9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5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</row>
    <row r="467" spans="1:12" s="9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5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</row>
    <row r="468" spans="1:12" s="9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5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</row>
    <row r="469" spans="1:12" s="9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5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</row>
    <row r="470" spans="1:12" s="9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5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</row>
    <row r="471" spans="1:12" s="9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5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</row>
    <row r="472" spans="1:12" s="9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5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</row>
    <row r="473" spans="1:12" s="9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5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</row>
    <row r="474" spans="1:12" s="9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5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</row>
    <row r="475" spans="1:12" s="9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5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</row>
    <row r="476" spans="1:12" s="9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5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</row>
    <row r="477" spans="1:12" s="9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5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</row>
    <row r="478" spans="1:12" s="9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5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</row>
    <row r="479" spans="1:12" s="9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5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</row>
    <row r="480" spans="1:12" s="9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5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</row>
    <row r="481" spans="1:12" s="9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5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</row>
    <row r="482" spans="1:12" s="9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5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</row>
    <row r="483" spans="1:12" s="9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5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</row>
    <row r="484" spans="1:12" s="9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5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</row>
    <row r="485" spans="1:12" s="9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5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</row>
    <row r="486" spans="1:12" s="9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5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</row>
    <row r="487" spans="1:12" s="9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5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</row>
    <row r="488" spans="1:12" s="9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5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</row>
    <row r="489" spans="1:12" s="9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5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</row>
    <row r="490" spans="1:12" s="9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5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</row>
    <row r="491" spans="1:12" s="9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5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</row>
    <row r="492" spans="1:12" s="9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5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</row>
    <row r="493" spans="1:12" s="9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5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</row>
    <row r="494" spans="1:12" s="9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5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</row>
    <row r="495" spans="1:12" s="9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5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</row>
    <row r="496" spans="1:12" s="9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5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</row>
    <row r="497" spans="1:12" s="9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5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</row>
    <row r="498" spans="1:12" s="9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5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</row>
    <row r="499" spans="1:12" s="9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5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</row>
    <row r="500" spans="1:12" s="9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5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</row>
    <row r="501" spans="1:12" s="9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5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</row>
    <row r="502" spans="1:12" s="9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5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</row>
    <row r="503" spans="1:12" s="9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5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</row>
    <row r="504" spans="1:12" s="9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5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</row>
    <row r="505" spans="1:12" s="9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5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</row>
    <row r="506" spans="1:12" s="9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5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</row>
    <row r="507" spans="1:12" s="9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5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</row>
    <row r="508" spans="1:12" s="9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5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</row>
    <row r="509" spans="1:12" s="9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5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</row>
    <row r="510" spans="1:12" s="9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5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</row>
    <row r="511" spans="1:12" s="9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5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</row>
    <row r="512" spans="1:12" s="9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5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</row>
    <row r="513" spans="1:12" s="9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5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</row>
    <row r="514" spans="1:12" s="9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5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</row>
    <row r="515" spans="1:12" s="9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5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</row>
    <row r="516" spans="1:12" s="9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5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</row>
    <row r="517" spans="1:12" s="9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5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</row>
    <row r="518" spans="1:12" s="9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5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</row>
    <row r="519" spans="1:12" s="9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5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</row>
    <row r="520" spans="1:12" s="9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5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</row>
    <row r="521" spans="1:12" s="9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5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</row>
    <row r="522" spans="1:12" s="9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5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</row>
    <row r="523" spans="1:12" s="9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5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</row>
    <row r="524" spans="1:12" s="9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5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</row>
    <row r="525" spans="1:12" s="9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5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</row>
    <row r="526" spans="1:12" s="9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5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</row>
    <row r="527" spans="1:12" s="9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5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</row>
    <row r="528" spans="1:12" s="9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5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</row>
    <row r="529" spans="1:12" s="9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5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</row>
    <row r="530" spans="1:12" s="9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5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</row>
    <row r="531" spans="1:12" s="9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5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</row>
    <row r="532" spans="1:12" s="9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5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</row>
    <row r="533" spans="1:12" s="9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5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</row>
    <row r="534" spans="1:12" s="9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5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</row>
    <row r="535" spans="1:12" s="9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5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</row>
    <row r="536" spans="1:12" s="9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5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</row>
    <row r="537" spans="1:12" s="9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5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</row>
    <row r="538" spans="1:12" s="9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5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</row>
    <row r="539" spans="1:12" s="9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5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</row>
    <row r="540" spans="1:12" s="9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5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</row>
    <row r="541" spans="1:12" s="9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5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</row>
    <row r="542" spans="1:12" s="9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5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</row>
    <row r="543" spans="1:12" s="9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5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</row>
    <row r="544" spans="1:12" s="9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5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</row>
    <row r="545" spans="1:12" s="9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5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</row>
    <row r="546" spans="1:12" s="9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5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</row>
    <row r="547" spans="1:12" s="9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5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</row>
    <row r="548" spans="1:12" s="9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5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</row>
    <row r="549" spans="1:12" s="9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5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</row>
    <row r="550" spans="1:12" s="9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5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</row>
    <row r="551" spans="1:12" s="9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5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</row>
    <row r="552" spans="1:12" s="9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5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</row>
    <row r="553" spans="1:12" s="9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5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</row>
    <row r="554" spans="1:12" s="9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5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</row>
    <row r="555" spans="1:12" s="9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5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</row>
    <row r="556" spans="1:12" s="9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5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</row>
    <row r="557" spans="1:12" s="9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5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</row>
    <row r="558" spans="1:12" s="9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5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</row>
    <row r="559" spans="1:12" s="9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5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</row>
    <row r="560" spans="1:12" s="9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5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</row>
    <row r="561" spans="1:12" s="9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5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</row>
    <row r="562" spans="1:12" s="9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5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</row>
    <row r="563" spans="1:12" s="9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5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</row>
    <row r="564" spans="1:12" s="9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5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</row>
    <row r="565" spans="1:12" s="9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5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</row>
    <row r="566" spans="1:12" s="9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5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</row>
    <row r="567" spans="1:12" s="9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5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</row>
    <row r="568" spans="1:12" s="9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5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</row>
    <row r="569" spans="1:12" s="9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5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</row>
    <row r="570" spans="1:12" s="9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5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</row>
    <row r="571" spans="1:12" s="9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5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</row>
    <row r="572" spans="1:12" s="9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5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</row>
    <row r="573" spans="1:12" s="9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5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</row>
    <row r="574" spans="1:12" s="9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5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</row>
    <row r="575" spans="1:12" s="9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5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</row>
    <row r="576" spans="1:12" s="9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5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</row>
    <row r="577" spans="1:12" s="9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5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</row>
    <row r="578" spans="1:12" s="9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5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</row>
    <row r="579" spans="1:12" s="9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5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</row>
    <row r="580" spans="1:12" s="9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5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</row>
    <row r="581" spans="1:12" s="9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5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</row>
    <row r="582" spans="1:12" s="9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5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</row>
    <row r="583" spans="1:12" s="9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5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</row>
    <row r="584" spans="1:12" s="9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5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</row>
    <row r="585" spans="1:12" s="9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5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</row>
    <row r="586" spans="1:12" s="9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5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</row>
    <row r="587" spans="1:12" s="9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5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</row>
    <row r="588" spans="1:12" s="9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5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</row>
    <row r="589" spans="1:12" s="9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5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</row>
    <row r="590" spans="1:12" s="9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5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</row>
    <row r="591" spans="1:12" s="9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5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</row>
    <row r="592" spans="1:12" s="9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5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</row>
    <row r="593" spans="1:12" s="9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5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</row>
    <row r="594" spans="1:12" s="9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5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</row>
    <row r="595" spans="1:12" s="9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5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</row>
    <row r="596" spans="1:12" s="9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5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</row>
    <row r="597" spans="1:12" s="9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5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</row>
    <row r="598" spans="1:12" s="9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5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</row>
    <row r="599" spans="1:12" s="9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5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</row>
    <row r="600" spans="1:12" s="9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5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</row>
    <row r="601" spans="1:12" s="9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5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</row>
    <row r="602" spans="1:12" s="9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5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</row>
    <row r="603" spans="1:12" s="9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5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</row>
    <row r="604" spans="1:12" s="9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5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</row>
    <row r="605" spans="1:12" s="9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5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</row>
    <row r="606" spans="1:12" s="9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5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</row>
    <row r="607" spans="1:12" s="9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5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</row>
    <row r="608" spans="1:12" s="9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5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</row>
    <row r="609" spans="1:12" s="9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5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</row>
    <row r="610" spans="1:12" s="9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5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</row>
    <row r="611" spans="1:12" s="9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5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</row>
    <row r="612" spans="1:12" s="9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5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</row>
    <row r="613" spans="1:12" s="9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5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</row>
    <row r="614" spans="1:12" s="9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5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</row>
    <row r="615" spans="1:12" s="9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5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</row>
    <row r="616" spans="1:12" s="9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5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</row>
    <row r="617" spans="1:12" s="9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5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</row>
    <row r="618" spans="1:12" s="9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5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</row>
    <row r="619" spans="1:12" s="9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5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</row>
    <row r="620" spans="1:12" s="9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5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</row>
    <row r="621" spans="1:12" s="9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5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</row>
    <row r="622" spans="1:12" s="9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5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</row>
    <row r="623" spans="1:12" s="9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5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</row>
    <row r="624" spans="1:12" s="9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5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</row>
    <row r="625" spans="1:12" s="9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5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</row>
    <row r="626" spans="1:12" s="9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5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</row>
    <row r="627" spans="1:12" s="9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5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</row>
    <row r="628" spans="1:12" s="9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5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</row>
    <row r="629" spans="1:12" s="9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5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</row>
    <row r="630" spans="1:12" s="9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5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</row>
    <row r="631" spans="1:12" s="9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5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</row>
    <row r="632" spans="1:12" s="9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5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</row>
    <row r="633" spans="1:12" s="9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5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</row>
    <row r="634" spans="1:12" s="9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5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</row>
    <row r="635" spans="1:12" s="9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5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</row>
    <row r="636" spans="1:12" s="9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5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</row>
    <row r="637" spans="1:12" s="9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5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</row>
    <row r="638" spans="1:12" s="9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5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</row>
    <row r="639" spans="1:12" s="9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5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</row>
    <row r="640" spans="1:12" s="9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5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</row>
    <row r="641" spans="1:12" s="9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5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</row>
    <row r="642" spans="1:12" s="9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5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</row>
    <row r="643" spans="1:12" s="9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5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</row>
    <row r="644" spans="1:12" s="9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5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</row>
    <row r="645" spans="1:12" s="9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5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</row>
    <row r="646" spans="1:12" s="9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5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</row>
    <row r="647" spans="1:12" s="9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5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</row>
    <row r="648" spans="1:12" s="9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5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</row>
    <row r="649" spans="1:12" s="9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5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</row>
    <row r="650" spans="1:12" s="9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5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</row>
    <row r="651" spans="1:12" s="9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5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</row>
    <row r="652" spans="1:12" s="9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5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</row>
    <row r="653" spans="1:12" s="9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5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</row>
    <row r="654" spans="1:12" s="9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5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</row>
    <row r="655" spans="1:12" s="9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5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</row>
    <row r="656" spans="1:12" s="9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5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</row>
    <row r="657" spans="1:12" s="9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5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</row>
    <row r="658" spans="1:12" s="9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5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</row>
    <row r="659" spans="1:12" s="9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5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</row>
    <row r="660" spans="1:12" s="9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5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</row>
    <row r="661" spans="1:12" s="9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5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</row>
    <row r="662" spans="1:12" s="9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5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</row>
    <row r="663" spans="1:12" s="9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5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</row>
    <row r="664" spans="1:12" s="9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5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</row>
    <row r="665" spans="1:12" s="9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5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</row>
    <row r="666" spans="1:12" s="9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5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</row>
    <row r="667" spans="1:12" s="9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5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</row>
    <row r="668" spans="1:12" s="9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5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</row>
    <row r="669" spans="1:12" s="9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5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</row>
    <row r="670" spans="1:12" s="9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5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</row>
    <row r="671" spans="1:12" s="9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5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</row>
    <row r="672" spans="1:12" s="9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5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</row>
    <row r="673" spans="1:12" s="9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5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</row>
    <row r="674" spans="1:12" s="9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5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</row>
    <row r="675" spans="1:12" s="9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5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</row>
    <row r="676" spans="1:12" s="9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5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</row>
    <row r="677" spans="1:12" s="9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5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</row>
    <row r="678" spans="1:12" s="9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5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</row>
    <row r="679" spans="1:12" s="9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5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</row>
    <row r="680" spans="1:12" s="9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5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</row>
    <row r="681" spans="1:12" s="9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5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</row>
    <row r="682" spans="1:12" s="9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5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</row>
    <row r="683" spans="1:12" s="9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5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</row>
    <row r="684" spans="1:12" s="9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5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</row>
    <row r="685" spans="1:12" s="9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5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</row>
    <row r="686" spans="1:12" s="9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5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</row>
    <row r="687" spans="1:12" s="9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5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</row>
    <row r="688" spans="1:12" s="9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5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</row>
    <row r="689" spans="1:12" s="9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5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</row>
    <row r="690" spans="1:12" s="9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5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</row>
    <row r="691" spans="1:12" s="9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5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</row>
    <row r="692" spans="1:12" s="9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5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</row>
    <row r="693" spans="1:12" s="9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5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</row>
    <row r="694" spans="1:12" s="9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5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</row>
    <row r="695" spans="1:12" s="9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5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</row>
    <row r="696" spans="1:12" s="9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5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</row>
    <row r="697" spans="1:12" s="9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5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</row>
    <row r="698" spans="1:12" s="9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5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</row>
    <row r="699" spans="1:12" s="9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5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</row>
    <row r="700" spans="1:12" s="9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5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</row>
    <row r="701" spans="1:12" s="9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5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</row>
    <row r="702" spans="1:12" s="9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5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</row>
    <row r="703" spans="1:12" s="9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5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</row>
    <row r="704" spans="1:12" s="9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5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</row>
    <row r="705" spans="1:12" s="9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5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</row>
    <row r="706" spans="1:12" s="9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5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</row>
    <row r="707" spans="1:12" s="9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5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</row>
    <row r="708" spans="1:12" s="9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5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</row>
    <row r="709" spans="1:12" s="9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5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</row>
    <row r="710" spans="1:12" s="9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5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</row>
    <row r="711" spans="1:12" s="9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5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</row>
    <row r="712" spans="1:12" s="9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5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</row>
    <row r="713" spans="1:12" s="9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5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</row>
    <row r="714" spans="1:12" s="9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5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</row>
    <row r="715" spans="1:12" s="9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5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</row>
    <row r="716" spans="1:12" s="9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5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</row>
    <row r="717" spans="1:12" s="9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5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</row>
    <row r="718" spans="1:12" s="9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5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</row>
    <row r="719" spans="1:12" s="9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5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</row>
    <row r="720" spans="1:12" s="9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5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</row>
    <row r="721" spans="1:12" s="9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5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</row>
    <row r="722" spans="1:12" s="9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5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</row>
    <row r="723" spans="1:12" s="9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5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</row>
    <row r="724" spans="1:12" s="9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5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</row>
    <row r="725" spans="1:12" s="9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5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</row>
    <row r="726" spans="1:12" s="9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5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</row>
    <row r="727" spans="1:12" s="9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5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</row>
    <row r="728" spans="1:12" s="9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5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</row>
    <row r="729" spans="1:12" s="9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5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</row>
    <row r="730" spans="1:12" s="9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5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</row>
    <row r="731" spans="1:12" s="9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5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</row>
    <row r="732" spans="1:12" s="9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5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</row>
    <row r="733" spans="1:12" s="9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5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</row>
    <row r="734" spans="1:12" s="9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5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</row>
    <row r="735" spans="1:12" s="9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5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</row>
    <row r="736" spans="1:12" s="9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5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</row>
    <row r="737" spans="1:12" s="9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5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</row>
    <row r="738" spans="1:12" s="9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5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</row>
    <row r="739" spans="1:12" s="9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5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</row>
    <row r="740" spans="1:12" s="9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5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</row>
    <row r="741" spans="1:12" s="9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5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</row>
    <row r="742" spans="1:12" s="9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5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</row>
    <row r="743" spans="1:12" s="9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5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</row>
    <row r="744" spans="1:12" s="9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5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</row>
    <row r="745" spans="1:12" s="9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5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</row>
    <row r="746" spans="1:12" s="9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5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</row>
    <row r="747" spans="1:12" s="9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5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</row>
    <row r="748" spans="1:12" s="9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5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</row>
    <row r="749" spans="1:12" s="9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5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</row>
    <row r="750" spans="1:12" s="9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5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</row>
    <row r="751" spans="1:12" s="9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5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</row>
    <row r="752" spans="1:12" s="9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5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</row>
    <row r="753" spans="1:12" s="9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5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</row>
    <row r="754" spans="1:12" s="9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5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</row>
    <row r="755" spans="1:12" s="9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5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</row>
    <row r="756" spans="1:12" s="9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5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</row>
    <row r="757" spans="1:12" s="9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5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</row>
    <row r="758" spans="1:12" s="9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5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</row>
    <row r="759" spans="1:12" s="9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5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</row>
    <row r="760" spans="1:12" s="9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5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</row>
    <row r="761" spans="1:12" s="9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5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</row>
    <row r="762" spans="1:12" s="9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5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</row>
    <row r="763" spans="1:12" s="9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5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</row>
    <row r="764" spans="1:12" s="9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5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</row>
    <row r="765" spans="1:12" s="9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5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</row>
    <row r="766" spans="1:12" s="9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5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</row>
    <row r="767" spans="1:12" s="9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5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</row>
    <row r="768" spans="1:12" s="9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5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</row>
    <row r="769" spans="1:12" s="9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5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</row>
    <row r="770" spans="1:12" s="9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5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</row>
    <row r="771" spans="1:12" s="9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5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</row>
    <row r="772" spans="1:12" s="9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5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</row>
    <row r="773" spans="1:12" s="9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5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</row>
    <row r="774" spans="1:12" s="9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5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</row>
    <row r="775" spans="1:12" s="9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5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</row>
    <row r="776" spans="1:12" s="9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5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</row>
    <row r="777" spans="1:12" s="9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5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</row>
    <row r="778" spans="1:12" s="9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5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</row>
    <row r="779" spans="1:12" s="9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5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</row>
    <row r="780" spans="1:12" s="9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5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</row>
    <row r="781" spans="1:12" s="9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5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</row>
    <row r="782" spans="1:12" s="9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5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</row>
    <row r="783" spans="1:12" s="9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5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</row>
    <row r="784" spans="1:12" s="9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5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</row>
    <row r="785" spans="1:12" s="9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5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</row>
    <row r="786" spans="1:12" s="9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5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</row>
    <row r="787" spans="1:12" s="9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5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</row>
    <row r="788" spans="1:12" s="9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5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</row>
    <row r="789" spans="1:12" s="9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5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</row>
    <row r="790" spans="1:12" s="9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5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</row>
    <row r="791" spans="1:12" s="9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5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</row>
    <row r="792" spans="1:12" s="9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5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</row>
    <row r="793" spans="1:12" s="9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5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</row>
    <row r="794" spans="1:12" s="9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5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</row>
    <row r="795" spans="1:12" s="9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5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</row>
    <row r="796" spans="1:12" s="9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5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</row>
    <row r="797" spans="1:12" s="9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5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</row>
    <row r="798" spans="1:12" s="9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5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</row>
    <row r="799" spans="1:12" s="9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5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</row>
    <row r="800" spans="1:12" s="9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5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</row>
    <row r="801" spans="1:12" s="9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5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</row>
    <row r="802" spans="1:12" s="9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5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</row>
    <row r="803" spans="1:12" s="9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5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</row>
    <row r="804" spans="1:12" s="9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5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</row>
    <row r="805" spans="1:12" s="9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5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</row>
    <row r="806" spans="1:12" s="9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5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</row>
    <row r="807" spans="1:12" s="9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5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</row>
    <row r="808" spans="1:12" s="9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5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</row>
    <row r="809" spans="1:12" s="9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5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</row>
    <row r="810" spans="1:12" s="9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5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</row>
    <row r="811" spans="1:12" s="9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5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</row>
    <row r="812" spans="1:12" s="9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5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</row>
    <row r="813" spans="1:12" s="9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5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</row>
    <row r="814" spans="1:12" s="9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5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</row>
    <row r="815" spans="1:12" s="9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5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</row>
    <row r="816" spans="1:12" s="9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5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</row>
    <row r="817" spans="1:12" s="9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5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</row>
    <row r="818" spans="1:12" s="9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5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</row>
    <row r="819" spans="1:12" s="9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5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</row>
    <row r="820" spans="1:12" s="9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5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</row>
    <row r="821" spans="1:12" s="9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5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</row>
    <row r="822" spans="1:12" s="9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5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</row>
    <row r="823" spans="1:12" s="9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5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</row>
    <row r="824" spans="1:12" s="9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5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</row>
    <row r="825" spans="1:12" s="9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5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</row>
    <row r="826" spans="1:12" s="9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5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</row>
    <row r="827" spans="1:12" s="9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5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</row>
    <row r="828" spans="1:12" s="9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5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</row>
    <row r="829" spans="1:12" s="9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5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</row>
    <row r="830" spans="1:12" s="9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5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</row>
    <row r="831" spans="1:12" s="9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5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</row>
    <row r="832" spans="1:12" s="9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5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</row>
    <row r="833" spans="1:12" s="9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5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</row>
    <row r="834" spans="1:12" s="9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5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</row>
    <row r="835" spans="1:12" s="9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5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</row>
    <row r="836" spans="1:12" s="9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5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</row>
    <row r="837" spans="1:12" s="9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5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</row>
    <row r="838" spans="1:12" s="9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5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</row>
    <row r="839" spans="1:12" s="9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5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</row>
    <row r="840" spans="1:12" s="9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5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</row>
    <row r="841" spans="1:12" s="9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5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</row>
    <row r="842" spans="1:12" s="9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5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</row>
    <row r="843" spans="1:12" s="9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5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</row>
    <row r="844" spans="1:12" s="9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5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</row>
    <row r="845" spans="1:12" s="9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5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</row>
    <row r="846" spans="1:12" s="9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5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</row>
    <row r="847" spans="1:12" s="9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5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</row>
    <row r="848" spans="1:12" s="9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5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</row>
    <row r="849" spans="1:12" s="9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5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</row>
    <row r="850" spans="1:12" s="9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5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</row>
    <row r="851" spans="1:12" s="9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5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</row>
    <row r="852" spans="1:12" s="9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5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</row>
    <row r="853" spans="1:12" s="9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5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</row>
    <row r="854" spans="1:12" s="9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5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</row>
    <row r="855" spans="1:12" s="9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5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</row>
    <row r="856" spans="1:12" s="9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5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</row>
    <row r="857" spans="1:12" s="9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5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</row>
    <row r="858" spans="1:12" s="9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5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</row>
    <row r="859" spans="1:12" s="9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5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</row>
    <row r="860" spans="1:12" s="9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5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</row>
    <row r="861" spans="1:12" s="9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5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</row>
    <row r="862" spans="1:12" s="9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5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</row>
    <row r="863" spans="1:12" s="9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5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</row>
    <row r="864" spans="1:12" s="9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5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</row>
    <row r="865" spans="1:12" s="9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5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</row>
    <row r="866" spans="1:12" s="9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5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</row>
    <row r="867" spans="1:12" s="9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5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</row>
    <row r="868" spans="1:12" s="9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5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</row>
    <row r="869" spans="1:12" s="9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5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</row>
    <row r="870" spans="1:12" s="9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5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</row>
    <row r="871" spans="1:12" s="9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5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</row>
    <row r="872" spans="1:12" s="9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5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</row>
    <row r="873" spans="1:12" s="9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5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</row>
    <row r="874" spans="1:12" s="9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5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</row>
    <row r="875" spans="1:12" s="9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5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</row>
    <row r="876" spans="1:12" s="9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5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</row>
    <row r="877" spans="1:12" s="9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5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</row>
    <row r="878" spans="1:12" s="9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5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</row>
    <row r="879" spans="1:12" s="9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5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</row>
    <row r="880" spans="1:12" s="9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5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</row>
    <row r="881" spans="1:12" s="9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5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</row>
    <row r="882" spans="1:12" s="9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5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</row>
    <row r="883" spans="1:12" s="9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5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</row>
    <row r="884" spans="1:12" s="9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5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</row>
    <row r="885" spans="1:12" s="9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5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</row>
    <row r="886" spans="1:12" s="9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5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</row>
    <row r="887" spans="1:12" s="9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5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</row>
    <row r="888" spans="1:12" s="9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5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</row>
    <row r="889" spans="1:12" s="9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5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</row>
    <row r="890" spans="1:12" s="9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5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</row>
    <row r="891" spans="1:12" s="9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5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</row>
    <row r="892" spans="1:12" s="9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5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</row>
    <row r="893" spans="1:12" s="9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5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</row>
    <row r="894" spans="1:12" s="9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5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</row>
    <row r="895" spans="1:12" s="9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5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</row>
    <row r="896" spans="1:12" s="9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5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</row>
    <row r="897" spans="1:12" s="9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5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</row>
    <row r="898" spans="1:12" s="9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5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</row>
    <row r="899" spans="1:12" s="9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5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</row>
    <row r="900" spans="1:12" s="9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5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</row>
    <row r="901" spans="1:12" s="9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5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</row>
    <row r="902" spans="1:12" s="9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5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</row>
    <row r="903" spans="1:12" s="9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5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</row>
    <row r="904" spans="1:12" s="9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5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</row>
    <row r="905" spans="1:12" s="9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5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</row>
    <row r="906" spans="1:12" s="9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5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</row>
    <row r="907" spans="1:12" s="9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5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</row>
    <row r="908" spans="1:12" s="9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5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</row>
    <row r="909" spans="1:12" s="9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5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</row>
    <row r="910" spans="1:12" s="9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5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</row>
    <row r="911" spans="1:12" s="9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5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</row>
    <row r="912" spans="1:12" s="9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5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</row>
    <row r="913" spans="1:12" s="9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5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</row>
    <row r="914" spans="1:12" s="9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5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</row>
    <row r="915" spans="1:12" s="9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5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</row>
    <row r="916" spans="1:12" s="9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5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</row>
    <row r="917" spans="1:12" s="9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5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</row>
    <row r="918" spans="1:12" s="9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5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</row>
    <row r="919" spans="1:12" s="9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5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</row>
    <row r="920" spans="1:12" s="9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5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</row>
    <row r="921" spans="1:12" s="9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5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</row>
    <row r="922" spans="1:12" s="9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5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</row>
    <row r="923" spans="1:12" s="9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5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</row>
    <row r="924" spans="1:12" s="9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5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</row>
    <row r="925" spans="1:12" s="9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5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</row>
    <row r="926" spans="1:12" s="9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5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</row>
    <row r="927" spans="1:12" s="9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5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</row>
    <row r="928" spans="1:12" s="9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5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</row>
    <row r="929" spans="1:12" s="9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5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</row>
    <row r="930" spans="1:12" s="9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5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</row>
    <row r="931" spans="1:12" s="9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5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</row>
    <row r="932" spans="1:12" s="9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5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</row>
    <row r="933" spans="1:12" s="9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5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</row>
    <row r="934" spans="1:12" s="9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5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</row>
    <row r="935" spans="1:12" s="9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5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</row>
    <row r="936" spans="1:12" s="9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5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</row>
    <row r="937" spans="1:12" s="9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5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</row>
    <row r="938" spans="1:12" s="9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5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</row>
    <row r="939" spans="1:12" s="9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5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</row>
    <row r="940" spans="1:12" s="9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5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</row>
    <row r="941" spans="1:12" s="9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5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</row>
    <row r="942" spans="1:12" s="9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5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</row>
    <row r="943" spans="1:12" s="9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5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</row>
    <row r="944" spans="1:12" s="9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5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</row>
    <row r="945" spans="1:12" s="9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5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</row>
    <row r="946" spans="1:12" s="9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5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</row>
    <row r="947" spans="1:12" s="9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5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</row>
    <row r="948" spans="1:12" s="9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5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</row>
    <row r="949" spans="1:12" s="9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5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</row>
    <row r="950" spans="1:12" s="9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5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</row>
    <row r="951" spans="1:12" s="9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5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</row>
    <row r="952" spans="1:12" s="9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5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</row>
    <row r="953" spans="1:12" s="9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5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</row>
    <row r="954" spans="1:12" s="9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5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</row>
    <row r="955" spans="1:12" s="9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5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</row>
    <row r="956" spans="1:12" s="9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5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</row>
    <row r="957" spans="1:12" s="9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5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</row>
    <row r="958" spans="1:12" s="9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5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</row>
    <row r="959" spans="1:12" s="9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5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</row>
    <row r="960" spans="1:12" s="9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5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</row>
    <row r="961" spans="1:12" s="9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5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</row>
    <row r="962" spans="1:12" s="9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5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</row>
    <row r="963" spans="1:12" s="9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5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</row>
    <row r="964" spans="1:12" s="9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5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</row>
    <row r="965" spans="1:12" s="9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5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</row>
    <row r="966" spans="1:12" s="9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5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</row>
    <row r="967" spans="1:12" s="9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5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</row>
    <row r="968" spans="1:12" s="9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5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</row>
    <row r="969" spans="1:12" s="9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5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</row>
    <row r="970" spans="1:12" s="9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5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</row>
    <row r="971" spans="1:12" s="9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5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</row>
    <row r="972" spans="1:12" s="9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5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</row>
    <row r="973" spans="1:12" s="9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5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</row>
    <row r="974" spans="1:12" s="9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5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</row>
    <row r="975" spans="1:12" s="9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5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</row>
    <row r="976" spans="1:12" s="9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5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</row>
    <row r="977" spans="1:12" s="9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5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</row>
    <row r="978" spans="1:12" s="9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5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</row>
    <row r="979" spans="1:12" s="9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5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</row>
    <row r="980" spans="1:12" s="9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5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</row>
    <row r="981" spans="1:12" s="9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5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</row>
    <row r="982" spans="1:12" s="9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5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</row>
    <row r="983" spans="1:12" s="9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5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</row>
    <row r="984" spans="1:12" s="9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5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</row>
    <row r="985" spans="1:12" s="9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5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</row>
    <row r="986" spans="1:12" s="9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5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</row>
    <row r="987" spans="1:12" s="9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5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</row>
    <row r="988" spans="1:12" s="9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5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</row>
    <row r="989" spans="1:12" s="9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5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</row>
    <row r="990" spans="1:12" s="9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5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5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5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5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5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5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5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5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5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5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5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5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5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5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5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5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5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5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5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5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5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5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5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5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5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5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5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5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5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5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5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5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5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5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5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5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5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5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5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5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5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5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5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5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5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5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5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5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5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5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5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5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5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5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5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5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5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5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5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5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5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5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5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5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5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5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5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5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5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5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5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5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5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5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5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5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5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5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5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5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5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5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5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5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5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5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5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5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5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5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5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5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5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5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5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5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5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5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5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5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5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5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5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5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5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5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5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5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5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5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5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5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5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5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5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5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5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5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5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5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5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5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5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5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5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5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5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5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5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5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5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5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5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5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5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5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5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5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5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5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5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5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5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5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5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5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5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5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5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5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5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5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5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5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5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5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5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5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5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5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5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5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5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5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5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5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5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5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5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5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5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5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5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5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5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5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5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5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5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5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5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5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5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5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5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5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5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5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5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5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5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5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5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5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5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5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5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5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5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5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5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5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5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5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5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5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5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5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5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5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5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5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5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5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5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5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5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5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5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5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5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5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5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5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5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5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5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5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5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5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5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5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5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5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5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5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5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5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5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5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5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5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5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5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5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5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5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5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5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5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5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5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5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5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5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5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5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5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5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5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5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5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5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5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5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5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5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5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5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5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5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5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5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5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5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5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5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5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5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5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5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5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5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5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5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5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5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5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5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5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5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5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5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5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5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5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5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5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5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5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5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5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5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5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5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5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5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5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5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5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5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5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5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5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5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5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5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5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5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5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5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5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5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5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5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5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5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5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5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5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5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5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5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5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5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5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5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5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5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5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5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5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5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5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5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5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5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5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5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5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5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5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5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5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5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5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5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5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5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5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5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5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5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5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5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5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5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5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5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5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5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5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5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5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5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5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5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5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5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5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5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5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5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5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5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5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5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5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5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5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5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5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5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5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5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5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5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5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5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5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5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5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5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5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5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5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5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5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5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5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5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5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5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5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5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5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5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5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5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5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5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5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5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5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5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5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5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5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5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5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5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5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5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5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5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5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5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5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5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5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5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5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5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5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5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5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5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5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5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5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5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5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5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5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5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5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5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5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5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5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5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5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5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5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5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5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5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5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5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5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5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5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5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5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5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5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5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5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5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5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5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5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5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5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5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5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5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5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5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5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5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5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5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5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5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5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5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5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5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5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5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5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5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5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5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5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5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5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5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5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5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5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5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5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5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5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5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5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5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5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5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5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5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5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5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5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5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5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5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5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5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5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5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5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5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5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5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5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5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5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5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5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5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5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5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5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5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5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5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5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5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5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5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5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5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5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5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5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5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5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5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5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5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5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5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5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5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5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5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5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5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5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5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5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5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5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5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5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5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5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5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5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5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5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5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5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5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5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5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5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5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5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5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5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5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5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5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5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5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5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5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5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5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5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5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5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5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5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5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5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5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5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5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5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5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5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5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5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5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5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5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5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5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5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5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5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5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5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5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5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5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5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5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5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5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5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5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5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5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5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5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5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5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5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5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5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5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5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5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5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5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5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5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5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5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5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5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5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5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5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5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5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5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5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5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5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5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5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5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5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5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5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5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5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5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5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5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5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5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5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5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5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5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5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5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5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5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5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5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5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5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5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5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5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5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5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5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5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5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5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5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5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5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5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5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5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5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5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5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5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5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5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5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5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5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5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5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5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5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5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5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5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5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5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5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5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5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5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5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5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5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5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5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5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5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5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5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5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5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5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5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5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5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5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5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5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5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5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5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5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5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5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5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5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5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5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5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5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5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5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5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5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5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5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5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5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5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5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5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5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5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5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5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5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5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5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5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5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5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5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5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5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5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5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5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5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5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5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5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5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5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5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5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5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5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5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5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5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5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5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5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5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5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5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5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5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5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5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5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5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5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5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5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5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5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5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5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5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5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5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5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5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5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5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5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5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5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5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5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5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5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5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5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5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5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5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5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5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5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5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5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5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5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5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5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5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5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5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5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5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5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5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5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5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5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5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5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5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5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5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5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5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5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5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5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5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5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5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5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5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5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5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5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5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5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5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5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5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5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5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5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5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5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5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5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5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5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5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5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5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5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5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5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5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5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5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5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5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5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5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5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5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5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5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5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5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5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5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5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5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5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5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5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5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5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5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5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5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5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5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5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5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5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5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5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5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5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5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5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5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5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5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5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5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5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5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5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5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5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5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5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5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5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5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5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5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5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5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5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5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5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5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5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5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5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5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5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5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5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5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5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5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5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5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5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5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5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5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5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5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5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5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5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5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5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5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5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5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5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5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5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5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5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5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5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5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5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5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5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5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5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5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5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5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5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5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5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5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5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5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5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5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5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sheetProtection password="D47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2021-04-12T11:07:47Z</dcterms:created>
  <dcterms:modified xsi:type="dcterms:W3CDTF">2021-04-12T11:08:35Z</dcterms:modified>
</cp:coreProperties>
</file>