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1 NOVA\03 - MARÇO\1..º CORREÇÃO\TCE\EXCEL\"/>
    </mc:Choice>
  </mc:AlternateContent>
  <bookViews>
    <workbookView xWindow="0" yWindow="0" windowWidth="20490" windowHeight="76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AB4985" i="1" s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AB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B4976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P4975" i="1"/>
  <c r="O4975" i="1"/>
  <c r="N4975" i="1"/>
  <c r="L4975" i="1"/>
  <c r="K4975" i="1"/>
  <c r="M4975" i="1" s="1"/>
  <c r="AB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AB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V4968" i="1" s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AB4960" i="1" s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V4958" i="1" s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B4943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AB4932" i="1" s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AB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AB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AB4878" i="1" s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AB4862" i="1" s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AB4841" i="1" s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AB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AB4829" i="1" s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AB4821" i="1" s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AB4813" i="1" s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AB4805" i="1" s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AB4797" i="1" s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AB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AB4795" i="1" s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AB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M4786" i="1"/>
  <c r="L4786" i="1"/>
  <c r="K4786" i="1"/>
  <c r="J4786" i="1"/>
  <c r="I4786" i="1"/>
  <c r="AB4786" i="1" s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AB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V4779" i="1" s="1"/>
  <c r="T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AB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AB4770" i="1" s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AB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AB4754" i="1" s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AB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P4741" i="1" s="1"/>
  <c r="N4741" i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S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M4738" i="1"/>
  <c r="L4738" i="1"/>
  <c r="K4738" i="1"/>
  <c r="J4738" i="1"/>
  <c r="I4738" i="1"/>
  <c r="AB4738" i="1" s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AB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P4729" i="1"/>
  <c r="O4729" i="1"/>
  <c r="N4729" i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AB4722" i="1" s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AB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P4713" i="1"/>
  <c r="O4713" i="1"/>
  <c r="N4713" i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AB4706" i="1" s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AB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AB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AB4684" i="1" s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S4683" i="1" s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AB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AB4658" i="1" s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M4656" i="1" s="1"/>
  <c r="AB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S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S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S4552" i="1" s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P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S4236" i="1"/>
  <c r="R4236" i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S4232" i="1"/>
  <c r="R4232" i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AB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AB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P4221" i="1"/>
  <c r="O4221" i="1"/>
  <c r="N4221" i="1"/>
  <c r="L4221" i="1"/>
  <c r="K4221" i="1"/>
  <c r="M4221" i="1" s="1"/>
  <c r="AB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S4216" i="1"/>
  <c r="R4216" i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M4202" i="1"/>
  <c r="L4202" i="1"/>
  <c r="K4202" i="1"/>
  <c r="J4202" i="1"/>
  <c r="I4202" i="1"/>
  <c r="AB4202" i="1" s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AB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V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AB4186" i="1" s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AB4085" i="1" s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O3891" i="1"/>
  <c r="N3891" i="1"/>
  <c r="P3891" i="1" s="1"/>
  <c r="L3891" i="1"/>
  <c r="K3891" i="1"/>
  <c r="M3891" i="1" s="1"/>
  <c r="J3891" i="1"/>
  <c r="AB3891" i="1" s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P3605" i="1"/>
  <c r="O3605" i="1"/>
  <c r="N3605" i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AB3541" i="1" s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AB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AB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AB3518" i="1" s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S3512" i="1"/>
  <c r="R3512" i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M3510" i="1"/>
  <c r="L3510" i="1"/>
  <c r="K3510" i="1"/>
  <c r="J3510" i="1"/>
  <c r="I3510" i="1"/>
  <c r="AB3510" i="1" s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AB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AB2744" i="1" s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AB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AB2728" i="1" s="1"/>
  <c r="H2728" i="1"/>
  <c r="G2728" i="1"/>
  <c r="F2728" i="1"/>
  <c r="E2728" i="1"/>
  <c r="D2728" i="1"/>
  <c r="B2728" i="1"/>
  <c r="A2728" i="1"/>
  <c r="AB2727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AB2714" i="1" s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B2710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AB2688" i="1" s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M2496" i="1"/>
  <c r="L2496" i="1"/>
  <c r="K2496" i="1"/>
  <c r="J2496" i="1"/>
  <c r="I2496" i="1"/>
  <c r="AB2496" i="1" s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W2492" i="1"/>
  <c r="U2492" i="1"/>
  <c r="T2492" i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W2484" i="1"/>
  <c r="U2484" i="1"/>
  <c r="T2484" i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W2476" i="1"/>
  <c r="U2476" i="1"/>
  <c r="T2476" i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W2468" i="1"/>
  <c r="U2468" i="1"/>
  <c r="T2468" i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M2464" i="1"/>
  <c r="L2464" i="1"/>
  <c r="K2464" i="1"/>
  <c r="J2464" i="1"/>
  <c r="I2464" i="1"/>
  <c r="AB2464" i="1" s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W2460" i="1"/>
  <c r="U2460" i="1"/>
  <c r="T2460" i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V2457" i="1" s="1"/>
  <c r="T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AB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AB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Z2433" i="1"/>
  <c r="Y2433" i="1"/>
  <c r="X2433" i="1"/>
  <c r="W2433" i="1"/>
  <c r="V2433" i="1"/>
  <c r="U2433" i="1"/>
  <c r="T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AB2416" i="1" s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AB2408" i="1" s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AB2384" i="1" s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AB2376" i="1" s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AB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V2365" i="1"/>
  <c r="U2365" i="1"/>
  <c r="T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AB2352" i="1" s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AB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AB2340" i="1" s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AB2332" i="1" s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AB2324" i="1" s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AB2312" i="1" s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AB2304" i="1" s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AB2296" i="1" s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V2289" i="1"/>
  <c r="U2289" i="1"/>
  <c r="T2289" i="1"/>
  <c r="R2289" i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AB2272" i="1" s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AB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AB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B2263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AB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B2255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B2247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AB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V2237" i="1" s="1"/>
  <c r="T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AB2236" i="1" s="1"/>
  <c r="H2236" i="1"/>
  <c r="G2236" i="1"/>
  <c r="F2236" i="1"/>
  <c r="E2236" i="1"/>
  <c r="D2236" i="1"/>
  <c r="B2236" i="1"/>
  <c r="A2236" i="1"/>
  <c r="AB2235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AB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 s="1"/>
  <c r="AB2227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AB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 s="1"/>
  <c r="AB2219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AB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 s="1"/>
  <c r="AB2211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AB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 s="1"/>
  <c r="AB2203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AB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 s="1"/>
  <c r="AB2195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AB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 s="1"/>
  <c r="AB2187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V2181" i="1" s="1"/>
  <c r="T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V2177" i="1" s="1"/>
  <c r="T2177" i="1"/>
  <c r="R2177" i="1"/>
  <c r="Q2177" i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V2173" i="1" s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V2169" i="1" s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V2165" i="1" s="1"/>
  <c r="T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V2161" i="1" s="1"/>
  <c r="T2161" i="1"/>
  <c r="R2161" i="1"/>
  <c r="Q2161" i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B2159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AB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 s="1"/>
  <c r="AB2151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AB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 s="1"/>
  <c r="AB2143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AB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 s="1"/>
  <c r="AB2135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AB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 s="1"/>
  <c r="AB2127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AB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 s="1"/>
  <c r="AB2119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AB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U2109" i="1"/>
  <c r="V2109" i="1" s="1"/>
  <c r="T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V2105" i="1" s="1"/>
  <c r="T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V2101" i="1" s="1"/>
  <c r="T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V2097" i="1" s="1"/>
  <c r="T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AB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 s="1"/>
  <c r="AB2091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AB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 s="1"/>
  <c r="AB2083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B2075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AB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B2067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 s="1"/>
  <c r="AB2059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AB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 s="1"/>
  <c r="AB2051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AB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 s="1"/>
  <c r="AB2043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AB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V2033" i="1" s="1"/>
  <c r="T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B2031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AB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 s="1"/>
  <c r="AB2023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AB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B2015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AB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V2005" i="1" s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R1960" i="1"/>
  <c r="Q1960" i="1"/>
  <c r="S1960" i="1" s="1"/>
  <c r="O1960" i="1"/>
  <c r="P1960" i="1" s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S1959" i="1" s="1"/>
  <c r="Q1959" i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V1922" i="1" s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S1868" i="1"/>
  <c r="R1868" i="1"/>
  <c r="Q1868" i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R1866" i="1"/>
  <c r="Q1866" i="1"/>
  <c r="S1866" i="1" s="1"/>
  <c r="O1866" i="1"/>
  <c r="P1866" i="1" s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O1859" i="1"/>
  <c r="N1859" i="1"/>
  <c r="P1859" i="1" s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AB1857" i="1" s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S1605" i="1" s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S1601" i="1" s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O1590" i="1"/>
  <c r="P1590" i="1" s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P1574" i="1" s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S1569" i="1" s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O1558" i="1"/>
  <c r="P1558" i="1" s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P1542" i="1" s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O1530" i="1"/>
  <c r="P1530" i="1" s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P1514" i="1" s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O1498" i="1"/>
  <c r="P1498" i="1" s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O1482" i="1"/>
  <c r="P1482" i="1" s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U1416" i="1"/>
  <c r="V1416" i="1" s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R1412" i="1"/>
  <c r="Q1412" i="1"/>
  <c r="O1412" i="1"/>
  <c r="N1412" i="1"/>
  <c r="P1412" i="1" s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AB1411" i="1" s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M1410" i="1" s="1"/>
  <c r="AB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V1408" i="1"/>
  <c r="U1408" i="1"/>
  <c r="T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O1406" i="1"/>
  <c r="P1406" i="1" s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O1398" i="1"/>
  <c r="P1398" i="1" s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M1391" i="1" s="1"/>
  <c r="K1391" i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AB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L1383" i="1"/>
  <c r="M1383" i="1" s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O1382" i="1"/>
  <c r="P1382" i="1" s="1"/>
  <c r="AB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L1375" i="1"/>
  <c r="M1375" i="1" s="1"/>
  <c r="K1375" i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AB1374" i="1" s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O1366" i="1"/>
  <c r="P1366" i="1" s="1"/>
  <c r="AB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AB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L1351" i="1"/>
  <c r="M1351" i="1" s="1"/>
  <c r="K1351" i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P1350" i="1" s="1"/>
  <c r="AB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L1343" i="1"/>
  <c r="M1343" i="1" s="1"/>
  <c r="K1343" i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AB1342" i="1" s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L1335" i="1"/>
  <c r="M1335" i="1" s="1"/>
  <c r="K1335" i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O1334" i="1"/>
  <c r="P1334" i="1" s="1"/>
  <c r="AB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L1327" i="1"/>
  <c r="M1327" i="1" s="1"/>
  <c r="K1327" i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AB1323" i="1" s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P1319" i="1"/>
  <c r="O1319" i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O1318" i="1"/>
  <c r="P1318" i="1" s="1"/>
  <c r="N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AB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AB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AB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AB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AB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AB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AB1254" i="1" s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AB1243" i="1" s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AB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AB1227" i="1" s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AB1211" i="1" s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AB1199" i="1" s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AB1191" i="1" s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AB1183" i="1" s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AB1175" i="1" s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V1168" i="1"/>
  <c r="U1168" i="1"/>
  <c r="T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AB1159" i="1" s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AB1143" i="1" s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AB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S959" i="1"/>
  <c r="R959" i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P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S943" i="1"/>
  <c r="R943" i="1"/>
  <c r="Q943" i="1"/>
  <c r="P943" i="1"/>
  <c r="O943" i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S931" i="1"/>
  <c r="R931" i="1"/>
  <c r="Q931" i="1"/>
  <c r="P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S927" i="1"/>
  <c r="R927" i="1"/>
  <c r="Q927" i="1"/>
  <c r="P927" i="1"/>
  <c r="O927" i="1"/>
  <c r="N927" i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S919" i="1"/>
  <c r="R919" i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P915" i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P911" i="1"/>
  <c r="O911" i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S903" i="1"/>
  <c r="R903" i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P895" i="1"/>
  <c r="O895" i="1"/>
  <c r="N895" i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P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S871" i="1"/>
  <c r="R871" i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P863" i="1"/>
  <c r="O863" i="1"/>
  <c r="N863" i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S858" i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M856" i="1"/>
  <c r="L856" i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P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S851" i="1"/>
  <c r="R851" i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P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S842" i="1"/>
  <c r="R842" i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P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S834" i="1"/>
  <c r="R834" i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S826" i="1"/>
  <c r="R826" i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P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S810" i="1"/>
  <c r="R810" i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S775" i="1"/>
  <c r="R775" i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4" i="1" l="1"/>
  <c r="AB11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38" i="1"/>
  <c r="AB243" i="1"/>
  <c r="AB245" i="1"/>
  <c r="AB252" i="1"/>
  <c r="AB254" i="1"/>
  <c r="AB259" i="1"/>
  <c r="AB261" i="1"/>
  <c r="AB268" i="1"/>
  <c r="AB270" i="1"/>
  <c r="AB275" i="1"/>
  <c r="AB277" i="1"/>
  <c r="AB284" i="1"/>
  <c r="AB286" i="1"/>
  <c r="AB291" i="1"/>
  <c r="AB293" i="1"/>
  <c r="AB300" i="1"/>
  <c r="AB302" i="1"/>
  <c r="AB307" i="1"/>
  <c r="AB309" i="1"/>
  <c r="AB316" i="1"/>
  <c r="AB318" i="1"/>
  <c r="AB323" i="1"/>
  <c r="AB325" i="1"/>
  <c r="AB332" i="1"/>
  <c r="AB334" i="1"/>
  <c r="AB339" i="1"/>
  <c r="AB341" i="1"/>
  <c r="AB348" i="1"/>
  <c r="AB350" i="1"/>
  <c r="AB355" i="1"/>
  <c r="AB357" i="1"/>
  <c r="AB364" i="1"/>
  <c r="AB366" i="1"/>
  <c r="AB371" i="1"/>
  <c r="AB373" i="1"/>
  <c r="AB378" i="1"/>
  <c r="AB387" i="1"/>
  <c r="AB389" i="1"/>
  <c r="AB394" i="1"/>
  <c r="AB397" i="1"/>
  <c r="AB400" i="1"/>
  <c r="AB403" i="1"/>
  <c r="AB410" i="1"/>
  <c r="AB413" i="1"/>
  <c r="AB416" i="1"/>
  <c r="AB419" i="1"/>
  <c r="AB426" i="1"/>
  <c r="AB429" i="1"/>
  <c r="AB432" i="1"/>
  <c r="AB435" i="1"/>
  <c r="AB442" i="1"/>
  <c r="AB445" i="1"/>
  <c r="AB448" i="1"/>
  <c r="AB451" i="1"/>
  <c r="AB458" i="1"/>
  <c r="AB461" i="1"/>
  <c r="AB464" i="1"/>
  <c r="AB467" i="1"/>
  <c r="AB474" i="1"/>
  <c r="AB477" i="1"/>
  <c r="AB480" i="1"/>
  <c r="AB483" i="1"/>
  <c r="AB490" i="1"/>
  <c r="AB17" i="1"/>
  <c r="AB33" i="1"/>
  <c r="AB49" i="1"/>
  <c r="AB65" i="1"/>
  <c r="AB81" i="1"/>
  <c r="AB97" i="1"/>
  <c r="AB113" i="1"/>
  <c r="AB129" i="1"/>
  <c r="AB161" i="1"/>
  <c r="AB177" i="1"/>
  <c r="AB193" i="1"/>
  <c r="AB209" i="1"/>
  <c r="AB225" i="1"/>
  <c r="AB241" i="1"/>
  <c r="AB257" i="1"/>
  <c r="AB273" i="1"/>
  <c r="AB289" i="1"/>
  <c r="AB305" i="1"/>
  <c r="AB321" i="1"/>
  <c r="AB337" i="1"/>
  <c r="AB344" i="1"/>
  <c r="AB353" i="1"/>
  <c r="AB360" i="1"/>
  <c r="AB367" i="1"/>
  <c r="AB369" i="1"/>
  <c r="AB376" i="1"/>
  <c r="AB381" i="1"/>
  <c r="AB384" i="1"/>
  <c r="AB447" i="1"/>
  <c r="AB463" i="1"/>
  <c r="AB473" i="1"/>
  <c r="AB479" i="1"/>
  <c r="AB486" i="1"/>
  <c r="AB489" i="1"/>
  <c r="AB492" i="1"/>
  <c r="AB27" i="1"/>
  <c r="AB29" i="1"/>
  <c r="AB43" i="1"/>
  <c r="AB45" i="1"/>
  <c r="AB59" i="1"/>
  <c r="AB61" i="1"/>
  <c r="AB75" i="1"/>
  <c r="AB77" i="1"/>
  <c r="AB91" i="1"/>
  <c r="AB93" i="1"/>
  <c r="AB107" i="1"/>
  <c r="AB109" i="1"/>
  <c r="AB123" i="1"/>
  <c r="AB125" i="1"/>
  <c r="AB132" i="1"/>
  <c r="AB139" i="1"/>
  <c r="AB141" i="1"/>
  <c r="AB148" i="1"/>
  <c r="AB155" i="1"/>
  <c r="AB157" i="1"/>
  <c r="AB171" i="1"/>
  <c r="AB173" i="1"/>
  <c r="AB187" i="1"/>
  <c r="AB189" i="1"/>
  <c r="AB203" i="1"/>
  <c r="AB205" i="1"/>
  <c r="AB219" i="1"/>
  <c r="AB221" i="1"/>
  <c r="AB235" i="1"/>
  <c r="AB237" i="1"/>
  <c r="AB251" i="1"/>
  <c r="AB253" i="1"/>
  <c r="AB267" i="1"/>
  <c r="AB269" i="1"/>
  <c r="AB283" i="1"/>
  <c r="AB299" i="1"/>
  <c r="AB402" i="1"/>
  <c r="AB418" i="1"/>
  <c r="AB434" i="1"/>
  <c r="AB450" i="1"/>
  <c r="AB13" i="1"/>
  <c r="AB7" i="1"/>
  <c r="AB9" i="1"/>
  <c r="AB16" i="1"/>
  <c r="AB18" i="1"/>
  <c r="AB23" i="1"/>
  <c r="AB25" i="1"/>
  <c r="AB32" i="1"/>
  <c r="AB34" i="1"/>
  <c r="AB39" i="1"/>
  <c r="AB41" i="1"/>
  <c r="AB48" i="1"/>
  <c r="AB50" i="1"/>
  <c r="AB55" i="1"/>
  <c r="AB57" i="1"/>
  <c r="AB64" i="1"/>
  <c r="AB66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06" i="1"/>
  <c r="AB311" i="1"/>
  <c r="AB313" i="1"/>
  <c r="AB320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0" i="1"/>
  <c r="AB383" i="1"/>
  <c r="AB385" i="1"/>
  <c r="AB390" i="1"/>
  <c r="AB392" i="1"/>
  <c r="AB398" i="1"/>
  <c r="AB401" i="1"/>
  <c r="AB404" i="1"/>
  <c r="AB407" i="1"/>
  <c r="AB414" i="1"/>
  <c r="AB417" i="1"/>
  <c r="AB420" i="1"/>
  <c r="AB423" i="1"/>
  <c r="AB430" i="1"/>
  <c r="AB433" i="1"/>
  <c r="AB436" i="1"/>
  <c r="AB439" i="1"/>
  <c r="AB446" i="1"/>
  <c r="AB449" i="1"/>
  <c r="AB452" i="1"/>
  <c r="AB455" i="1"/>
  <c r="AB462" i="1"/>
  <c r="AB465" i="1"/>
  <c r="AB468" i="1"/>
  <c r="AB471" i="1"/>
  <c r="AB478" i="1"/>
  <c r="AB481" i="1"/>
  <c r="AB484" i="1"/>
  <c r="AB487" i="1"/>
  <c r="AB494" i="1"/>
  <c r="AB509" i="1"/>
  <c r="AB50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73" i="1"/>
  <c r="AB680" i="1"/>
  <c r="AB682" i="1"/>
  <c r="AB689" i="1"/>
  <c r="AB696" i="1"/>
  <c r="AB698" i="1"/>
  <c r="AB705" i="1"/>
  <c r="AB712" i="1"/>
  <c r="AB714" i="1"/>
  <c r="AB721" i="1"/>
  <c r="AB728" i="1"/>
  <c r="AB730" i="1"/>
  <c r="AB737" i="1"/>
  <c r="AB744" i="1"/>
  <c r="AB746" i="1"/>
  <c r="AB753" i="1"/>
  <c r="AB759" i="1"/>
  <c r="AB763" i="1"/>
  <c r="AB767" i="1"/>
  <c r="AB770" i="1"/>
  <c r="AB776" i="1"/>
  <c r="AB783" i="1"/>
  <c r="AB786" i="1"/>
  <c r="AB789" i="1"/>
  <c r="AB792" i="1"/>
  <c r="AB799" i="1"/>
  <c r="AB802" i="1"/>
  <c r="AB805" i="1"/>
  <c r="AB809" i="1"/>
  <c r="AB813" i="1"/>
  <c r="AB852" i="1"/>
  <c r="AB859" i="1"/>
  <c r="AB862" i="1"/>
  <c r="AB868" i="1"/>
  <c r="AB875" i="1"/>
  <c r="AB879" i="1"/>
  <c r="AB883" i="1"/>
  <c r="AB887" i="1"/>
  <c r="AB891" i="1"/>
  <c r="AB894" i="1"/>
  <c r="AB900" i="1"/>
  <c r="AB907" i="1"/>
  <c r="AB910" i="1"/>
  <c r="AB916" i="1"/>
  <c r="AB923" i="1"/>
  <c r="AB926" i="1"/>
  <c r="AB932" i="1"/>
  <c r="AB939" i="1"/>
  <c r="AB942" i="1"/>
  <c r="AB956" i="1"/>
  <c r="AB963" i="1"/>
  <c r="AB966" i="1"/>
  <c r="AB972" i="1"/>
  <c r="AB979" i="1"/>
  <c r="AB983" i="1"/>
  <c r="AB987" i="1"/>
  <c r="AB991" i="1"/>
  <c r="AB995" i="1"/>
  <c r="AB999" i="1"/>
  <c r="AB1003" i="1"/>
  <c r="AB1007" i="1"/>
  <c r="AB1011" i="1"/>
  <c r="AB1015" i="1"/>
  <c r="AB1018" i="1"/>
  <c r="AB1022" i="1"/>
  <c r="AB1026" i="1"/>
  <c r="AB1030" i="1"/>
  <c r="AB1034" i="1"/>
  <c r="AB1038" i="1"/>
  <c r="AB1042" i="1"/>
  <c r="AB1046" i="1"/>
  <c r="AB1049" i="1"/>
  <c r="AB1052" i="1"/>
  <c r="AB1058" i="1"/>
  <c r="AB1065" i="1"/>
  <c r="AB1067" i="1"/>
  <c r="AB1069" i="1"/>
  <c r="AB1071" i="1"/>
  <c r="AB1073" i="1"/>
  <c r="AB1075" i="1"/>
  <c r="AB1082" i="1"/>
  <c r="AB1089" i="1"/>
  <c r="AB1091" i="1"/>
  <c r="AB1096" i="1"/>
  <c r="AB1098" i="1"/>
  <c r="AB1105" i="1"/>
  <c r="AB1107" i="1"/>
  <c r="AB1112" i="1"/>
  <c r="AB1114" i="1"/>
  <c r="AB1121" i="1"/>
  <c r="AB1123" i="1"/>
  <c r="AB1128" i="1"/>
  <c r="AB1130" i="1"/>
  <c r="S499" i="1"/>
  <c r="AB499" i="1" s="1"/>
  <c r="P505" i="1"/>
  <c r="AB505" i="1" s="1"/>
  <c r="Z507" i="1"/>
  <c r="AB513" i="1"/>
  <c r="AB667" i="1"/>
  <c r="AB669" i="1"/>
  <c r="AB676" i="1"/>
  <c r="AB678" i="1"/>
  <c r="AB683" i="1"/>
  <c r="AB685" i="1"/>
  <c r="AB692" i="1"/>
  <c r="AB694" i="1"/>
  <c r="AB699" i="1"/>
  <c r="AB701" i="1"/>
  <c r="AB708" i="1"/>
  <c r="AB710" i="1"/>
  <c r="AB715" i="1"/>
  <c r="AB717" i="1"/>
  <c r="AB724" i="1"/>
  <c r="AB726" i="1"/>
  <c r="AB731" i="1"/>
  <c r="AB733" i="1"/>
  <c r="AB740" i="1"/>
  <c r="AB742" i="1"/>
  <c r="AB747" i="1"/>
  <c r="AB749" i="1"/>
  <c r="AB756" i="1"/>
  <c r="AB758" i="1"/>
  <c r="AB769" i="1"/>
  <c r="AB772" i="1"/>
  <c r="AB779" i="1"/>
  <c r="AB785" i="1"/>
  <c r="AB788" i="1"/>
  <c r="AB795" i="1"/>
  <c r="AB801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5" i="1"/>
  <c r="AB858" i="1"/>
  <c r="AB861" i="1"/>
  <c r="AB864" i="1"/>
  <c r="AB871" i="1"/>
  <c r="AB874" i="1"/>
  <c r="AB878" i="1"/>
  <c r="AB882" i="1"/>
  <c r="AB886" i="1"/>
  <c r="AB893" i="1"/>
  <c r="AB896" i="1"/>
  <c r="AB903" i="1"/>
  <c r="AB906" i="1"/>
  <c r="AB909" i="1"/>
  <c r="AB912" i="1"/>
  <c r="AB919" i="1"/>
  <c r="AB922" i="1"/>
  <c r="AB925" i="1"/>
  <c r="AB928" i="1"/>
  <c r="AB935" i="1"/>
  <c r="AB938" i="1"/>
  <c r="AB941" i="1"/>
  <c r="AB944" i="1"/>
  <c r="AB948" i="1"/>
  <c r="AB952" i="1"/>
  <c r="AB959" i="1"/>
  <c r="AB962" i="1"/>
  <c r="AB965" i="1"/>
  <c r="AB968" i="1"/>
  <c r="AB975" i="1"/>
  <c r="AB978" i="1"/>
  <c r="AB982" i="1"/>
  <c r="AB986" i="1"/>
  <c r="AB990" i="1"/>
  <c r="AB994" i="1"/>
  <c r="AB998" i="1"/>
  <c r="AB1002" i="1"/>
  <c r="AB1006" i="1"/>
  <c r="AB1010" i="1"/>
  <c r="AB1014" i="1"/>
  <c r="AB1017" i="1"/>
  <c r="AB1021" i="1"/>
  <c r="AB1025" i="1"/>
  <c r="AB1029" i="1"/>
  <c r="AB1033" i="1"/>
  <c r="AB1037" i="1"/>
  <c r="AB1041" i="1"/>
  <c r="AB1045" i="1"/>
  <c r="AB1048" i="1"/>
  <c r="AB1055" i="1"/>
  <c r="AB1057" i="1"/>
  <c r="AB1061" i="1"/>
  <c r="AB1063" i="1"/>
  <c r="AB1076" i="1"/>
  <c r="AB1078" i="1"/>
  <c r="AB1085" i="1"/>
  <c r="AB1087" i="1"/>
  <c r="AB1092" i="1"/>
  <c r="AB1094" i="1"/>
  <c r="AB1101" i="1"/>
  <c r="AB1103" i="1"/>
  <c r="AB1108" i="1"/>
  <c r="AB1110" i="1"/>
  <c r="AB1117" i="1"/>
  <c r="AB1119" i="1"/>
  <c r="AB1124" i="1"/>
  <c r="AB1126" i="1"/>
  <c r="AB1133" i="1"/>
  <c r="AB1135" i="1"/>
  <c r="AB1186" i="1"/>
  <c r="Z498" i="1"/>
  <c r="AB498" i="1" s="1"/>
  <c r="AB500" i="1"/>
  <c r="M501" i="1"/>
  <c r="AB501" i="1" s="1"/>
  <c r="Z503" i="1"/>
  <c r="AB503" i="1" s="1"/>
  <c r="M506" i="1"/>
  <c r="AB506" i="1" s="1"/>
  <c r="V507" i="1"/>
  <c r="AB507" i="1" s="1"/>
  <c r="AB510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20" i="1"/>
  <c r="AB722" i="1"/>
  <c r="AB727" i="1"/>
  <c r="AB729" i="1"/>
  <c r="AB736" i="1"/>
  <c r="AB738" i="1"/>
  <c r="AB743" i="1"/>
  <c r="AB745" i="1"/>
  <c r="AB752" i="1"/>
  <c r="AB754" i="1"/>
  <c r="AB761" i="1"/>
  <c r="AB765" i="1"/>
  <c r="AB768" i="1"/>
  <c r="AB775" i="1"/>
  <c r="AB778" i="1"/>
  <c r="AB781" i="1"/>
  <c r="AB784" i="1"/>
  <c r="AB791" i="1"/>
  <c r="AB794" i="1"/>
  <c r="AB797" i="1"/>
  <c r="AB800" i="1"/>
  <c r="AB807" i="1"/>
  <c r="AB811" i="1"/>
  <c r="AB815" i="1"/>
  <c r="AB819" i="1"/>
  <c r="AB823" i="1"/>
  <c r="AB827" i="1"/>
  <c r="AB831" i="1"/>
  <c r="AB835" i="1"/>
  <c r="AB839" i="1"/>
  <c r="AB843" i="1"/>
  <c r="AB847" i="1"/>
  <c r="AB851" i="1"/>
  <c r="AB854" i="1"/>
  <c r="AB857" i="1"/>
  <c r="AB860" i="1"/>
  <c r="AB867" i="1"/>
  <c r="AB870" i="1"/>
  <c r="AB873" i="1"/>
  <c r="AB877" i="1"/>
  <c r="AB881" i="1"/>
  <c r="AB885" i="1"/>
  <c r="AB889" i="1"/>
  <c r="AB892" i="1"/>
  <c r="AB899" i="1"/>
  <c r="AB902" i="1"/>
  <c r="AB905" i="1"/>
  <c r="AB908" i="1"/>
  <c r="AB915" i="1"/>
  <c r="AB918" i="1"/>
  <c r="AB921" i="1"/>
  <c r="AB924" i="1"/>
  <c r="AB931" i="1"/>
  <c r="AB934" i="1"/>
  <c r="AB937" i="1"/>
  <c r="AB940" i="1"/>
  <c r="AB947" i="1"/>
  <c r="AB951" i="1"/>
  <c r="AB955" i="1"/>
  <c r="AB958" i="1"/>
  <c r="AB961" i="1"/>
  <c r="AB964" i="1"/>
  <c r="AB971" i="1"/>
  <c r="AB974" i="1"/>
  <c r="AB977" i="1"/>
  <c r="AB981" i="1"/>
  <c r="AB1016" i="1"/>
  <c r="AB1020" i="1"/>
  <c r="AB1024" i="1"/>
  <c r="AB1028" i="1"/>
  <c r="AB1032" i="1"/>
  <c r="AB1036" i="1"/>
  <c r="AB1040" i="1"/>
  <c r="AB1044" i="1"/>
  <c r="AB1051" i="1"/>
  <c r="AB1054" i="1"/>
  <c r="AB1056" i="1"/>
  <c r="AB1059" i="1"/>
  <c r="AB1064" i="1"/>
  <c r="AB1066" i="1"/>
  <c r="AB1068" i="1"/>
  <c r="AB1070" i="1"/>
  <c r="AB1072" i="1"/>
  <c r="AB1074" i="1"/>
  <c r="AB1081" i="1"/>
  <c r="AB1083" i="1"/>
  <c r="AB1088" i="1"/>
  <c r="AB1090" i="1"/>
  <c r="AB1099" i="1"/>
  <c r="AB1104" i="1"/>
  <c r="AB1106" i="1"/>
  <c r="AB1115" i="1"/>
  <c r="AB1120" i="1"/>
  <c r="AB1122" i="1"/>
  <c r="AB1131" i="1"/>
  <c r="AB1136" i="1"/>
  <c r="AB1178" i="1"/>
  <c r="AB1209" i="1"/>
  <c r="AB1225" i="1"/>
  <c r="AB1241" i="1"/>
  <c r="AB1253" i="1"/>
  <c r="AB1261" i="1"/>
  <c r="AB1269" i="1"/>
  <c r="AB1277" i="1"/>
  <c r="AB1285" i="1"/>
  <c r="AB1293" i="1"/>
  <c r="AB1301" i="1"/>
  <c r="AB1309" i="1"/>
  <c r="AB1321" i="1"/>
  <c r="AB1333" i="1"/>
  <c r="AB1341" i="1"/>
  <c r="AB1349" i="1"/>
  <c r="AB1357" i="1"/>
  <c r="AB1365" i="1"/>
  <c r="AB1373" i="1"/>
  <c r="AB1381" i="1"/>
  <c r="AB1389" i="1"/>
  <c r="AB1397" i="1"/>
  <c r="AB1405" i="1"/>
  <c r="AB1473" i="1"/>
  <c r="AB1487" i="1"/>
  <c r="AB1489" i="1"/>
  <c r="AB1505" i="1"/>
  <c r="AB1521" i="1"/>
  <c r="AB1537" i="1"/>
  <c r="AB1590" i="1"/>
  <c r="AB1595" i="1"/>
  <c r="AB1597" i="1"/>
  <c r="AB1606" i="1"/>
  <c r="AB1611" i="1"/>
  <c r="AB1613" i="1"/>
  <c r="AB1622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53" i="1"/>
  <c r="AB1655" i="1"/>
  <c r="AB1657" i="1"/>
  <c r="AB1659" i="1"/>
  <c r="AB1661" i="1"/>
  <c r="AB1663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36" i="1"/>
  <c r="AB1738" i="1"/>
  <c r="AB1743" i="1"/>
  <c r="AB1745" i="1"/>
  <c r="AB1752" i="1"/>
  <c r="AB1754" i="1"/>
  <c r="AB1759" i="1"/>
  <c r="AB1761" i="1"/>
  <c r="AB1768" i="1"/>
  <c r="AB1770" i="1"/>
  <c r="AB1775" i="1"/>
  <c r="AB1777" i="1"/>
  <c r="AB1784" i="1"/>
  <c r="AB1786" i="1"/>
  <c r="AB1791" i="1"/>
  <c r="AB1793" i="1"/>
  <c r="AB1800" i="1"/>
  <c r="AB1802" i="1"/>
  <c r="AB1807" i="1"/>
  <c r="AB1809" i="1"/>
  <c r="AB1816" i="1"/>
  <c r="AB1818" i="1"/>
  <c r="AB1823" i="1"/>
  <c r="AB1825" i="1"/>
  <c r="AB1832" i="1"/>
  <c r="AB1834" i="1"/>
  <c r="AB1839" i="1"/>
  <c r="AB1841" i="1"/>
  <c r="AB1848" i="1"/>
  <c r="AB1850" i="1"/>
  <c r="AB1855" i="1"/>
  <c r="AB1140" i="1"/>
  <c r="AB1148" i="1"/>
  <c r="AB1156" i="1"/>
  <c r="AB1164" i="1"/>
  <c r="AB1172" i="1"/>
  <c r="AB1180" i="1"/>
  <c r="AB1181" i="1"/>
  <c r="AB1188" i="1"/>
  <c r="AB1196" i="1"/>
  <c r="AB1220" i="1"/>
  <c r="AB1221" i="1"/>
  <c r="AB1236" i="1"/>
  <c r="AB1237" i="1"/>
  <c r="AB1316" i="1"/>
  <c r="AB1317" i="1"/>
  <c r="AB1416" i="1"/>
  <c r="AB1421" i="1"/>
  <c r="AB1425" i="1"/>
  <c r="AB1429" i="1"/>
  <c r="AB1433" i="1"/>
  <c r="AB1443" i="1"/>
  <c r="AB1450" i="1"/>
  <c r="AB1459" i="1"/>
  <c r="AB1466" i="1"/>
  <c r="AB1469" i="1"/>
  <c r="AB1476" i="1"/>
  <c r="AB1492" i="1"/>
  <c r="AB1508" i="1"/>
  <c r="AB1524" i="1"/>
  <c r="AB1533" i="1"/>
  <c r="AB1544" i="1"/>
  <c r="AB1546" i="1"/>
  <c r="AB1553" i="1"/>
  <c r="AB1560" i="1"/>
  <c r="AB1562" i="1"/>
  <c r="AB1569" i="1"/>
  <c r="AB1576" i="1"/>
  <c r="AB1578" i="1"/>
  <c r="AB1580" i="1"/>
  <c r="AB1582" i="1"/>
  <c r="AB1584" i="1"/>
  <c r="AB1720" i="1"/>
  <c r="AB1722" i="1"/>
  <c r="AB1724" i="1"/>
  <c r="AB1726" i="1"/>
  <c r="AB1728" i="1"/>
  <c r="AB1730" i="1"/>
  <c r="AB1732" i="1"/>
  <c r="AB1734" i="1"/>
  <c r="AB1739" i="1"/>
  <c r="AB1741" i="1"/>
  <c r="AB1748" i="1"/>
  <c r="AB1750" i="1"/>
  <c r="AB1755" i="1"/>
  <c r="AB1757" i="1"/>
  <c r="AB1764" i="1"/>
  <c r="AB1766" i="1"/>
  <c r="AB1771" i="1"/>
  <c r="AB1773" i="1"/>
  <c r="AB1780" i="1"/>
  <c r="AB1782" i="1"/>
  <c r="AB1787" i="1"/>
  <c r="AB1789" i="1"/>
  <c r="AB1796" i="1"/>
  <c r="AB1798" i="1"/>
  <c r="AB1803" i="1"/>
  <c r="AB1805" i="1"/>
  <c r="AB1812" i="1"/>
  <c r="AB1814" i="1"/>
  <c r="AB1819" i="1"/>
  <c r="AB1821" i="1"/>
  <c r="AB1828" i="1"/>
  <c r="AB1830" i="1"/>
  <c r="AB1835" i="1"/>
  <c r="AB1837" i="1"/>
  <c r="AB1844" i="1"/>
  <c r="AB1846" i="1"/>
  <c r="AB1851" i="1"/>
  <c r="AB1853" i="1"/>
  <c r="AB1861" i="1"/>
  <c r="M1137" i="1"/>
  <c r="P1141" i="1"/>
  <c r="AB1141" i="1" s="1"/>
  <c r="P1149" i="1"/>
  <c r="AB1149" i="1" s="1"/>
  <c r="V1151" i="1"/>
  <c r="AB1151" i="1" s="1"/>
  <c r="P1157" i="1"/>
  <c r="AB1157" i="1" s="1"/>
  <c r="P1165" i="1"/>
  <c r="AB1165" i="1" s="1"/>
  <c r="V1167" i="1"/>
  <c r="AB1167" i="1" s="1"/>
  <c r="P1173" i="1"/>
  <c r="AB1173" i="1" s="1"/>
  <c r="P1189" i="1"/>
  <c r="AB1189" i="1" s="1"/>
  <c r="P1197" i="1"/>
  <c r="AB1197" i="1" s="1"/>
  <c r="AB1204" i="1"/>
  <c r="M1210" i="1"/>
  <c r="AB1210" i="1" s="1"/>
  <c r="AB1216" i="1"/>
  <c r="M1226" i="1"/>
  <c r="AB1226" i="1" s="1"/>
  <c r="AB1232" i="1"/>
  <c r="AB1248" i="1"/>
  <c r="AB1256" i="1"/>
  <c r="AB1264" i="1"/>
  <c r="AB1272" i="1"/>
  <c r="AB1280" i="1"/>
  <c r="AB1288" i="1"/>
  <c r="AB1296" i="1"/>
  <c r="AB1304" i="1"/>
  <c r="M1310" i="1"/>
  <c r="AB1310" i="1" s="1"/>
  <c r="AB1312" i="1"/>
  <c r="M1322" i="1"/>
  <c r="AB1322" i="1" s="1"/>
  <c r="AB1328" i="1"/>
  <c r="AB1336" i="1"/>
  <c r="AB1344" i="1"/>
  <c r="AB1352" i="1"/>
  <c r="AB1360" i="1"/>
  <c r="AB1368" i="1"/>
  <c r="AB1376" i="1"/>
  <c r="AB1384" i="1"/>
  <c r="AB1392" i="1"/>
  <c r="M1398" i="1"/>
  <c r="AB1398" i="1" s="1"/>
  <c r="S1400" i="1"/>
  <c r="AB1400" i="1" s="1"/>
  <c r="M1406" i="1"/>
  <c r="AB1406" i="1" s="1"/>
  <c r="V1407" i="1"/>
  <c r="AB1407" i="1" s="1"/>
  <c r="AB1412" i="1"/>
  <c r="S1412" i="1"/>
  <c r="M1418" i="1"/>
  <c r="AB1418" i="1" s="1"/>
  <c r="AB1420" i="1"/>
  <c r="AB1424" i="1"/>
  <c r="AB1428" i="1"/>
  <c r="AB1432" i="1"/>
  <c r="AB1436" i="1"/>
  <c r="AB1439" i="1"/>
  <c r="AB1446" i="1"/>
  <c r="AB1449" i="1"/>
  <c r="AB1452" i="1"/>
  <c r="AB1455" i="1"/>
  <c r="AB1462" i="1"/>
  <c r="AB1465" i="1"/>
  <c r="AB1468" i="1"/>
  <c r="AB1472" i="1"/>
  <c r="AB1474" i="1"/>
  <c r="AB1479" i="1"/>
  <c r="AB1481" i="1"/>
  <c r="AB1488" i="1"/>
  <c r="AB1490" i="1"/>
  <c r="AB1495" i="1"/>
  <c r="AB1497" i="1"/>
  <c r="AB1504" i="1"/>
  <c r="AB1506" i="1"/>
  <c r="AB1511" i="1"/>
  <c r="AB1513" i="1"/>
  <c r="AB1520" i="1"/>
  <c r="AB1522" i="1"/>
  <c r="AB1527" i="1"/>
  <c r="AB1529" i="1"/>
  <c r="AB1536" i="1"/>
  <c r="AB1538" i="1"/>
  <c r="AB1540" i="1"/>
  <c r="AB1542" i="1"/>
  <c r="AB1547" i="1"/>
  <c r="AB1549" i="1"/>
  <c r="AB1556" i="1"/>
  <c r="AB1558" i="1"/>
  <c r="AB1563" i="1"/>
  <c r="AB1565" i="1"/>
  <c r="AB1572" i="1"/>
  <c r="AB1574" i="1"/>
  <c r="AB1587" i="1"/>
  <c r="AB1589" i="1"/>
  <c r="AB1596" i="1"/>
  <c r="AB1598" i="1"/>
  <c r="AB1603" i="1"/>
  <c r="AB1605" i="1"/>
  <c r="AB1612" i="1"/>
  <c r="AB1614" i="1"/>
  <c r="AB1619" i="1"/>
  <c r="AB1621" i="1"/>
  <c r="AB1628" i="1"/>
  <c r="AB1630" i="1"/>
  <c r="AB1632" i="1"/>
  <c r="AB1634" i="1"/>
  <c r="AB1636" i="1"/>
  <c r="AB1638" i="1"/>
  <c r="AB1640" i="1"/>
  <c r="AB1642" i="1"/>
  <c r="AB1644" i="1"/>
  <c r="AB1646" i="1"/>
  <c r="AB1648" i="1"/>
  <c r="AB1650" i="1"/>
  <c r="AB1652" i="1"/>
  <c r="AB1654" i="1"/>
  <c r="AB1656" i="1"/>
  <c r="AB1658" i="1"/>
  <c r="AB1660" i="1"/>
  <c r="AB1662" i="1"/>
  <c r="AB1664" i="1"/>
  <c r="AB1666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37" i="1"/>
  <c r="AB1769" i="1"/>
  <c r="AB1785" i="1"/>
  <c r="AB1799" i="1"/>
  <c r="AB1801" i="1"/>
  <c r="AB1817" i="1"/>
  <c r="AB1826" i="1"/>
  <c r="AB1831" i="1"/>
  <c r="AB1833" i="1"/>
  <c r="AB1842" i="1"/>
  <c r="AB1847" i="1"/>
  <c r="AB1849" i="1"/>
  <c r="AB1137" i="1"/>
  <c r="Z1139" i="1"/>
  <c r="AB1139" i="1" s="1"/>
  <c r="M1142" i="1"/>
  <c r="AB1142" i="1" s="1"/>
  <c r="S1144" i="1"/>
  <c r="AB1144" i="1" s="1"/>
  <c r="AB1145" i="1"/>
  <c r="Z1147" i="1"/>
  <c r="AB1147" i="1" s="1"/>
  <c r="M1150" i="1"/>
  <c r="AB1150" i="1" s="1"/>
  <c r="AB1152" i="1"/>
  <c r="S1152" i="1"/>
  <c r="AB1153" i="1"/>
  <c r="Z1155" i="1"/>
  <c r="AB1155" i="1" s="1"/>
  <c r="M1158" i="1"/>
  <c r="AB1158" i="1" s="1"/>
  <c r="S1160" i="1"/>
  <c r="AB1160" i="1" s="1"/>
  <c r="AB1161" i="1"/>
  <c r="Z1163" i="1"/>
  <c r="AB1163" i="1" s="1"/>
  <c r="M1166" i="1"/>
  <c r="AB1166" i="1" s="1"/>
  <c r="S1168" i="1"/>
  <c r="AB1168" i="1" s="1"/>
  <c r="AB1169" i="1"/>
  <c r="Z1171" i="1"/>
  <c r="AB1171" i="1" s="1"/>
  <c r="M1174" i="1"/>
  <c r="AB1174" i="1" s="1"/>
  <c r="S1176" i="1"/>
  <c r="AB1176" i="1" s="1"/>
  <c r="AB1177" i="1"/>
  <c r="Z1179" i="1"/>
  <c r="AB1179" i="1" s="1"/>
  <c r="M1182" i="1"/>
  <c r="AB1182" i="1" s="1"/>
  <c r="AB1184" i="1"/>
  <c r="S1184" i="1"/>
  <c r="AB1185" i="1"/>
  <c r="Z1187" i="1"/>
  <c r="AB1187" i="1" s="1"/>
  <c r="M1190" i="1"/>
  <c r="AB1190" i="1" s="1"/>
  <c r="S1192" i="1"/>
  <c r="AB1192" i="1" s="1"/>
  <c r="AB1193" i="1"/>
  <c r="Z1195" i="1"/>
  <c r="AB1195" i="1" s="1"/>
  <c r="M1198" i="1"/>
  <c r="AB1198" i="1" s="1"/>
  <c r="S1200" i="1"/>
  <c r="AB1200" i="1" s="1"/>
  <c r="AB1201" i="1"/>
  <c r="P1205" i="1"/>
  <c r="AB1205" i="1" s="1"/>
  <c r="V1207" i="1"/>
  <c r="AB1207" i="1" s="1"/>
  <c r="S1212" i="1"/>
  <c r="AB1212" i="1" s="1"/>
  <c r="AB1213" i="1"/>
  <c r="P1217" i="1"/>
  <c r="AB1217" i="1" s="1"/>
  <c r="Z1219" i="1"/>
  <c r="AB1219" i="1" s="1"/>
  <c r="M1222" i="1"/>
  <c r="AB1222" i="1" s="1"/>
  <c r="V1223" i="1"/>
  <c r="AB1223" i="1" s="1"/>
  <c r="AB1228" i="1"/>
  <c r="S1228" i="1"/>
  <c r="AB1229" i="1"/>
  <c r="P1233" i="1"/>
  <c r="AB1233" i="1" s="1"/>
  <c r="Z1235" i="1"/>
  <c r="AB1235" i="1" s="1"/>
  <c r="M1238" i="1"/>
  <c r="AB1238" i="1" s="1"/>
  <c r="V1239" i="1"/>
  <c r="AB1239" i="1" s="1"/>
  <c r="S1244" i="1"/>
  <c r="AB1244" i="1" s="1"/>
  <c r="AB1245" i="1"/>
  <c r="P1249" i="1"/>
  <c r="AB1249" i="1" s="1"/>
  <c r="V1251" i="1"/>
  <c r="AB1251" i="1" s="1"/>
  <c r="P1257" i="1"/>
  <c r="AB1257" i="1" s="1"/>
  <c r="V1259" i="1"/>
  <c r="AB1259" i="1" s="1"/>
  <c r="P1265" i="1"/>
  <c r="AB1265" i="1" s="1"/>
  <c r="V1267" i="1"/>
  <c r="AB1267" i="1" s="1"/>
  <c r="P1273" i="1"/>
  <c r="AB1273" i="1" s="1"/>
  <c r="V1275" i="1"/>
  <c r="AB1275" i="1" s="1"/>
  <c r="P1281" i="1"/>
  <c r="AB1281" i="1" s="1"/>
  <c r="V1283" i="1"/>
  <c r="AB1283" i="1" s="1"/>
  <c r="P1289" i="1"/>
  <c r="AB1289" i="1" s="1"/>
  <c r="V1291" i="1"/>
  <c r="AB1291" i="1" s="1"/>
  <c r="P1297" i="1"/>
  <c r="AB1297" i="1" s="1"/>
  <c r="V1299" i="1"/>
  <c r="AB1299" i="1" s="1"/>
  <c r="P1305" i="1"/>
  <c r="AB1305" i="1" s="1"/>
  <c r="V1307" i="1"/>
  <c r="AB1307" i="1" s="1"/>
  <c r="P1313" i="1"/>
  <c r="AB1313" i="1" s="1"/>
  <c r="Z1315" i="1"/>
  <c r="AB1315" i="1" s="1"/>
  <c r="M1318" i="1"/>
  <c r="AB1318" i="1" s="1"/>
  <c r="V1319" i="1"/>
  <c r="AB1319" i="1" s="1"/>
  <c r="S1324" i="1"/>
  <c r="AB1324" i="1" s="1"/>
  <c r="AB1325" i="1"/>
  <c r="P1329" i="1"/>
  <c r="AB1329" i="1" s="1"/>
  <c r="V1331" i="1"/>
  <c r="AB1331" i="1" s="1"/>
  <c r="P1337" i="1"/>
  <c r="AB1337" i="1" s="1"/>
  <c r="V1339" i="1"/>
  <c r="AB1339" i="1" s="1"/>
  <c r="P1345" i="1"/>
  <c r="AB1345" i="1" s="1"/>
  <c r="V1347" i="1"/>
  <c r="AB1347" i="1" s="1"/>
  <c r="P1353" i="1"/>
  <c r="AB1353" i="1" s="1"/>
  <c r="V1355" i="1"/>
  <c r="AB1355" i="1" s="1"/>
  <c r="P1361" i="1"/>
  <c r="AB1361" i="1" s="1"/>
  <c r="V1363" i="1"/>
  <c r="AB1363" i="1" s="1"/>
  <c r="P1369" i="1"/>
  <c r="AB1369" i="1" s="1"/>
  <c r="V1371" i="1"/>
  <c r="AB1371" i="1" s="1"/>
  <c r="P1377" i="1"/>
  <c r="AB1377" i="1" s="1"/>
  <c r="V1379" i="1"/>
  <c r="AB1379" i="1" s="1"/>
  <c r="P1385" i="1"/>
  <c r="AB1385" i="1" s="1"/>
  <c r="V1387" i="1"/>
  <c r="AB1387" i="1" s="1"/>
  <c r="P1393" i="1"/>
  <c r="AB1393" i="1" s="1"/>
  <c r="V1395" i="1"/>
  <c r="AB1395" i="1" s="1"/>
  <c r="P1401" i="1"/>
  <c r="AB1401" i="1" s="1"/>
  <c r="V1403" i="1"/>
  <c r="AB1403" i="1" s="1"/>
  <c r="S1408" i="1"/>
  <c r="AB1408" i="1" s="1"/>
  <c r="AB1409" i="1"/>
  <c r="P1413" i="1"/>
  <c r="AB1413" i="1" s="1"/>
  <c r="Z1415" i="1"/>
  <c r="AB1415" i="1" s="1"/>
  <c r="AB1419" i="1"/>
  <c r="AB1423" i="1"/>
  <c r="AB1427" i="1"/>
  <c r="AB1431" i="1"/>
  <c r="AB1435" i="1"/>
  <c r="AB1442" i="1"/>
  <c r="AB1445" i="1"/>
  <c r="AB1448" i="1"/>
  <c r="AB1451" i="1"/>
  <c r="AB1458" i="1"/>
  <c r="AB1461" i="1"/>
  <c r="AB1464" i="1"/>
  <c r="AB1467" i="1"/>
  <c r="AB1470" i="1"/>
  <c r="AB1475" i="1"/>
  <c r="AB1477" i="1"/>
  <c r="AB1484" i="1"/>
  <c r="AB1486" i="1"/>
  <c r="AB1491" i="1"/>
  <c r="AB1493" i="1"/>
  <c r="AB1500" i="1"/>
  <c r="AB1502" i="1"/>
  <c r="AB1507" i="1"/>
  <c r="AB1509" i="1"/>
  <c r="AB1516" i="1"/>
  <c r="AB1518" i="1"/>
  <c r="AB1523" i="1"/>
  <c r="AB1525" i="1"/>
  <c r="AB1532" i="1"/>
  <c r="AB1534" i="1"/>
  <c r="AB1543" i="1"/>
  <c r="AB1545" i="1"/>
  <c r="AB1552" i="1"/>
  <c r="AB1554" i="1"/>
  <c r="AB1559" i="1"/>
  <c r="AB1561" i="1"/>
  <c r="AB1568" i="1"/>
  <c r="AB1570" i="1"/>
  <c r="AB1575" i="1"/>
  <c r="AB1577" i="1"/>
  <c r="AB1579" i="1"/>
  <c r="AB1581" i="1"/>
  <c r="AB1583" i="1"/>
  <c r="AB1585" i="1"/>
  <c r="AB1592" i="1"/>
  <c r="AB1594" i="1"/>
  <c r="AB1599" i="1"/>
  <c r="AB1601" i="1"/>
  <c r="AB1608" i="1"/>
  <c r="AB1610" i="1"/>
  <c r="AB1615" i="1"/>
  <c r="AB1617" i="1"/>
  <c r="AB1624" i="1"/>
  <c r="AB1626" i="1"/>
  <c r="AB1733" i="1"/>
  <c r="AB1740" i="1"/>
  <c r="AB1749" i="1"/>
  <c r="AB1756" i="1"/>
  <c r="AB1758" i="1"/>
  <c r="AB1772" i="1"/>
  <c r="AB1781" i="1"/>
  <c r="AB1788" i="1"/>
  <c r="AB1804" i="1"/>
  <c r="AB1813" i="1"/>
  <c r="AB1820" i="1"/>
  <c r="Z1858" i="1"/>
  <c r="AB1862" i="1"/>
  <c r="Z1866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V1928" i="1"/>
  <c r="AB1929" i="1"/>
  <c r="V1932" i="1"/>
  <c r="AB1933" i="1"/>
  <c r="V1936" i="1"/>
  <c r="AB1937" i="1"/>
  <c r="V1940" i="1"/>
  <c r="AB1941" i="1"/>
  <c r="V1944" i="1"/>
  <c r="AB1945" i="1"/>
  <c r="V1948" i="1"/>
  <c r="AB1949" i="1"/>
  <c r="V1952" i="1"/>
  <c r="AB1953" i="1"/>
  <c r="V1956" i="1"/>
  <c r="AB1957" i="1"/>
  <c r="V1960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264" i="1"/>
  <c r="AB2279" i="1"/>
  <c r="AB2286" i="1"/>
  <c r="AB2398" i="1"/>
  <c r="AB2403" i="1"/>
  <c r="AB2430" i="1"/>
  <c r="AB2478" i="1"/>
  <c r="AB2483" i="1"/>
  <c r="AB2488" i="1"/>
  <c r="AB2508" i="1"/>
  <c r="AB2524" i="1"/>
  <c r="AB2540" i="1"/>
  <c r="AB2556" i="1"/>
  <c r="AB2596" i="1"/>
  <c r="AB2600" i="1"/>
  <c r="AB2616" i="1"/>
  <c r="AB2636" i="1"/>
  <c r="AB2652" i="1"/>
  <c r="AB2668" i="1"/>
  <c r="AB2684" i="1"/>
  <c r="AB2700" i="1"/>
  <c r="V1858" i="1"/>
  <c r="AB1858" i="1" s="1"/>
  <c r="S1859" i="1"/>
  <c r="AB1859" i="1" s="1"/>
  <c r="AB1860" i="1"/>
  <c r="P1864" i="1"/>
  <c r="AB1864" i="1" s="1"/>
  <c r="M1865" i="1"/>
  <c r="AB1865" i="1" s="1"/>
  <c r="V1866" i="1"/>
  <c r="S1867" i="1"/>
  <c r="AB1867" i="1" s="1"/>
  <c r="AB1868" i="1"/>
  <c r="AB2316" i="1"/>
  <c r="AB2327" i="1"/>
  <c r="AB2335" i="1"/>
  <c r="AB2343" i="1"/>
  <c r="AB2390" i="1"/>
  <c r="AB2395" i="1"/>
  <c r="AB2400" i="1"/>
  <c r="AB2422" i="1"/>
  <c r="AB2427" i="1"/>
  <c r="AB2480" i="1"/>
  <c r="AB2612" i="1"/>
  <c r="AB2632" i="1"/>
  <c r="AB2648" i="1"/>
  <c r="AB2664" i="1"/>
  <c r="AB2680" i="1"/>
  <c r="AB2696" i="1"/>
  <c r="AB1866" i="1"/>
  <c r="AB1928" i="1"/>
  <c r="AB1932" i="1"/>
  <c r="AB1936" i="1"/>
  <c r="AB1940" i="1"/>
  <c r="AB1944" i="1"/>
  <c r="AB1948" i="1"/>
  <c r="AB1952" i="1"/>
  <c r="AB1956" i="1"/>
  <c r="AB1960" i="1"/>
  <c r="AB2276" i="1"/>
  <c r="AB2392" i="1"/>
  <c r="AB2424" i="1"/>
  <c r="AB2472" i="1"/>
  <c r="AB2572" i="1"/>
  <c r="AB2628" i="1"/>
  <c r="AB2644" i="1"/>
  <c r="AB2660" i="1"/>
  <c r="AB2676" i="1"/>
  <c r="AB2692" i="1"/>
  <c r="AB2708" i="1"/>
  <c r="M2007" i="1"/>
  <c r="AB2007" i="1" s="1"/>
  <c r="V2008" i="1"/>
  <c r="AB2008" i="1" s="1"/>
  <c r="P2014" i="1"/>
  <c r="AB2014" i="1" s="1"/>
  <c r="V2016" i="1"/>
  <c r="AB2016" i="1" s="1"/>
  <c r="P2022" i="1"/>
  <c r="AB2022" i="1" s="1"/>
  <c r="V2024" i="1"/>
  <c r="AB2024" i="1" s="1"/>
  <c r="P2030" i="1"/>
  <c r="AB2030" i="1" s="1"/>
  <c r="Z2032" i="1"/>
  <c r="AB2032" i="1" s="1"/>
  <c r="M2035" i="1"/>
  <c r="AB2035" i="1" s="1"/>
  <c r="V2036" i="1"/>
  <c r="AB2036" i="1" s="1"/>
  <c r="P2042" i="1"/>
  <c r="AB2042" i="1" s="1"/>
  <c r="V2044" i="1"/>
  <c r="AB2044" i="1" s="1"/>
  <c r="P2050" i="1"/>
  <c r="AB2050" i="1" s="1"/>
  <c r="V2052" i="1"/>
  <c r="AB2052" i="1" s="1"/>
  <c r="P2058" i="1"/>
  <c r="AB2058" i="1" s="1"/>
  <c r="V2060" i="1"/>
  <c r="AB2060" i="1" s="1"/>
  <c r="P2066" i="1"/>
  <c r="AB2066" i="1" s="1"/>
  <c r="V2068" i="1"/>
  <c r="AB2068" i="1" s="1"/>
  <c r="P2074" i="1"/>
  <c r="AB2074" i="1" s="1"/>
  <c r="V2076" i="1"/>
  <c r="AB2076" i="1" s="1"/>
  <c r="P2082" i="1"/>
  <c r="AB2082" i="1" s="1"/>
  <c r="V2084" i="1"/>
  <c r="AB2084" i="1" s="1"/>
  <c r="P2090" i="1"/>
  <c r="AB2090" i="1" s="1"/>
  <c r="V2092" i="1"/>
  <c r="AB2092" i="1" s="1"/>
  <c r="AB2097" i="1"/>
  <c r="S2097" i="1"/>
  <c r="AB2098" i="1"/>
  <c r="Z2100" i="1"/>
  <c r="AB2100" i="1" s="1"/>
  <c r="M2103" i="1"/>
  <c r="AB2103" i="1" s="1"/>
  <c r="S2105" i="1"/>
  <c r="AB2105" i="1" s="1"/>
  <c r="AB2106" i="1"/>
  <c r="Z2108" i="1"/>
  <c r="AB2108" i="1" s="1"/>
  <c r="M2111" i="1"/>
  <c r="AB2111" i="1" s="1"/>
  <c r="V2112" i="1"/>
  <c r="AB2112" i="1" s="1"/>
  <c r="P2118" i="1"/>
  <c r="AB2118" i="1" s="1"/>
  <c r="V2120" i="1"/>
  <c r="AB2120" i="1" s="1"/>
  <c r="P2126" i="1"/>
  <c r="AB2126" i="1" s="1"/>
  <c r="V2128" i="1"/>
  <c r="AB2128" i="1" s="1"/>
  <c r="P2134" i="1"/>
  <c r="AB2134" i="1" s="1"/>
  <c r="V2136" i="1"/>
  <c r="AB2136" i="1" s="1"/>
  <c r="P2142" i="1"/>
  <c r="AB2142" i="1" s="1"/>
  <c r="V2144" i="1"/>
  <c r="AB2144" i="1" s="1"/>
  <c r="P2150" i="1"/>
  <c r="AB2150" i="1" s="1"/>
  <c r="V2152" i="1"/>
  <c r="AB2152" i="1" s="1"/>
  <c r="P2158" i="1"/>
  <c r="AB2158" i="1" s="1"/>
  <c r="Z2160" i="1"/>
  <c r="AB2160" i="1" s="1"/>
  <c r="M2163" i="1"/>
  <c r="AB2163" i="1" s="1"/>
  <c r="S2165" i="1"/>
  <c r="AB2165" i="1" s="1"/>
  <c r="AB2166" i="1"/>
  <c r="Z2168" i="1"/>
  <c r="AB2168" i="1" s="1"/>
  <c r="M2171" i="1"/>
  <c r="AB2171" i="1" s="1"/>
  <c r="S2173" i="1"/>
  <c r="AB2173" i="1" s="1"/>
  <c r="AB2174" i="1"/>
  <c r="Z2176" i="1"/>
  <c r="AB2176" i="1" s="1"/>
  <c r="M2179" i="1"/>
  <c r="AB2179" i="1" s="1"/>
  <c r="S2181" i="1"/>
  <c r="AB2181" i="1" s="1"/>
  <c r="AB2182" i="1"/>
  <c r="P2186" i="1"/>
  <c r="AB2186" i="1" s="1"/>
  <c r="V2188" i="1"/>
  <c r="AB2188" i="1" s="1"/>
  <c r="P2194" i="1"/>
  <c r="AB2194" i="1" s="1"/>
  <c r="V2196" i="1"/>
  <c r="AB2196" i="1" s="1"/>
  <c r="P2202" i="1"/>
  <c r="AB2202" i="1" s="1"/>
  <c r="V2204" i="1"/>
  <c r="AB2204" i="1" s="1"/>
  <c r="P2210" i="1"/>
  <c r="AB2210" i="1" s="1"/>
  <c r="V2212" i="1"/>
  <c r="AB2212" i="1" s="1"/>
  <c r="P2218" i="1"/>
  <c r="AB2218" i="1" s="1"/>
  <c r="V2220" i="1"/>
  <c r="AB2220" i="1" s="1"/>
  <c r="P2226" i="1"/>
  <c r="AB2226" i="1" s="1"/>
  <c r="V2228" i="1"/>
  <c r="AB2228" i="1" s="1"/>
  <c r="P2234" i="1"/>
  <c r="AB2234" i="1" s="1"/>
  <c r="M2239" i="1"/>
  <c r="AB2239" i="1" s="1"/>
  <c r="V2240" i="1"/>
  <c r="AB2240" i="1" s="1"/>
  <c r="P2246" i="1"/>
  <c r="AB2246" i="1" s="1"/>
  <c r="V2248" i="1"/>
  <c r="AB2248" i="1" s="1"/>
  <c r="P2254" i="1"/>
  <c r="AB2254" i="1" s="1"/>
  <c r="V2256" i="1"/>
  <c r="AB2256" i="1" s="1"/>
  <c r="P2262" i="1"/>
  <c r="AB2262" i="1" s="1"/>
  <c r="M2275" i="1"/>
  <c r="AB2275" i="1" s="1"/>
  <c r="AB2281" i="1"/>
  <c r="AB2282" i="1"/>
  <c r="AB2293" i="1"/>
  <c r="AB2294" i="1"/>
  <c r="AB2301" i="1"/>
  <c r="AB2309" i="1"/>
  <c r="AB2310" i="1"/>
  <c r="AB2321" i="1"/>
  <c r="AB2322" i="1"/>
  <c r="AB2329" i="1"/>
  <c r="AB2330" i="1"/>
  <c r="AB2337" i="1"/>
  <c r="AB2338" i="1"/>
  <c r="AB2345" i="1"/>
  <c r="AB2346" i="1"/>
  <c r="M2355" i="1"/>
  <c r="AB2355" i="1" s="1"/>
  <c r="AB2357" i="1"/>
  <c r="AB2358" i="1"/>
  <c r="M2367" i="1"/>
  <c r="AB2367" i="1" s="1"/>
  <c r="V2368" i="1"/>
  <c r="AB2368" i="1" s="1"/>
  <c r="P2414" i="1"/>
  <c r="AB2414" i="1" s="1"/>
  <c r="AB2437" i="1"/>
  <c r="AB2449" i="1"/>
  <c r="M2455" i="1"/>
  <c r="AB2455" i="1" s="1"/>
  <c r="S2457" i="1"/>
  <c r="AB2457" i="1" s="1"/>
  <c r="AB2569" i="1"/>
  <c r="AB2571" i="1"/>
  <c r="AB2578" i="1"/>
  <c r="AB2585" i="1"/>
  <c r="AB2587" i="1"/>
  <c r="AB2594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712" i="1"/>
  <c r="AB2726" i="1"/>
  <c r="AB2747" i="1"/>
  <c r="AB2764" i="1"/>
  <c r="AB2768" i="1"/>
  <c r="AB2828" i="1"/>
  <c r="AB2832" i="1"/>
  <c r="AB2892" i="1"/>
  <c r="AB2896" i="1"/>
  <c r="AB2956" i="1"/>
  <c r="AB2960" i="1"/>
  <c r="AB3020" i="1"/>
  <c r="AB3024" i="1"/>
  <c r="AB3084" i="1"/>
  <c r="AB3100" i="1"/>
  <c r="AB3116" i="1"/>
  <c r="AB3132" i="1"/>
  <c r="AB3148" i="1"/>
  <c r="AB2005" i="1"/>
  <c r="AB2009" i="1"/>
  <c r="AB2017" i="1"/>
  <c r="AB2025" i="1"/>
  <c r="AB2037" i="1"/>
  <c r="AB2045" i="1"/>
  <c r="AB2053" i="1"/>
  <c r="AB2061" i="1"/>
  <c r="AB2069" i="1"/>
  <c r="AB2077" i="1"/>
  <c r="AB2085" i="1"/>
  <c r="AB2093" i="1"/>
  <c r="AB2113" i="1"/>
  <c r="AB2121" i="1"/>
  <c r="AB2129" i="1"/>
  <c r="AB2137" i="1"/>
  <c r="AB2145" i="1"/>
  <c r="AB2153" i="1"/>
  <c r="AB2189" i="1"/>
  <c r="AB2197" i="1"/>
  <c r="AB2205" i="1"/>
  <c r="AB2213" i="1"/>
  <c r="AB2221" i="1"/>
  <c r="AB2229" i="1"/>
  <c r="AB2241" i="1"/>
  <c r="AB2249" i="1"/>
  <c r="AB2257" i="1"/>
  <c r="AB2265" i="1"/>
  <c r="AB2277" i="1"/>
  <c r="M2287" i="1"/>
  <c r="AB2287" i="1" s="1"/>
  <c r="V2288" i="1"/>
  <c r="AB2288" i="1" s="1"/>
  <c r="P2302" i="1"/>
  <c r="AB2302" i="1" s="1"/>
  <c r="AB2317" i="1"/>
  <c r="M2363" i="1"/>
  <c r="AB2363" i="1" s="1"/>
  <c r="V2364" i="1"/>
  <c r="AB2364" i="1" s="1"/>
  <c r="AB2369" i="1"/>
  <c r="M2375" i="1"/>
  <c r="AB2375" i="1" s="1"/>
  <c r="S2377" i="1"/>
  <c r="AB2377" i="1" s="1"/>
  <c r="M2383" i="1"/>
  <c r="AB2383" i="1" s="1"/>
  <c r="AB2385" i="1"/>
  <c r="S2385" i="1"/>
  <c r="M2391" i="1"/>
  <c r="AB2391" i="1" s="1"/>
  <c r="AB2393" i="1"/>
  <c r="S2393" i="1"/>
  <c r="M2399" i="1"/>
  <c r="AB2399" i="1" s="1"/>
  <c r="AB2401" i="1"/>
  <c r="S2401" i="1"/>
  <c r="Z2404" i="1"/>
  <c r="M2407" i="1"/>
  <c r="AB2407" i="1" s="1"/>
  <c r="S2409" i="1"/>
  <c r="AB2409" i="1" s="1"/>
  <c r="Z2412" i="1"/>
  <c r="M2415" i="1"/>
  <c r="AB2415" i="1" s="1"/>
  <c r="S2417" i="1"/>
  <c r="AB2417" i="1" s="1"/>
  <c r="Z2420" i="1"/>
  <c r="M2423" i="1"/>
  <c r="AB2423" i="1" s="1"/>
  <c r="AB2425" i="1"/>
  <c r="S2425" i="1"/>
  <c r="Z2428" i="1"/>
  <c r="M2431" i="1"/>
  <c r="AB2431" i="1" s="1"/>
  <c r="V2432" i="1"/>
  <c r="AB2432" i="1" s="1"/>
  <c r="P2438" i="1"/>
  <c r="AB2438" i="1" s="1"/>
  <c r="Z2440" i="1"/>
  <c r="M2443" i="1"/>
  <c r="AB2443" i="1" s="1"/>
  <c r="V2444" i="1"/>
  <c r="AB2444" i="1" s="1"/>
  <c r="P2450" i="1"/>
  <c r="AB2450" i="1" s="1"/>
  <c r="V2452" i="1"/>
  <c r="AB2452" i="1" s="1"/>
  <c r="P2458" i="1"/>
  <c r="AB2458" i="1" s="1"/>
  <c r="Z2460" i="1"/>
  <c r="M2463" i="1"/>
  <c r="AB2463" i="1" s="1"/>
  <c r="S2465" i="1"/>
  <c r="AB2465" i="1" s="1"/>
  <c r="Z2468" i="1"/>
  <c r="M2471" i="1"/>
  <c r="AB2471" i="1" s="1"/>
  <c r="AB2473" i="1"/>
  <c r="S2473" i="1"/>
  <c r="Z2476" i="1"/>
  <c r="M2479" i="1"/>
  <c r="AB2479" i="1" s="1"/>
  <c r="S2481" i="1"/>
  <c r="AB2481" i="1" s="1"/>
  <c r="Z2484" i="1"/>
  <c r="M2487" i="1"/>
  <c r="AB2487" i="1" s="1"/>
  <c r="S2489" i="1"/>
  <c r="AB2489" i="1" s="1"/>
  <c r="Z2492" i="1"/>
  <c r="M2495" i="1"/>
  <c r="AB2495" i="1" s="1"/>
  <c r="AB2497" i="1"/>
  <c r="S2497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3" i="1"/>
  <c r="AB2575" i="1"/>
  <c r="AB2582" i="1"/>
  <c r="AB2589" i="1"/>
  <c r="AB2591" i="1"/>
  <c r="AB2598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84" i="1"/>
  <c r="AB2788" i="1"/>
  <c r="AB2848" i="1"/>
  <c r="AB2852" i="1"/>
  <c r="AB2912" i="1"/>
  <c r="AB2916" i="1"/>
  <c r="AB2976" i="1"/>
  <c r="AB2980" i="1"/>
  <c r="AB3040" i="1"/>
  <c r="AB2006" i="1"/>
  <c r="P2010" i="1"/>
  <c r="AB2010" i="1" s="1"/>
  <c r="V2012" i="1"/>
  <c r="AB2012" i="1" s="1"/>
  <c r="P2018" i="1"/>
  <c r="AB2018" i="1" s="1"/>
  <c r="V2020" i="1"/>
  <c r="AB2020" i="1" s="1"/>
  <c r="P2026" i="1"/>
  <c r="AB2026" i="1" s="1"/>
  <c r="V2028" i="1"/>
  <c r="AB2028" i="1" s="1"/>
  <c r="S2033" i="1"/>
  <c r="AB2033" i="1" s="1"/>
  <c r="AB2034" i="1"/>
  <c r="P2038" i="1"/>
  <c r="AB2038" i="1" s="1"/>
  <c r="V2040" i="1"/>
  <c r="AB2040" i="1" s="1"/>
  <c r="P2046" i="1"/>
  <c r="AB2046" i="1" s="1"/>
  <c r="V2048" i="1"/>
  <c r="AB2048" i="1" s="1"/>
  <c r="P2054" i="1"/>
  <c r="AB2054" i="1" s="1"/>
  <c r="V2056" i="1"/>
  <c r="AB2056" i="1" s="1"/>
  <c r="P2062" i="1"/>
  <c r="AB2062" i="1" s="1"/>
  <c r="V2064" i="1"/>
  <c r="AB2064" i="1" s="1"/>
  <c r="P2070" i="1"/>
  <c r="AB2070" i="1" s="1"/>
  <c r="V2072" i="1"/>
  <c r="AB2072" i="1" s="1"/>
  <c r="P2078" i="1"/>
  <c r="AB2078" i="1" s="1"/>
  <c r="V2080" i="1"/>
  <c r="AB2080" i="1" s="1"/>
  <c r="P2086" i="1"/>
  <c r="AB2086" i="1" s="1"/>
  <c r="V2088" i="1"/>
  <c r="AB2088" i="1" s="1"/>
  <c r="P2094" i="1"/>
  <c r="AB2094" i="1" s="1"/>
  <c r="Z2096" i="1"/>
  <c r="AB2096" i="1" s="1"/>
  <c r="M2099" i="1"/>
  <c r="AB2099" i="1" s="1"/>
  <c r="S2101" i="1"/>
  <c r="AB2101" i="1" s="1"/>
  <c r="AB2102" i="1"/>
  <c r="Z2104" i="1"/>
  <c r="AB2104" i="1" s="1"/>
  <c r="M2107" i="1"/>
  <c r="AB2107" i="1" s="1"/>
  <c r="S2109" i="1"/>
  <c r="AB2109" i="1" s="1"/>
  <c r="AB2110" i="1"/>
  <c r="P2114" i="1"/>
  <c r="AB2114" i="1" s="1"/>
  <c r="V2116" i="1"/>
  <c r="AB2116" i="1" s="1"/>
  <c r="P2122" i="1"/>
  <c r="AB2122" i="1" s="1"/>
  <c r="V2124" i="1"/>
  <c r="AB2124" i="1" s="1"/>
  <c r="P2130" i="1"/>
  <c r="AB2130" i="1" s="1"/>
  <c r="V2132" i="1"/>
  <c r="AB2132" i="1" s="1"/>
  <c r="P2138" i="1"/>
  <c r="AB2138" i="1" s="1"/>
  <c r="V2140" i="1"/>
  <c r="AB2140" i="1" s="1"/>
  <c r="P2146" i="1"/>
  <c r="AB2146" i="1" s="1"/>
  <c r="V2148" i="1"/>
  <c r="AB2148" i="1" s="1"/>
  <c r="P2154" i="1"/>
  <c r="AB2154" i="1" s="1"/>
  <c r="V2156" i="1"/>
  <c r="AB2156" i="1" s="1"/>
  <c r="S2161" i="1"/>
  <c r="AB2161" i="1" s="1"/>
  <c r="AB2162" i="1"/>
  <c r="Z2164" i="1"/>
  <c r="AB2164" i="1" s="1"/>
  <c r="M2167" i="1"/>
  <c r="AB2167" i="1" s="1"/>
  <c r="S2169" i="1"/>
  <c r="AB2169" i="1" s="1"/>
  <c r="AB2170" i="1"/>
  <c r="Z2172" i="1"/>
  <c r="AB2172" i="1" s="1"/>
  <c r="M2175" i="1"/>
  <c r="AB2175" i="1" s="1"/>
  <c r="AB2177" i="1"/>
  <c r="S2177" i="1"/>
  <c r="AB2178" i="1"/>
  <c r="Z2180" i="1"/>
  <c r="AB2180" i="1" s="1"/>
  <c r="M2183" i="1"/>
  <c r="AB2183" i="1" s="1"/>
  <c r="V2184" i="1"/>
  <c r="AB2184" i="1" s="1"/>
  <c r="P2190" i="1"/>
  <c r="AB2190" i="1" s="1"/>
  <c r="V2192" i="1"/>
  <c r="AB2192" i="1" s="1"/>
  <c r="P2198" i="1"/>
  <c r="AB2198" i="1" s="1"/>
  <c r="V2200" i="1"/>
  <c r="AB2200" i="1" s="1"/>
  <c r="P2206" i="1"/>
  <c r="AB2206" i="1" s="1"/>
  <c r="V2208" i="1"/>
  <c r="AB2208" i="1" s="1"/>
  <c r="P2214" i="1"/>
  <c r="AB2214" i="1" s="1"/>
  <c r="V2216" i="1"/>
  <c r="AB2216" i="1" s="1"/>
  <c r="P2222" i="1"/>
  <c r="AB2222" i="1" s="1"/>
  <c r="V2224" i="1"/>
  <c r="AB2224" i="1" s="1"/>
  <c r="P2230" i="1"/>
  <c r="AB2230" i="1" s="1"/>
  <c r="V2232" i="1"/>
  <c r="AB2232" i="1" s="1"/>
  <c r="S2237" i="1"/>
  <c r="AB2237" i="1" s="1"/>
  <c r="AB2238" i="1"/>
  <c r="P2242" i="1"/>
  <c r="AB2242" i="1" s="1"/>
  <c r="V2244" i="1"/>
  <c r="AB2244" i="1" s="1"/>
  <c r="P2250" i="1"/>
  <c r="AB2250" i="1" s="1"/>
  <c r="V2252" i="1"/>
  <c r="AB2252" i="1" s="1"/>
  <c r="P2258" i="1"/>
  <c r="AB2258" i="1" s="1"/>
  <c r="V2260" i="1"/>
  <c r="AB2260" i="1" s="1"/>
  <c r="P2266" i="1"/>
  <c r="AB2266" i="1" s="1"/>
  <c r="V2268" i="1"/>
  <c r="AB2268" i="1" s="1"/>
  <c r="S2273" i="1"/>
  <c r="AB2273" i="1" s="1"/>
  <c r="AB2274" i="1"/>
  <c r="P2278" i="1"/>
  <c r="AB2278" i="1" s="1"/>
  <c r="Z2280" i="1"/>
  <c r="AB2280" i="1" s="1"/>
  <c r="M2283" i="1"/>
  <c r="AB2283" i="1" s="1"/>
  <c r="V2284" i="1"/>
  <c r="AB2284" i="1" s="1"/>
  <c r="AB2289" i="1"/>
  <c r="S2289" i="1"/>
  <c r="AB2290" i="1"/>
  <c r="Z2292" i="1"/>
  <c r="AB2292" i="1" s="1"/>
  <c r="M2295" i="1"/>
  <c r="AB2295" i="1" s="1"/>
  <c r="S2297" i="1"/>
  <c r="AB2297" i="1" s="1"/>
  <c r="AB2298" i="1"/>
  <c r="Z2300" i="1"/>
  <c r="AB2300" i="1" s="1"/>
  <c r="M2303" i="1"/>
  <c r="AB2303" i="1" s="1"/>
  <c r="S2305" i="1"/>
  <c r="AB2305" i="1" s="1"/>
  <c r="AB2306" i="1"/>
  <c r="Z2308" i="1"/>
  <c r="AB2308" i="1" s="1"/>
  <c r="M2311" i="1"/>
  <c r="AB2311" i="1" s="1"/>
  <c r="S2313" i="1"/>
  <c r="AB2313" i="1" s="1"/>
  <c r="AB2314" i="1"/>
  <c r="P2318" i="1"/>
  <c r="AB2318" i="1" s="1"/>
  <c r="Z2320" i="1"/>
  <c r="AB2320" i="1" s="1"/>
  <c r="M2323" i="1"/>
  <c r="AB2323" i="1" s="1"/>
  <c r="AB2325" i="1"/>
  <c r="S2325" i="1"/>
  <c r="AB2326" i="1"/>
  <c r="Z2328" i="1"/>
  <c r="AB2328" i="1" s="1"/>
  <c r="M2331" i="1"/>
  <c r="AB2331" i="1" s="1"/>
  <c r="S2333" i="1"/>
  <c r="AB2333" i="1" s="1"/>
  <c r="AB2334" i="1"/>
  <c r="Z2336" i="1"/>
  <c r="AB2336" i="1" s="1"/>
  <c r="M2339" i="1"/>
  <c r="AB2339" i="1" s="1"/>
  <c r="S2341" i="1"/>
  <c r="AB2341" i="1" s="1"/>
  <c r="AB2342" i="1"/>
  <c r="Z2344" i="1"/>
  <c r="AB2344" i="1" s="1"/>
  <c r="M2347" i="1"/>
  <c r="AB2347" i="1" s="1"/>
  <c r="V2348" i="1"/>
  <c r="AB2348" i="1" s="1"/>
  <c r="AB2353" i="1"/>
  <c r="S2353" i="1"/>
  <c r="AB2354" i="1"/>
  <c r="Z2356" i="1"/>
  <c r="AB2356" i="1" s="1"/>
  <c r="M2359" i="1"/>
  <c r="AB2359" i="1" s="1"/>
  <c r="V2360" i="1"/>
  <c r="AB2360" i="1" s="1"/>
  <c r="S2365" i="1"/>
  <c r="AB2365" i="1" s="1"/>
  <c r="AB2366" i="1"/>
  <c r="P2370" i="1"/>
  <c r="AB2370" i="1" s="1"/>
  <c r="V2372" i="1"/>
  <c r="AB2372" i="1" s="1"/>
  <c r="P2378" i="1"/>
  <c r="AB2378" i="1" s="1"/>
  <c r="V2380" i="1"/>
  <c r="AB2380" i="1" s="1"/>
  <c r="P2386" i="1"/>
  <c r="AB2386" i="1" s="1"/>
  <c r="V2388" i="1"/>
  <c r="AB2388" i="1" s="1"/>
  <c r="P2394" i="1"/>
  <c r="AB2394" i="1" s="1"/>
  <c r="V2396" i="1"/>
  <c r="AB2396" i="1" s="1"/>
  <c r="P2402" i="1"/>
  <c r="AB2402" i="1" s="1"/>
  <c r="V2404" i="1"/>
  <c r="AB2404" i="1" s="1"/>
  <c r="P2410" i="1"/>
  <c r="AB2410" i="1" s="1"/>
  <c r="V2412" i="1"/>
  <c r="AB2412" i="1" s="1"/>
  <c r="P2418" i="1"/>
  <c r="AB2418" i="1" s="1"/>
  <c r="V2420" i="1"/>
  <c r="AB2420" i="1" s="1"/>
  <c r="P2426" i="1"/>
  <c r="AB2426" i="1" s="1"/>
  <c r="V2428" i="1"/>
  <c r="AB2428" i="1" s="1"/>
  <c r="S2433" i="1"/>
  <c r="AB2433" i="1" s="1"/>
  <c r="AB2434" i="1"/>
  <c r="Z2436" i="1"/>
  <c r="AB2436" i="1" s="1"/>
  <c r="M2439" i="1"/>
  <c r="AB2439" i="1" s="1"/>
  <c r="V2440" i="1"/>
  <c r="AB2440" i="1" s="1"/>
  <c r="S2445" i="1"/>
  <c r="AB2445" i="1" s="1"/>
  <c r="AB2446" i="1"/>
  <c r="Z2448" i="1"/>
  <c r="AB2448" i="1" s="1"/>
  <c r="M2451" i="1"/>
  <c r="AB2451" i="1" s="1"/>
  <c r="S2453" i="1"/>
  <c r="AB2453" i="1" s="1"/>
  <c r="AB2454" i="1"/>
  <c r="Z2456" i="1"/>
  <c r="AB2456" i="1" s="1"/>
  <c r="M2459" i="1"/>
  <c r="AB2459" i="1" s="1"/>
  <c r="V2460" i="1"/>
  <c r="AB2460" i="1" s="1"/>
  <c r="P2466" i="1"/>
  <c r="AB2466" i="1" s="1"/>
  <c r="V2468" i="1"/>
  <c r="AB2468" i="1" s="1"/>
  <c r="P2474" i="1"/>
  <c r="AB2474" i="1" s="1"/>
  <c r="V2476" i="1"/>
  <c r="AB2476" i="1" s="1"/>
  <c r="P2482" i="1"/>
  <c r="AB2482" i="1" s="1"/>
  <c r="V2484" i="1"/>
  <c r="AB2484" i="1" s="1"/>
  <c r="P2490" i="1"/>
  <c r="AB2490" i="1" s="1"/>
  <c r="V2492" i="1"/>
  <c r="AB2492" i="1" s="1"/>
  <c r="AB2570" i="1"/>
  <c r="AB2577" i="1"/>
  <c r="AB2579" i="1"/>
  <c r="AB2586" i="1"/>
  <c r="AB2593" i="1"/>
  <c r="AB2595" i="1"/>
  <c r="AB2602" i="1"/>
  <c r="AB2606" i="1"/>
  <c r="AB2610" i="1"/>
  <c r="AB2614" i="1"/>
  <c r="AB2618" i="1"/>
  <c r="AB2622" i="1"/>
  <c r="AB2731" i="1"/>
  <c r="AB2804" i="1"/>
  <c r="AB2868" i="1"/>
  <c r="AB2932" i="1"/>
  <c r="AB2996" i="1"/>
  <c r="AB3060" i="1"/>
  <c r="AB3092" i="1"/>
  <c r="AB3108" i="1"/>
  <c r="AB3124" i="1"/>
  <c r="AB3140" i="1"/>
  <c r="AB2709" i="1"/>
  <c r="P2713" i="1"/>
  <c r="V2715" i="1"/>
  <c r="AB2715" i="1" s="1"/>
  <c r="Z2719" i="1"/>
  <c r="AB2719" i="1" s="1"/>
  <c r="Z2720" i="1"/>
  <c r="AB2720" i="1" s="1"/>
  <c r="M2723" i="1"/>
  <c r="AB2723" i="1" s="1"/>
  <c r="V2724" i="1"/>
  <c r="AB2724" i="1" s="1"/>
  <c r="AB2729" i="1"/>
  <c r="S2729" i="1"/>
  <c r="AB2730" i="1"/>
  <c r="P2734" i="1"/>
  <c r="Z2736" i="1"/>
  <c r="AB2736" i="1" s="1"/>
  <c r="M2739" i="1"/>
  <c r="AB2739" i="1" s="1"/>
  <c r="V2740" i="1"/>
  <c r="AB2740" i="1" s="1"/>
  <c r="S2745" i="1"/>
  <c r="AB2745" i="1" s="1"/>
  <c r="AB2746" i="1"/>
  <c r="P2750" i="1"/>
  <c r="AB2754" i="1"/>
  <c r="AB2761" i="1"/>
  <c r="AB2763" i="1"/>
  <c r="AB2770" i="1"/>
  <c r="AB2777" i="1"/>
  <c r="AB2779" i="1"/>
  <c r="AB2786" i="1"/>
  <c r="AB2793" i="1"/>
  <c r="AB2795" i="1"/>
  <c r="AB2802" i="1"/>
  <c r="AB2809" i="1"/>
  <c r="AB2811" i="1"/>
  <c r="AB2818" i="1"/>
  <c r="AB2825" i="1"/>
  <c r="AB2827" i="1"/>
  <c r="AB2834" i="1"/>
  <c r="AB2841" i="1"/>
  <c r="AB2843" i="1"/>
  <c r="AB2850" i="1"/>
  <c r="AB2857" i="1"/>
  <c r="AB2859" i="1"/>
  <c r="AB2866" i="1"/>
  <c r="AB2873" i="1"/>
  <c r="AB2875" i="1"/>
  <c r="AB2882" i="1"/>
  <c r="AB2889" i="1"/>
  <c r="AB2891" i="1"/>
  <c r="AB2898" i="1"/>
  <c r="AB2905" i="1"/>
  <c r="AB2907" i="1"/>
  <c r="AB2914" i="1"/>
  <c r="AB2921" i="1"/>
  <c r="AB2923" i="1"/>
  <c r="AB2930" i="1"/>
  <c r="AB2937" i="1"/>
  <c r="AB2939" i="1"/>
  <c r="AB2946" i="1"/>
  <c r="AB2953" i="1"/>
  <c r="AB2955" i="1"/>
  <c r="AB2962" i="1"/>
  <c r="AB2969" i="1"/>
  <c r="AB2971" i="1"/>
  <c r="AB2978" i="1"/>
  <c r="AB2985" i="1"/>
  <c r="AB2987" i="1"/>
  <c r="AB2994" i="1"/>
  <c r="AB3001" i="1"/>
  <c r="AB3003" i="1"/>
  <c r="AB3010" i="1"/>
  <c r="AB3017" i="1"/>
  <c r="AB3019" i="1"/>
  <c r="AB3026" i="1"/>
  <c r="AB3033" i="1"/>
  <c r="AB3035" i="1"/>
  <c r="AB3042" i="1"/>
  <c r="AB3049" i="1"/>
  <c r="AB3051" i="1"/>
  <c r="AB3058" i="1"/>
  <c r="AB3065" i="1"/>
  <c r="AB3067" i="1"/>
  <c r="AB3074" i="1"/>
  <c r="AB3081" i="1"/>
  <c r="AB3083" i="1"/>
  <c r="AB3159" i="1"/>
  <c r="AB3175" i="1"/>
  <c r="AB3191" i="1"/>
  <c r="AB2713" i="1"/>
  <c r="AB2721" i="1"/>
  <c r="AB2722" i="1"/>
  <c r="AB2737" i="1"/>
  <c r="AB2738" i="1"/>
  <c r="AB2753" i="1"/>
  <c r="AB2755" i="1"/>
  <c r="AB2762" i="1"/>
  <c r="AB2769" i="1"/>
  <c r="AB2771" i="1"/>
  <c r="AB2778" i="1"/>
  <c r="AB2785" i="1"/>
  <c r="AB2787" i="1"/>
  <c r="AB2794" i="1"/>
  <c r="AB2801" i="1"/>
  <c r="AB2803" i="1"/>
  <c r="AB2810" i="1"/>
  <c r="AB2817" i="1"/>
  <c r="AB2819" i="1"/>
  <c r="AB2826" i="1"/>
  <c r="AB2833" i="1"/>
  <c r="AB2835" i="1"/>
  <c r="AB2842" i="1"/>
  <c r="AB2849" i="1"/>
  <c r="AB2851" i="1"/>
  <c r="AB2858" i="1"/>
  <c r="AB2865" i="1"/>
  <c r="AB2867" i="1"/>
  <c r="AB2874" i="1"/>
  <c r="AB2881" i="1"/>
  <c r="AB2883" i="1"/>
  <c r="AB2890" i="1"/>
  <c r="AB2897" i="1"/>
  <c r="AB2899" i="1"/>
  <c r="AB2906" i="1"/>
  <c r="AB2913" i="1"/>
  <c r="AB2915" i="1"/>
  <c r="AB2922" i="1"/>
  <c r="AB2929" i="1"/>
  <c r="AB2931" i="1"/>
  <c r="AB2938" i="1"/>
  <c r="AB2945" i="1"/>
  <c r="AB2947" i="1"/>
  <c r="AB2954" i="1"/>
  <c r="AB2961" i="1"/>
  <c r="AB2963" i="1"/>
  <c r="AB2970" i="1"/>
  <c r="AB2977" i="1"/>
  <c r="AB2979" i="1"/>
  <c r="AB2986" i="1"/>
  <c r="AB2993" i="1"/>
  <c r="AB2995" i="1"/>
  <c r="AB3002" i="1"/>
  <c r="AB3009" i="1"/>
  <c r="AB3011" i="1"/>
  <c r="AB3018" i="1"/>
  <c r="AB3025" i="1"/>
  <c r="AB3027" i="1"/>
  <c r="AB3034" i="1"/>
  <c r="AB3041" i="1"/>
  <c r="AB3043" i="1"/>
  <c r="AB3050" i="1"/>
  <c r="AB3057" i="1"/>
  <c r="AB3059" i="1"/>
  <c r="AB3066" i="1"/>
  <c r="AB3073" i="1"/>
  <c r="AB3075" i="1"/>
  <c r="AB3082" i="1"/>
  <c r="V2711" i="1"/>
  <c r="AB2711" i="1" s="1"/>
  <c r="AB2717" i="1"/>
  <c r="M2718" i="1"/>
  <c r="AB2718" i="1" s="1"/>
  <c r="AB2733" i="1"/>
  <c r="AB2734" i="1"/>
  <c r="AB2749" i="1"/>
  <c r="S2749" i="1"/>
  <c r="AB2750" i="1"/>
  <c r="AB2757" i="1"/>
  <c r="AB2759" i="1"/>
  <c r="AB2766" i="1"/>
  <c r="AB2773" i="1"/>
  <c r="AB2775" i="1"/>
  <c r="AB2782" i="1"/>
  <c r="AB2789" i="1"/>
  <c r="AB2791" i="1"/>
  <c r="AB2798" i="1"/>
  <c r="AB2805" i="1"/>
  <c r="AB2807" i="1"/>
  <c r="AB2814" i="1"/>
  <c r="AB2821" i="1"/>
  <c r="AB2823" i="1"/>
  <c r="AB2830" i="1"/>
  <c r="AB2837" i="1"/>
  <c r="AB2839" i="1"/>
  <c r="AB2846" i="1"/>
  <c r="AB2853" i="1"/>
  <c r="AB2855" i="1"/>
  <c r="AB2862" i="1"/>
  <c r="AB2869" i="1"/>
  <c r="AB2871" i="1"/>
  <c r="AB2878" i="1"/>
  <c r="AB2885" i="1"/>
  <c r="AB2887" i="1"/>
  <c r="AB2894" i="1"/>
  <c r="AB2901" i="1"/>
  <c r="AB2903" i="1"/>
  <c r="AB2910" i="1"/>
  <c r="AB2917" i="1"/>
  <c r="AB2919" i="1"/>
  <c r="AB2926" i="1"/>
  <c r="AB2933" i="1"/>
  <c r="AB2935" i="1"/>
  <c r="AB2942" i="1"/>
  <c r="AB2949" i="1"/>
  <c r="AB2951" i="1"/>
  <c r="AB2958" i="1"/>
  <c r="AB2965" i="1"/>
  <c r="AB2967" i="1"/>
  <c r="AB2974" i="1"/>
  <c r="AB2981" i="1"/>
  <c r="AB2983" i="1"/>
  <c r="AB2990" i="1"/>
  <c r="AB2997" i="1"/>
  <c r="AB2999" i="1"/>
  <c r="AB3006" i="1"/>
  <c r="AB3013" i="1"/>
  <c r="AB3015" i="1"/>
  <c r="AB3022" i="1"/>
  <c r="AB3029" i="1"/>
  <c r="AB3031" i="1"/>
  <c r="AB3038" i="1"/>
  <c r="AB3045" i="1"/>
  <c r="AB3047" i="1"/>
  <c r="AB3054" i="1"/>
  <c r="AB3061" i="1"/>
  <c r="AB3063" i="1"/>
  <c r="AB3070" i="1"/>
  <c r="AB3077" i="1"/>
  <c r="AB3079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Z3154" i="1"/>
  <c r="AB3154" i="1" s="1"/>
  <c r="V3155" i="1"/>
  <c r="AB3155" i="1" s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7" i="1"/>
  <c r="AB3210" i="1"/>
  <c r="AB3214" i="1"/>
  <c r="AB3218" i="1"/>
  <c r="AB3222" i="1"/>
  <c r="AB3226" i="1"/>
  <c r="AB3230" i="1"/>
  <c r="AB3234" i="1"/>
  <c r="AB3238" i="1"/>
  <c r="AB3242" i="1"/>
  <c r="AB3246" i="1"/>
  <c r="AB3250" i="1"/>
  <c r="AB3254" i="1"/>
  <c r="AB3258" i="1"/>
  <c r="AB3262" i="1"/>
  <c r="AB3266" i="1"/>
  <c r="AB3270" i="1"/>
  <c r="AB3274" i="1"/>
  <c r="AB3277" i="1"/>
  <c r="AB3280" i="1"/>
  <c r="AB3287" i="1"/>
  <c r="AB3290" i="1"/>
  <c r="AB3293" i="1"/>
  <c r="AB3296" i="1"/>
  <c r="AB3303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156" i="1"/>
  <c r="S3156" i="1"/>
  <c r="AB3157" i="1"/>
  <c r="AB3203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49" i="1"/>
  <c r="AB3253" i="1"/>
  <c r="AB3257" i="1"/>
  <c r="AB3261" i="1"/>
  <c r="AB3265" i="1"/>
  <c r="AB3269" i="1"/>
  <c r="AB3273" i="1"/>
  <c r="AB3276" i="1"/>
  <c r="AB3283" i="1"/>
  <c r="AB3286" i="1"/>
  <c r="AB3289" i="1"/>
  <c r="AB3292" i="1"/>
  <c r="AB3299" i="1"/>
  <c r="AB3302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AB3365" i="1"/>
  <c r="AB3369" i="1"/>
  <c r="AB3373" i="1"/>
  <c r="AB3377" i="1"/>
  <c r="AB3381" i="1"/>
  <c r="AB3385" i="1"/>
  <c r="AB3389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AB3477" i="1"/>
  <c r="AB3481" i="1"/>
  <c r="AB3485" i="1"/>
  <c r="AB3489" i="1"/>
  <c r="AB3493" i="1"/>
  <c r="AB3204" i="1"/>
  <c r="AB3206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8" i="1"/>
  <c r="AB3284" i="1"/>
  <c r="AB3291" i="1"/>
  <c r="AB3294" i="1"/>
  <c r="AB3300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495" i="1"/>
  <c r="AB3499" i="1"/>
  <c r="AB3503" i="1"/>
  <c r="AB3508" i="1"/>
  <c r="S3511" i="1"/>
  <c r="AB3511" i="1" s="1"/>
  <c r="Z3514" i="1"/>
  <c r="M3517" i="1"/>
  <c r="AB3517" i="1" s="1"/>
  <c r="AB3519" i="1"/>
  <c r="S3519" i="1"/>
  <c r="Z3522" i="1"/>
  <c r="Z3526" i="1"/>
  <c r="Z3530" i="1"/>
  <c r="AB3542" i="1"/>
  <c r="AB3549" i="1"/>
  <c r="AB3552" i="1"/>
  <c r="AB3555" i="1"/>
  <c r="AB3558" i="1"/>
  <c r="AB3565" i="1"/>
  <c r="AB3568" i="1"/>
  <c r="AB3571" i="1"/>
  <c r="AB3574" i="1"/>
  <c r="AB3581" i="1"/>
  <c r="AB3584" i="1"/>
  <c r="AB3587" i="1"/>
  <c r="AB3590" i="1"/>
  <c r="AB3597" i="1"/>
  <c r="AB3600" i="1"/>
  <c r="AB3603" i="1"/>
  <c r="AB3606" i="1"/>
  <c r="AB3613" i="1"/>
  <c r="AB3617" i="1"/>
  <c r="AB3621" i="1"/>
  <c r="AB3625" i="1"/>
  <c r="AB3629" i="1"/>
  <c r="AB3633" i="1"/>
  <c r="AB3637" i="1"/>
  <c r="AB3641" i="1"/>
  <c r="AB3645" i="1"/>
  <c r="AB3649" i="1"/>
  <c r="AB3653" i="1"/>
  <c r="AB3657" i="1"/>
  <c r="AB3661" i="1"/>
  <c r="AB3665" i="1"/>
  <c r="AB3669" i="1"/>
  <c r="AB3673" i="1"/>
  <c r="AB3677" i="1"/>
  <c r="AB3681" i="1"/>
  <c r="AB3685" i="1"/>
  <c r="AB3889" i="1"/>
  <c r="P3512" i="1"/>
  <c r="AB3512" i="1" s="1"/>
  <c r="V3514" i="1"/>
  <c r="AB3514" i="1" s="1"/>
  <c r="P3520" i="1"/>
  <c r="AB3520" i="1" s="1"/>
  <c r="V3522" i="1"/>
  <c r="S3523" i="1"/>
  <c r="AB3523" i="1" s="1"/>
  <c r="P3524" i="1"/>
  <c r="AB3524" i="1" s="1"/>
  <c r="V3526" i="1"/>
  <c r="S3527" i="1"/>
  <c r="AB3527" i="1" s="1"/>
  <c r="P3528" i="1"/>
  <c r="AB3528" i="1" s="1"/>
  <c r="V3530" i="1"/>
  <c r="AB3531" i="1"/>
  <c r="S3531" i="1"/>
  <c r="P3532" i="1"/>
  <c r="AB3532" i="1" s="1"/>
  <c r="Z3534" i="1"/>
  <c r="AB3536" i="1"/>
  <c r="Z3538" i="1"/>
  <c r="AB3540" i="1"/>
  <c r="AB3548" i="1"/>
  <c r="AB3554" i="1"/>
  <c r="AB3564" i="1"/>
  <c r="AB3570" i="1"/>
  <c r="AB3580" i="1"/>
  <c r="AB3586" i="1"/>
  <c r="AB3596" i="1"/>
  <c r="AB3602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0" i="1"/>
  <c r="AB3684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8" i="1"/>
  <c r="AB3730" i="1"/>
  <c r="AB3732" i="1"/>
  <c r="AB3734" i="1"/>
  <c r="AB3736" i="1"/>
  <c r="AB3738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6" i="1"/>
  <c r="AB3840" i="1"/>
  <c r="AB3844" i="1"/>
  <c r="AB3848" i="1"/>
  <c r="AB3852" i="1"/>
  <c r="AB3856" i="1"/>
  <c r="AB3860" i="1"/>
  <c r="AB3864" i="1"/>
  <c r="AB3868" i="1"/>
  <c r="AB3872" i="1"/>
  <c r="AB3874" i="1"/>
  <c r="AB3876" i="1"/>
  <c r="AB3878" i="1"/>
  <c r="AB3883" i="1"/>
  <c r="AB3507" i="1"/>
  <c r="AB3516" i="1"/>
  <c r="AB3522" i="1"/>
  <c r="AB3526" i="1"/>
  <c r="AB3530" i="1"/>
  <c r="AB3885" i="1"/>
  <c r="AB3534" i="1"/>
  <c r="M3537" i="1"/>
  <c r="AB3537" i="1" s="1"/>
  <c r="AB3538" i="1"/>
  <c r="AB3543" i="1"/>
  <c r="AB3546" i="1"/>
  <c r="AB3553" i="1"/>
  <c r="AB3556" i="1"/>
  <c r="AB3559" i="1"/>
  <c r="AB3562" i="1"/>
  <c r="AB3569" i="1"/>
  <c r="AB3572" i="1"/>
  <c r="AB3575" i="1"/>
  <c r="AB3578" i="1"/>
  <c r="AB3585" i="1"/>
  <c r="AB3588" i="1"/>
  <c r="AB3591" i="1"/>
  <c r="AB3594" i="1"/>
  <c r="AB3601" i="1"/>
  <c r="AB3604" i="1"/>
  <c r="AB3607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2" i="1"/>
  <c r="AB3666" i="1"/>
  <c r="AB3670" i="1"/>
  <c r="AB3674" i="1"/>
  <c r="AB3678" i="1"/>
  <c r="AB3682" i="1"/>
  <c r="AB3686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51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1" i="1"/>
  <c r="AB3783" i="1"/>
  <c r="AB3785" i="1"/>
  <c r="AB3787" i="1"/>
  <c r="AB3789" i="1"/>
  <c r="AB3791" i="1"/>
  <c r="AB3793" i="1"/>
  <c r="AB3795" i="1"/>
  <c r="AB3797" i="1"/>
  <c r="AB3799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AB3833" i="1"/>
  <c r="AB3835" i="1"/>
  <c r="AB3837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65" i="1"/>
  <c r="AB3867" i="1"/>
  <c r="AB3869" i="1"/>
  <c r="AB3871" i="1"/>
  <c r="AB3887" i="1"/>
  <c r="AB3893" i="1"/>
  <c r="AB3890" i="1"/>
  <c r="AB3898" i="1"/>
  <c r="AB3900" i="1"/>
  <c r="AB3907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88" i="1"/>
  <c r="AB3992" i="1"/>
  <c r="AB3996" i="1"/>
  <c r="AB4000" i="1"/>
  <c r="AB4004" i="1"/>
  <c r="AB4009" i="1"/>
  <c r="AB4011" i="1"/>
  <c r="AB4020" i="1"/>
  <c r="AB4025" i="1"/>
  <c r="AB4027" i="1"/>
  <c r="AB4036" i="1"/>
  <c r="AB4041" i="1"/>
  <c r="AB4043" i="1"/>
  <c r="AB4052" i="1"/>
  <c r="AB4058" i="1"/>
  <c r="AB4062" i="1"/>
  <c r="AB4066" i="1"/>
  <c r="AB4070" i="1"/>
  <c r="AB4074" i="1"/>
  <c r="AB4078" i="1"/>
  <c r="AB4082" i="1"/>
  <c r="P3886" i="1"/>
  <c r="V3888" i="1"/>
  <c r="AB3888" i="1" s="1"/>
  <c r="AB3892" i="1"/>
  <c r="AB3895" i="1"/>
  <c r="AB3902" i="1"/>
  <c r="AB3904" i="1"/>
  <c r="AB3911" i="1"/>
  <c r="AB3882" i="1"/>
  <c r="AB3899" i="1"/>
  <c r="AB3915" i="1"/>
  <c r="AB3919" i="1"/>
  <c r="AB3923" i="1"/>
  <c r="AB3925" i="1"/>
  <c r="AB3927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10" i="1"/>
  <c r="AB4012" i="1"/>
  <c r="AB4017" i="1"/>
  <c r="AB4019" i="1"/>
  <c r="AB4026" i="1"/>
  <c r="AB4028" i="1"/>
  <c r="AB4033" i="1"/>
  <c r="AB4035" i="1"/>
  <c r="AB4042" i="1"/>
  <c r="AB4044" i="1"/>
  <c r="AB4049" i="1"/>
  <c r="AB4051" i="1"/>
  <c r="AB4057" i="1"/>
  <c r="AB4060" i="1"/>
  <c r="AB4064" i="1"/>
  <c r="AB4068" i="1"/>
  <c r="AB4072" i="1"/>
  <c r="AB4076" i="1"/>
  <c r="AB4080" i="1"/>
  <c r="AB3886" i="1"/>
  <c r="AB3894" i="1"/>
  <c r="AB3896" i="1"/>
  <c r="AB3903" i="1"/>
  <c r="AB3910" i="1"/>
  <c r="AB3912" i="1"/>
  <c r="AB4006" i="1"/>
  <c r="AB4008" i="1"/>
  <c r="AB4013" i="1"/>
  <c r="AB4015" i="1"/>
  <c r="AB4022" i="1"/>
  <c r="AB4024" i="1"/>
  <c r="AB4029" i="1"/>
  <c r="AB4031" i="1"/>
  <c r="AB4038" i="1"/>
  <c r="AB4040" i="1"/>
  <c r="AB4045" i="1"/>
  <c r="AB4047" i="1"/>
  <c r="AB4054" i="1"/>
  <c r="AB4056" i="1"/>
  <c r="AB4059" i="1"/>
  <c r="AB4063" i="1"/>
  <c r="AB4067" i="1"/>
  <c r="AB4071" i="1"/>
  <c r="AB4075" i="1"/>
  <c r="AB4079" i="1"/>
  <c r="AB4083" i="1"/>
  <c r="AB4101" i="1"/>
  <c r="AB4103" i="1"/>
  <c r="AB4108" i="1"/>
  <c r="AB4110" i="1"/>
  <c r="AB4112" i="1"/>
  <c r="AB4114" i="1"/>
  <c r="AB4116" i="1"/>
  <c r="AB4118" i="1"/>
  <c r="AB4120" i="1"/>
  <c r="AB4122" i="1"/>
  <c r="AB4124" i="1"/>
  <c r="AB4126" i="1"/>
  <c r="AB4128" i="1"/>
  <c r="AB4130" i="1"/>
  <c r="AB4132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Z4086" i="1"/>
  <c r="AB4088" i="1"/>
  <c r="M4089" i="1"/>
  <c r="AB4089" i="1" s="1"/>
  <c r="S4091" i="1"/>
  <c r="AB4091" i="1" s="1"/>
  <c r="M4093" i="1"/>
  <c r="AB4093" i="1" s="1"/>
  <c r="V4094" i="1"/>
  <c r="AB4097" i="1"/>
  <c r="AB4099" i="1"/>
  <c r="AB4104" i="1"/>
  <c r="AB4106" i="1"/>
  <c r="P4084" i="1"/>
  <c r="AB4084" i="1" s="1"/>
  <c r="V4086" i="1"/>
  <c r="AB4086" i="1" s="1"/>
  <c r="Z4090" i="1"/>
  <c r="AB4090" i="1" s="1"/>
  <c r="AB4092" i="1"/>
  <c r="AB4094" i="1"/>
  <c r="AB4102" i="1"/>
  <c r="AB4109" i="1"/>
  <c r="AB4111" i="1"/>
  <c r="AB4113" i="1"/>
  <c r="AB4115" i="1"/>
  <c r="AB4117" i="1"/>
  <c r="AB4119" i="1"/>
  <c r="AB4121" i="1"/>
  <c r="AB4123" i="1"/>
  <c r="AB4125" i="1"/>
  <c r="AB4127" i="1"/>
  <c r="AB4129" i="1"/>
  <c r="AB4131" i="1"/>
  <c r="AB4133" i="1"/>
  <c r="AB4135" i="1"/>
  <c r="AB4137" i="1"/>
  <c r="AB4139" i="1"/>
  <c r="AB4141" i="1"/>
  <c r="AB4143" i="1"/>
  <c r="AB4145" i="1"/>
  <c r="AB4147" i="1"/>
  <c r="AB4149" i="1"/>
  <c r="AB4151" i="1"/>
  <c r="AB4153" i="1"/>
  <c r="AB4155" i="1"/>
  <c r="AB4157" i="1"/>
  <c r="AB4159" i="1"/>
  <c r="AB4161" i="1"/>
  <c r="AB4163" i="1"/>
  <c r="AB4165" i="1"/>
  <c r="AB4167" i="1"/>
  <c r="AB4169" i="1"/>
  <c r="AB4171" i="1"/>
  <c r="AB4173" i="1"/>
  <c r="AB4175" i="1"/>
  <c r="AB4177" i="1"/>
  <c r="AB4179" i="1"/>
  <c r="AB4205" i="1"/>
  <c r="AB4208" i="1"/>
  <c r="AB4237" i="1"/>
  <c r="AB4240" i="1"/>
  <c r="AB4246" i="1"/>
  <c r="AB4253" i="1"/>
  <c r="AB4256" i="1"/>
  <c r="AB4262" i="1"/>
  <c r="AB4269" i="1"/>
  <c r="AB4272" i="1"/>
  <c r="AB4278" i="1"/>
  <c r="AB4285" i="1"/>
  <c r="AB4288" i="1"/>
  <c r="AB4292" i="1"/>
  <c r="AB4296" i="1"/>
  <c r="AB4300" i="1"/>
  <c r="AB4304" i="1"/>
  <c r="M4185" i="1"/>
  <c r="AB4185" i="1" s="1"/>
  <c r="S4187" i="1"/>
  <c r="AB4187" i="1" s="1"/>
  <c r="Z4190" i="1"/>
  <c r="M4193" i="1"/>
  <c r="AB4193" i="1" s="1"/>
  <c r="AB4195" i="1"/>
  <c r="AB4207" i="1"/>
  <c r="AB4233" i="1"/>
  <c r="AB4236" i="1"/>
  <c r="AB4239" i="1"/>
  <c r="AB4242" i="1"/>
  <c r="AB4249" i="1"/>
  <c r="AB4252" i="1"/>
  <c r="AB4255" i="1"/>
  <c r="AB4258" i="1"/>
  <c r="AB4265" i="1"/>
  <c r="AB4268" i="1"/>
  <c r="AB4271" i="1"/>
  <c r="AB4274" i="1"/>
  <c r="AB4281" i="1"/>
  <c r="AB4284" i="1"/>
  <c r="AB4287" i="1"/>
  <c r="AB4291" i="1"/>
  <c r="AB4295" i="1"/>
  <c r="AB4299" i="1"/>
  <c r="AB4303" i="1"/>
  <c r="AB4307" i="1"/>
  <c r="AB4311" i="1"/>
  <c r="AB4315" i="1"/>
  <c r="AB4319" i="1"/>
  <c r="AB4323" i="1"/>
  <c r="AB4327" i="1"/>
  <c r="AB4330" i="1"/>
  <c r="AB4337" i="1"/>
  <c r="AB4340" i="1"/>
  <c r="AB4343" i="1"/>
  <c r="AB4346" i="1"/>
  <c r="AB4180" i="1"/>
  <c r="V4182" i="1"/>
  <c r="AB4182" i="1" s="1"/>
  <c r="P4188" i="1"/>
  <c r="AB4188" i="1" s="1"/>
  <c r="V4190" i="1"/>
  <c r="AB4190" i="1" s="1"/>
  <c r="P4196" i="1"/>
  <c r="AB4196" i="1" s="1"/>
  <c r="V4198" i="1"/>
  <c r="AB4198" i="1" s="1"/>
  <c r="S4203" i="1"/>
  <c r="AB4203" i="1" s="1"/>
  <c r="AB4204" i="1"/>
  <c r="M4209" i="1"/>
  <c r="AB4209" i="1" s="1"/>
  <c r="V4210" i="1"/>
  <c r="S4211" i="1"/>
  <c r="AB4211" i="1" s="1"/>
  <c r="P4212" i="1"/>
  <c r="AB4212" i="1" s="1"/>
  <c r="Z4214" i="1"/>
  <c r="AB4214" i="1" s="1"/>
  <c r="AB4216" i="1"/>
  <c r="Z4218" i="1"/>
  <c r="AB4218" i="1" s="1"/>
  <c r="AB4220" i="1"/>
  <c r="Z4222" i="1"/>
  <c r="AB4222" i="1" s="1"/>
  <c r="AB4224" i="1"/>
  <c r="Z4226" i="1"/>
  <c r="AB4226" i="1" s="1"/>
  <c r="AB4228" i="1"/>
  <c r="Z4230" i="1"/>
  <c r="AB4230" i="1" s="1"/>
  <c r="AB4232" i="1"/>
  <c r="AB4235" i="1"/>
  <c r="AB4238" i="1"/>
  <c r="AB4245" i="1"/>
  <c r="AB4248" i="1"/>
  <c r="AB4251" i="1"/>
  <c r="AB4254" i="1"/>
  <c r="AB4261" i="1"/>
  <c r="AB4264" i="1"/>
  <c r="AB4267" i="1"/>
  <c r="AB4270" i="1"/>
  <c r="AB4277" i="1"/>
  <c r="AB4280" i="1"/>
  <c r="AB4283" i="1"/>
  <c r="AB4286" i="1"/>
  <c r="AB4290" i="1"/>
  <c r="AB4294" i="1"/>
  <c r="AB4298" i="1"/>
  <c r="AB4302" i="1"/>
  <c r="AB4306" i="1"/>
  <c r="AB4310" i="1"/>
  <c r="AB4314" i="1"/>
  <c r="AB4318" i="1"/>
  <c r="AB4322" i="1"/>
  <c r="AB4326" i="1"/>
  <c r="AB4333" i="1"/>
  <c r="AB4336" i="1"/>
  <c r="AB4339" i="1"/>
  <c r="AB4342" i="1"/>
  <c r="AB4349" i="1"/>
  <c r="AB4352" i="1"/>
  <c r="AB4184" i="1"/>
  <c r="AB4192" i="1"/>
  <c r="AB4200" i="1"/>
  <c r="AB4210" i="1"/>
  <c r="AB4332" i="1"/>
  <c r="AB4338" i="1"/>
  <c r="AB4345" i="1"/>
  <c r="AB4348" i="1"/>
  <c r="AB4351" i="1"/>
  <c r="AB4536" i="1"/>
  <c r="Z4354" i="1"/>
  <c r="M4357" i="1"/>
  <c r="AB4357" i="1" s="1"/>
  <c r="S4359" i="1"/>
  <c r="AB4359" i="1" s="1"/>
  <c r="AB4378" i="1"/>
  <c r="AB4380" i="1"/>
  <c r="AB4387" i="1"/>
  <c r="AB4389" i="1"/>
  <c r="AB4394" i="1"/>
  <c r="AB4396" i="1"/>
  <c r="AB4403" i="1"/>
  <c r="AB4405" i="1"/>
  <c r="AB4410" i="1"/>
  <c r="AB4413" i="1"/>
  <c r="AB4417" i="1"/>
  <c r="AB4421" i="1"/>
  <c r="AB4425" i="1"/>
  <c r="AB4429" i="1"/>
  <c r="AB4433" i="1"/>
  <c r="AB4437" i="1"/>
  <c r="AB4441" i="1"/>
  <c r="AB4445" i="1"/>
  <c r="AB4449" i="1"/>
  <c r="AB4453" i="1"/>
  <c r="AB4457" i="1"/>
  <c r="AB4461" i="1"/>
  <c r="AB4465" i="1"/>
  <c r="AB4469" i="1"/>
  <c r="AB4473" i="1"/>
  <c r="AB4477" i="1"/>
  <c r="AB4481" i="1"/>
  <c r="AB4485" i="1"/>
  <c r="AB4489" i="1"/>
  <c r="AB4493" i="1"/>
  <c r="AB4497" i="1"/>
  <c r="AB4501" i="1"/>
  <c r="AB4505" i="1"/>
  <c r="AB4509" i="1"/>
  <c r="AB4513" i="1"/>
  <c r="AB4517" i="1"/>
  <c r="AB4521" i="1"/>
  <c r="AB4525" i="1"/>
  <c r="AB4529" i="1"/>
  <c r="V4354" i="1"/>
  <c r="AB4354" i="1" s="1"/>
  <c r="P4360" i="1"/>
  <c r="AB4360" i="1" s="1"/>
  <c r="AB4364" i="1"/>
  <c r="AB4368" i="1"/>
  <c r="AB4372" i="1"/>
  <c r="AB4376" i="1"/>
  <c r="AB4383" i="1"/>
  <c r="AB4385" i="1"/>
  <c r="AB4390" i="1"/>
  <c r="AB4392" i="1"/>
  <c r="AB4399" i="1"/>
  <c r="AB4401" i="1"/>
  <c r="AB4406" i="1"/>
  <c r="AB4408" i="1"/>
  <c r="AB4412" i="1"/>
  <c r="AB4416" i="1"/>
  <c r="AB4420" i="1"/>
  <c r="AB4424" i="1"/>
  <c r="AB4428" i="1"/>
  <c r="AB4432" i="1"/>
  <c r="AB4436" i="1"/>
  <c r="AB4440" i="1"/>
  <c r="AB4444" i="1"/>
  <c r="AB4448" i="1"/>
  <c r="AB4452" i="1"/>
  <c r="AB4456" i="1"/>
  <c r="AB4460" i="1"/>
  <c r="AB4464" i="1"/>
  <c r="AB4468" i="1"/>
  <c r="AB4472" i="1"/>
  <c r="AB4476" i="1"/>
  <c r="AB4480" i="1"/>
  <c r="AB4484" i="1"/>
  <c r="AB4488" i="1"/>
  <c r="AB4492" i="1"/>
  <c r="AB4496" i="1"/>
  <c r="AB4500" i="1"/>
  <c r="AB4504" i="1"/>
  <c r="AB4508" i="1"/>
  <c r="AB4512" i="1"/>
  <c r="AB4516" i="1"/>
  <c r="AB4520" i="1"/>
  <c r="AB4524" i="1"/>
  <c r="AB4528" i="1"/>
  <c r="AB4532" i="1"/>
  <c r="M4353" i="1"/>
  <c r="AB4353" i="1" s="1"/>
  <c r="AB4355" i="1"/>
  <c r="S4355" i="1"/>
  <c r="AB4356" i="1"/>
  <c r="Z4358" i="1"/>
  <c r="AB4358" i="1" s="1"/>
  <c r="AB4381" i="1"/>
  <c r="AB4386" i="1"/>
  <c r="AB4388" i="1"/>
  <c r="AB4397" i="1"/>
  <c r="AB4402" i="1"/>
  <c r="AB4404" i="1"/>
  <c r="AB4411" i="1"/>
  <c r="AB4415" i="1"/>
  <c r="AB4419" i="1"/>
  <c r="AB4423" i="1"/>
  <c r="AB4427" i="1"/>
  <c r="AB4431" i="1"/>
  <c r="AB4435" i="1"/>
  <c r="AB4439" i="1"/>
  <c r="AB4443" i="1"/>
  <c r="AB4447" i="1"/>
  <c r="AB4451" i="1"/>
  <c r="AB4455" i="1"/>
  <c r="AB4459" i="1"/>
  <c r="AB4463" i="1"/>
  <c r="AB4467" i="1"/>
  <c r="AB4471" i="1"/>
  <c r="AB4475" i="1"/>
  <c r="AB4479" i="1"/>
  <c r="AB4483" i="1"/>
  <c r="AB4487" i="1"/>
  <c r="AB4491" i="1"/>
  <c r="AB4495" i="1"/>
  <c r="AB4499" i="1"/>
  <c r="AB4503" i="1"/>
  <c r="AB4507" i="1"/>
  <c r="AB4511" i="1"/>
  <c r="AB4515" i="1"/>
  <c r="AB4519" i="1"/>
  <c r="AB4523" i="1"/>
  <c r="AB4527" i="1"/>
  <c r="AB4531" i="1"/>
  <c r="AB4533" i="1"/>
  <c r="AB4544" i="1"/>
  <c r="AB4550" i="1"/>
  <c r="AB4552" i="1"/>
  <c r="AB4557" i="1"/>
  <c r="AB4559" i="1"/>
  <c r="AB4566" i="1"/>
  <c r="AB4568" i="1"/>
  <c r="AB4573" i="1"/>
  <c r="AB4575" i="1"/>
  <c r="AB4582" i="1"/>
  <c r="AB4584" i="1"/>
  <c r="AB4589" i="1"/>
  <c r="AB4591" i="1"/>
  <c r="AB4593" i="1"/>
  <c r="AB4595" i="1"/>
  <c r="AB4597" i="1"/>
  <c r="AB4599" i="1"/>
  <c r="AB4601" i="1"/>
  <c r="AB4603" i="1"/>
  <c r="AB4605" i="1"/>
  <c r="AB4607" i="1"/>
  <c r="AB4609" i="1"/>
  <c r="AB4611" i="1"/>
  <c r="AB4613" i="1"/>
  <c r="AB4615" i="1"/>
  <c r="AB4617" i="1"/>
  <c r="AB4619" i="1"/>
  <c r="AB4621" i="1"/>
  <c r="AB4623" i="1"/>
  <c r="AB4625" i="1"/>
  <c r="AB4627" i="1"/>
  <c r="S4534" i="1"/>
  <c r="AB4534" i="1" s="1"/>
  <c r="AB4535" i="1"/>
  <c r="Z4537" i="1"/>
  <c r="AB4537" i="1" s="1"/>
  <c r="AB4539" i="1"/>
  <c r="Z4541" i="1"/>
  <c r="AB4546" i="1"/>
  <c r="AB4548" i="1"/>
  <c r="AB4553" i="1"/>
  <c r="AB4555" i="1"/>
  <c r="AB4562" i="1"/>
  <c r="AB4564" i="1"/>
  <c r="AB4569" i="1"/>
  <c r="AB4571" i="1"/>
  <c r="AB4578" i="1"/>
  <c r="AB4580" i="1"/>
  <c r="AB4585" i="1"/>
  <c r="AB4587" i="1"/>
  <c r="AB4628" i="1"/>
  <c r="AB4630" i="1"/>
  <c r="V4541" i="1"/>
  <c r="AB4541" i="1" s="1"/>
  <c r="S4542" i="1"/>
  <c r="AB4542" i="1" s="1"/>
  <c r="P4543" i="1"/>
  <c r="AB4543" i="1" s="1"/>
  <c r="AB4545" i="1"/>
  <c r="AB4549" i="1"/>
  <c r="AB4551" i="1"/>
  <c r="AB4558" i="1"/>
  <c r="AB4560" i="1"/>
  <c r="AB4567" i="1"/>
  <c r="AB4574" i="1"/>
  <c r="AB4576" i="1"/>
  <c r="AB4583" i="1"/>
  <c r="AB4590" i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16" i="1"/>
  <c r="AB4618" i="1"/>
  <c r="AB4620" i="1"/>
  <c r="AB4622" i="1"/>
  <c r="AB4624" i="1"/>
  <c r="AB4626" i="1"/>
  <c r="AB4633" i="1"/>
  <c r="AB4672" i="1"/>
  <c r="AB4645" i="1"/>
  <c r="P4632" i="1"/>
  <c r="AB4632" i="1" s="1"/>
  <c r="S4635" i="1"/>
  <c r="AB4635" i="1" s="1"/>
  <c r="AB4636" i="1"/>
  <c r="P4638" i="1"/>
  <c r="AB4638" i="1" s="1"/>
  <c r="AB4641" i="1"/>
  <c r="AB4643" i="1"/>
  <c r="AB4648" i="1"/>
  <c r="AB4650" i="1"/>
  <c r="AB4666" i="1"/>
  <c r="AB4634" i="1"/>
  <c r="AB4639" i="1"/>
  <c r="AB4644" i="1"/>
  <c r="AB4646" i="1"/>
  <c r="M4652" i="1"/>
  <c r="AB4652" i="1" s="1"/>
  <c r="S4654" i="1"/>
  <c r="AB4654" i="1" s="1"/>
  <c r="P4659" i="1"/>
  <c r="V4661" i="1"/>
  <c r="AB4661" i="1" s="1"/>
  <c r="Z4665" i="1"/>
  <c r="AB4665" i="1" s="1"/>
  <c r="M4668" i="1"/>
  <c r="AB4668" i="1" s="1"/>
  <c r="S4670" i="1"/>
  <c r="AB4670" i="1" s="1"/>
  <c r="Z4677" i="1"/>
  <c r="AB4682" i="1"/>
  <c r="AB4688" i="1"/>
  <c r="AB4655" i="1"/>
  <c r="AB4671" i="1"/>
  <c r="AB4677" i="1"/>
  <c r="V4653" i="1"/>
  <c r="AB4653" i="1" s="1"/>
  <c r="Z4657" i="1"/>
  <c r="AB4657" i="1" s="1"/>
  <c r="AB4659" i="1"/>
  <c r="M4660" i="1"/>
  <c r="AB4660" i="1" s="1"/>
  <c r="S4662" i="1"/>
  <c r="AB4662" i="1" s="1"/>
  <c r="P4667" i="1"/>
  <c r="AB4667" i="1" s="1"/>
  <c r="V4669" i="1"/>
  <c r="AB4669" i="1" s="1"/>
  <c r="V4673" i="1"/>
  <c r="AB4673" i="1" s="1"/>
  <c r="AB4686" i="1"/>
  <c r="AB4693" i="1"/>
  <c r="AB4651" i="1"/>
  <c r="AB4663" i="1"/>
  <c r="AB4695" i="1"/>
  <c r="AB4704" i="1"/>
  <c r="AB4720" i="1"/>
  <c r="AB4736" i="1"/>
  <c r="AB4752" i="1"/>
  <c r="AB4768" i="1"/>
  <c r="AB4839" i="1"/>
  <c r="AB4696" i="1"/>
  <c r="AB4699" i="1"/>
  <c r="AB4700" i="1"/>
  <c r="AB4715" i="1"/>
  <c r="AB4716" i="1"/>
  <c r="AB4731" i="1"/>
  <c r="AB4732" i="1"/>
  <c r="AB4747" i="1"/>
  <c r="AB4748" i="1"/>
  <c r="AB4763" i="1"/>
  <c r="AB4764" i="1"/>
  <c r="M4773" i="1"/>
  <c r="AB4773" i="1" s="1"/>
  <c r="V4774" i="1"/>
  <c r="AB4774" i="1" s="1"/>
  <c r="S4779" i="1"/>
  <c r="AB4779" i="1" s="1"/>
  <c r="AB4780" i="1"/>
  <c r="P4784" i="1"/>
  <c r="AB4784" i="1" s="1"/>
  <c r="M4789" i="1"/>
  <c r="AB4789" i="1" s="1"/>
  <c r="V4790" i="1"/>
  <c r="AB4790" i="1" s="1"/>
  <c r="P4799" i="1"/>
  <c r="P4807" i="1"/>
  <c r="P4815" i="1"/>
  <c r="AB4687" i="1"/>
  <c r="AB4711" i="1"/>
  <c r="AB4727" i="1"/>
  <c r="AB4743" i="1"/>
  <c r="AB4759" i="1"/>
  <c r="AB4775" i="1"/>
  <c r="AB4791" i="1"/>
  <c r="AB4824" i="1"/>
  <c r="AB4832" i="1"/>
  <c r="AB4844" i="1"/>
  <c r="AB4848" i="1"/>
  <c r="Z4673" i="1"/>
  <c r="AB4675" i="1"/>
  <c r="M4676" i="1"/>
  <c r="AB4676" i="1" s="1"/>
  <c r="S4678" i="1"/>
  <c r="AB4678" i="1" s="1"/>
  <c r="P4683" i="1"/>
  <c r="AB4683" i="1" s="1"/>
  <c r="V4685" i="1"/>
  <c r="AB4685" i="1" s="1"/>
  <c r="Z4689" i="1"/>
  <c r="AB4689" i="1" s="1"/>
  <c r="AB4691" i="1"/>
  <c r="M4692" i="1"/>
  <c r="AB4692" i="1" s="1"/>
  <c r="S4694" i="1"/>
  <c r="AB4694" i="1" s="1"/>
  <c r="Z4698" i="1"/>
  <c r="AB4698" i="1" s="1"/>
  <c r="M4701" i="1"/>
  <c r="AB4701" i="1" s="1"/>
  <c r="V4702" i="1"/>
  <c r="AB4702" i="1" s="1"/>
  <c r="AB4707" i="1"/>
  <c r="S4707" i="1"/>
  <c r="AB4708" i="1"/>
  <c r="P4712" i="1"/>
  <c r="AB4712" i="1" s="1"/>
  <c r="Z4714" i="1"/>
  <c r="AB4714" i="1" s="1"/>
  <c r="M4717" i="1"/>
  <c r="AB4717" i="1" s="1"/>
  <c r="V4718" i="1"/>
  <c r="AB4718" i="1" s="1"/>
  <c r="S4723" i="1"/>
  <c r="AB4723" i="1" s="1"/>
  <c r="AB4724" i="1"/>
  <c r="P4728" i="1"/>
  <c r="AB4728" i="1" s="1"/>
  <c r="Z4730" i="1"/>
  <c r="AB4730" i="1" s="1"/>
  <c r="M4733" i="1"/>
  <c r="AB4733" i="1" s="1"/>
  <c r="V4734" i="1"/>
  <c r="AB4734" i="1" s="1"/>
  <c r="AB4739" i="1"/>
  <c r="S4739" i="1"/>
  <c r="AB4740" i="1"/>
  <c r="P4744" i="1"/>
  <c r="AB4744" i="1" s="1"/>
  <c r="Z4746" i="1"/>
  <c r="AB4746" i="1" s="1"/>
  <c r="M4749" i="1"/>
  <c r="AB4749" i="1" s="1"/>
  <c r="V4750" i="1"/>
  <c r="AB4750" i="1" s="1"/>
  <c r="S4755" i="1"/>
  <c r="AB4755" i="1" s="1"/>
  <c r="AB4756" i="1"/>
  <c r="P4760" i="1"/>
  <c r="AB4760" i="1" s="1"/>
  <c r="Z4762" i="1"/>
  <c r="AB4762" i="1" s="1"/>
  <c r="M4765" i="1"/>
  <c r="AB4765" i="1" s="1"/>
  <c r="V4766" i="1"/>
  <c r="AB4766" i="1" s="1"/>
  <c r="AB4771" i="1"/>
  <c r="S4771" i="1"/>
  <c r="AB4772" i="1"/>
  <c r="P4776" i="1"/>
  <c r="AB4776" i="1" s="1"/>
  <c r="Z4778" i="1"/>
  <c r="AB4778" i="1" s="1"/>
  <c r="M4781" i="1"/>
  <c r="AB4781" i="1" s="1"/>
  <c r="V4782" i="1"/>
  <c r="AB4782" i="1" s="1"/>
  <c r="AB4787" i="1"/>
  <c r="S4787" i="1"/>
  <c r="AB4788" i="1"/>
  <c r="P4792" i="1"/>
  <c r="AB4792" i="1" s="1"/>
  <c r="Z4794" i="1"/>
  <c r="AB4794" i="1" s="1"/>
  <c r="AB4800" i="1"/>
  <c r="V4801" i="1"/>
  <c r="AB4801" i="1" s="1"/>
  <c r="AB4802" i="1"/>
  <c r="AB4808" i="1"/>
  <c r="V4809" i="1"/>
  <c r="AB4809" i="1" s="1"/>
  <c r="AB4810" i="1"/>
  <c r="V4817" i="1"/>
  <c r="AB4817" i="1" s="1"/>
  <c r="AB4920" i="1"/>
  <c r="AB4826" i="1"/>
  <c r="AB4834" i="1"/>
  <c r="AB4835" i="1"/>
  <c r="AB4869" i="1"/>
  <c r="AB4872" i="1"/>
  <c r="AB4881" i="1"/>
  <c r="AB4904" i="1"/>
  <c r="P4827" i="1"/>
  <c r="AB4827" i="1" s="1"/>
  <c r="AB4846" i="1"/>
  <c r="AB4852" i="1"/>
  <c r="P4864" i="1"/>
  <c r="AB4871" i="1"/>
  <c r="AB4876" i="1"/>
  <c r="AB4885" i="1"/>
  <c r="AB4906" i="1"/>
  <c r="AB4909" i="1"/>
  <c r="AB4917" i="1"/>
  <c r="AB4925" i="1"/>
  <c r="P4934" i="1"/>
  <c r="AB4798" i="1"/>
  <c r="S4798" i="1"/>
  <c r="AB4799" i="1"/>
  <c r="Z4801" i="1"/>
  <c r="M4804" i="1"/>
  <c r="AB4804" i="1" s="1"/>
  <c r="S4806" i="1"/>
  <c r="AB4806" i="1" s="1"/>
  <c r="AB4807" i="1"/>
  <c r="Z4809" i="1"/>
  <c r="M4812" i="1"/>
  <c r="AB4812" i="1" s="1"/>
  <c r="AB4814" i="1"/>
  <c r="S4814" i="1"/>
  <c r="AB4815" i="1"/>
  <c r="Z4817" i="1"/>
  <c r="M4820" i="1"/>
  <c r="AB4820" i="1" s="1"/>
  <c r="AB4822" i="1"/>
  <c r="S4822" i="1"/>
  <c r="AB4823" i="1"/>
  <c r="Z4825" i="1"/>
  <c r="AB4825" i="1" s="1"/>
  <c r="M4828" i="1"/>
  <c r="AB4828" i="1" s="1"/>
  <c r="S4830" i="1"/>
  <c r="AB4830" i="1" s="1"/>
  <c r="AB4831" i="1"/>
  <c r="Z4833" i="1"/>
  <c r="AB4833" i="1" s="1"/>
  <c r="M4836" i="1"/>
  <c r="AB4836" i="1" s="1"/>
  <c r="V4837" i="1"/>
  <c r="AB4837" i="1" s="1"/>
  <c r="AB4842" i="1"/>
  <c r="S4842" i="1"/>
  <c r="AB4843" i="1"/>
  <c r="P4847" i="1"/>
  <c r="AB4847" i="1" s="1"/>
  <c r="AB4854" i="1"/>
  <c r="AB4857" i="1"/>
  <c r="AB4866" i="1"/>
  <c r="P4880" i="1"/>
  <c r="AB4893" i="1"/>
  <c r="AB4901" i="1"/>
  <c r="AB4912" i="1"/>
  <c r="V4926" i="1"/>
  <c r="AB4926" i="1" s="1"/>
  <c r="AB4963" i="1"/>
  <c r="M4853" i="1"/>
  <c r="AB4853" i="1" s="1"/>
  <c r="AB4855" i="1"/>
  <c r="S4855" i="1"/>
  <c r="AB4867" i="1"/>
  <c r="M4877" i="1"/>
  <c r="AB4877" i="1" s="1"/>
  <c r="AB4883" i="1"/>
  <c r="AB4891" i="1"/>
  <c r="M4897" i="1"/>
  <c r="AB4897" i="1" s="1"/>
  <c r="AB4899" i="1"/>
  <c r="M4905" i="1"/>
  <c r="AB4905" i="1" s="1"/>
  <c r="AB4907" i="1"/>
  <c r="AB4915" i="1"/>
  <c r="M4921" i="1"/>
  <c r="AB4921" i="1" s="1"/>
  <c r="V4922" i="1"/>
  <c r="AB4922" i="1" s="1"/>
  <c r="AB4929" i="1"/>
  <c r="AB4935" i="1"/>
  <c r="Z4936" i="1"/>
  <c r="AB4936" i="1" s="1"/>
  <c r="S4941" i="1"/>
  <c r="AB4941" i="1" s="1"/>
  <c r="AB4942" i="1"/>
  <c r="AB4947" i="1"/>
  <c r="AB4950" i="1"/>
  <c r="Z4956" i="1"/>
  <c r="AB4977" i="1"/>
  <c r="M4849" i="1"/>
  <c r="AB4849" i="1" s="1"/>
  <c r="V4850" i="1"/>
  <c r="AB4850" i="1" s="1"/>
  <c r="P4856" i="1"/>
  <c r="AB4856" i="1" s="1"/>
  <c r="Z4858" i="1"/>
  <c r="AB4858" i="1" s="1"/>
  <c r="M4861" i="1"/>
  <c r="AB4861" i="1" s="1"/>
  <c r="AB4863" i="1"/>
  <c r="S4863" i="1"/>
  <c r="AB4864" i="1"/>
  <c r="P4868" i="1"/>
  <c r="AB4868" i="1" s="1"/>
  <c r="Z4870" i="1"/>
  <c r="AB4870" i="1" s="1"/>
  <c r="M4873" i="1"/>
  <c r="AB4873" i="1" s="1"/>
  <c r="V4874" i="1"/>
  <c r="AB4874" i="1" s="1"/>
  <c r="S4879" i="1"/>
  <c r="AB4879" i="1" s="1"/>
  <c r="AB4880" i="1"/>
  <c r="P4884" i="1"/>
  <c r="AB4884" i="1" s="1"/>
  <c r="V4886" i="1"/>
  <c r="AB4886" i="1" s="1"/>
  <c r="P4892" i="1"/>
  <c r="AB4892" i="1" s="1"/>
  <c r="V4894" i="1"/>
  <c r="AB4894" i="1" s="1"/>
  <c r="P4900" i="1"/>
  <c r="AB4900" i="1" s="1"/>
  <c r="V4902" i="1"/>
  <c r="AB4902" i="1" s="1"/>
  <c r="P4908" i="1"/>
  <c r="AB4908" i="1" s="1"/>
  <c r="V4910" i="1"/>
  <c r="AB4910" i="1" s="1"/>
  <c r="P4916" i="1"/>
  <c r="AB4916" i="1" s="1"/>
  <c r="V4918" i="1"/>
  <c r="AB4918" i="1" s="1"/>
  <c r="S4923" i="1"/>
  <c r="AB4923" i="1" s="1"/>
  <c r="AB4924" i="1"/>
  <c r="Z4926" i="1"/>
  <c r="M4939" i="1"/>
  <c r="AB4939" i="1" s="1"/>
  <c r="AB4944" i="1"/>
  <c r="V4948" i="1"/>
  <c r="AB4948" i="1" s="1"/>
  <c r="S4953" i="1"/>
  <c r="AB4953" i="1" s="1"/>
  <c r="AB4959" i="1"/>
  <c r="AB4965" i="1"/>
  <c r="P4930" i="1"/>
  <c r="AB4930" i="1" s="1"/>
  <c r="AB4937" i="1"/>
  <c r="AB4945" i="1"/>
  <c r="AB4956" i="1"/>
  <c r="AB4967" i="1"/>
  <c r="AB4972" i="1"/>
  <c r="AB4988" i="1"/>
  <c r="AB4992" i="1"/>
  <c r="AB4999" i="1"/>
  <c r="AB5001" i="1"/>
  <c r="Z4928" i="1"/>
  <c r="AB4928" i="1" s="1"/>
  <c r="M4931" i="1"/>
  <c r="AB4931" i="1" s="1"/>
  <c r="S4933" i="1"/>
  <c r="AB4933" i="1" s="1"/>
  <c r="AB4934" i="1"/>
  <c r="P4938" i="1"/>
  <c r="AB4938" i="1" s="1"/>
  <c r="V4940" i="1"/>
  <c r="AB4940" i="1" s="1"/>
  <c r="P4946" i="1"/>
  <c r="AB4946" i="1" s="1"/>
  <c r="Z4948" i="1"/>
  <c r="M4951" i="1"/>
  <c r="AB4951" i="1" s="1"/>
  <c r="V4952" i="1"/>
  <c r="AB4952" i="1" s="1"/>
  <c r="S4958" i="1"/>
  <c r="AB4958" i="1" s="1"/>
  <c r="S4961" i="1"/>
  <c r="AB4961" i="1" s="1"/>
  <c r="P4966" i="1"/>
  <c r="AB4994" i="1"/>
  <c r="AB4995" i="1"/>
  <c r="AB4954" i="1"/>
  <c r="AB4966" i="1"/>
  <c r="AB4990" i="1"/>
  <c r="M4955" i="1"/>
  <c r="AB4955" i="1" s="1"/>
  <c r="S4957" i="1"/>
  <c r="AB4957" i="1" s="1"/>
  <c r="P4962" i="1"/>
  <c r="AB4962" i="1" s="1"/>
  <c r="V4964" i="1"/>
  <c r="AB4964" i="1" s="1"/>
  <c r="Z4968" i="1"/>
  <c r="AB4968" i="1" s="1"/>
  <c r="AB4970" i="1"/>
  <c r="M4971" i="1"/>
  <c r="AB4971" i="1" s="1"/>
  <c r="S4973" i="1"/>
  <c r="AB4973" i="1" s="1"/>
  <c r="P4978" i="1"/>
  <c r="AB4978" i="1" s="1"/>
  <c r="V4980" i="1"/>
  <c r="AB4980" i="1" s="1"/>
  <c r="V4981" i="1"/>
  <c r="AB4981" i="1" s="1"/>
  <c r="S4986" i="1"/>
  <c r="AB4986" i="1" s="1"/>
  <c r="AB4987" i="1"/>
  <c r="P4991" i="1"/>
  <c r="AB4991" i="1" s="1"/>
  <c r="Z4993" i="1"/>
  <c r="AB4993" i="1" s="1"/>
  <c r="M4996" i="1"/>
  <c r="AB4996" i="1" s="1"/>
  <c r="V4997" i="1"/>
  <c r="AB4997" i="1" s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<sst xmlns="http://schemas.openxmlformats.org/spreadsheetml/2006/main" count="33" uniqueCount="20">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</sst>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1%20NOVA/03%20-%20MAR&#199;O/1..&#186;%20CORRE&#199;&#195;O/TCE/HMA%20SEM%20COVID%20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MIGUEL ARRAES</v>
          </cell>
          <cell r="E12" t="str">
            <v>ADELAIDE MARIA CALDAS CABRAL</v>
          </cell>
          <cell r="F12" t="str">
            <v>3 - Administrativo</v>
          </cell>
          <cell r="G12">
            <v>121010</v>
          </cell>
          <cell r="H12">
            <v>44256</v>
          </cell>
          <cell r="J12">
            <v>1562.6264000000001</v>
          </cell>
          <cell r="M12">
            <v>0</v>
          </cell>
          <cell r="O12">
            <v>1.1599999999999999</v>
          </cell>
          <cell r="S12">
            <v>0</v>
          </cell>
        </row>
        <row r="13">
          <cell r="C13" t="str">
            <v>HOSPITAL MIGUEL ARRAES</v>
          </cell>
          <cell r="E13" t="str">
            <v>ADELLE SUELY COSTA DA SILVA</v>
          </cell>
          <cell r="F13" t="str">
            <v>2 - Outros Profissionais da Saúde</v>
          </cell>
          <cell r="G13">
            <v>322205</v>
          </cell>
          <cell r="H13">
            <v>44256</v>
          </cell>
          <cell r="J13">
            <v>118.78959999999999</v>
          </cell>
          <cell r="L13">
            <v>621.69000000000005</v>
          </cell>
          <cell r="M13">
            <v>22</v>
          </cell>
          <cell r="O13">
            <v>1.1599999999999999</v>
          </cell>
          <cell r="R13">
            <v>157.55000000000001</v>
          </cell>
          <cell r="S13">
            <v>50.6</v>
          </cell>
        </row>
        <row r="14">
          <cell r="C14" t="str">
            <v>HOSPITAL MIGUEL ARRAES</v>
          </cell>
          <cell r="E14" t="str">
            <v>ADELSON ARTUR DOS SANTOS</v>
          </cell>
          <cell r="F14" t="str">
            <v>3 - Administrativo</v>
          </cell>
          <cell r="G14">
            <v>514225</v>
          </cell>
          <cell r="H14">
            <v>44256</v>
          </cell>
          <cell r="J14">
            <v>109.8</v>
          </cell>
          <cell r="M14">
            <v>0</v>
          </cell>
          <cell r="O14">
            <v>1.1599999999999999</v>
          </cell>
          <cell r="R14">
            <v>167.75</v>
          </cell>
          <cell r="S14">
            <v>66</v>
          </cell>
        </row>
        <row r="15">
          <cell r="C15" t="str">
            <v>HOSPITAL MIGUEL ARRAES</v>
          </cell>
          <cell r="E15" t="str">
            <v>ADRIANA BARBOSA DA PENHA</v>
          </cell>
          <cell r="F15" t="str">
            <v>3 - Administrativo</v>
          </cell>
          <cell r="G15">
            <v>411010</v>
          </cell>
          <cell r="H15">
            <v>44256</v>
          </cell>
          <cell r="J15">
            <v>92.3904</v>
          </cell>
          <cell r="M15">
            <v>0</v>
          </cell>
          <cell r="O15">
            <v>1.1599999999999999</v>
          </cell>
          <cell r="R15">
            <v>157.55000000000001</v>
          </cell>
          <cell r="S15">
            <v>37.4</v>
          </cell>
        </row>
        <row r="16">
          <cell r="C16" t="str">
            <v>HOSPITAL MIGUEL ARRAES</v>
          </cell>
          <cell r="E16" t="str">
            <v>ADRIANA DA SILVA BRAGA</v>
          </cell>
          <cell r="F16" t="str">
            <v>2 - Outros Profissionais da Saúde</v>
          </cell>
          <cell r="G16">
            <v>322205</v>
          </cell>
          <cell r="H16">
            <v>44256</v>
          </cell>
          <cell r="J16">
            <v>0</v>
          </cell>
          <cell r="M16">
            <v>0</v>
          </cell>
          <cell r="O16">
            <v>1.1599999999999999</v>
          </cell>
          <cell r="S16">
            <v>0</v>
          </cell>
        </row>
        <row r="17">
          <cell r="C17" t="str">
            <v>HOSPITAL MIGUEL ARRAES</v>
          </cell>
          <cell r="E17" t="str">
            <v>ADRIANA FERREIRA DA SILVA SOUZA</v>
          </cell>
          <cell r="F17" t="str">
            <v>3 - Administrativo</v>
          </cell>
          <cell r="G17">
            <v>411010</v>
          </cell>
          <cell r="H17">
            <v>44256</v>
          </cell>
          <cell r="J17">
            <v>0</v>
          </cell>
          <cell r="M17">
            <v>0</v>
          </cell>
          <cell r="O17">
            <v>1.1599999999999999</v>
          </cell>
          <cell r="S17">
            <v>0</v>
          </cell>
        </row>
        <row r="18">
          <cell r="C18" t="str">
            <v>HOSPITAL MIGUEL ARRAES</v>
          </cell>
          <cell r="E18" t="str">
            <v>ADRIANA MARIA DA SILVA ALVES</v>
          </cell>
          <cell r="F18" t="str">
            <v>2 - Outros Profissionais da Saúde</v>
          </cell>
          <cell r="G18">
            <v>322205</v>
          </cell>
          <cell r="H18">
            <v>44256</v>
          </cell>
          <cell r="J18">
            <v>109.6416</v>
          </cell>
          <cell r="M18">
            <v>0</v>
          </cell>
          <cell r="O18">
            <v>1.1599999999999999</v>
          </cell>
          <cell r="R18">
            <v>208.10000000000002</v>
          </cell>
          <cell r="S18">
            <v>66</v>
          </cell>
        </row>
        <row r="19">
          <cell r="C19" t="str">
            <v>HOSPITAL MIGUEL ARRAES</v>
          </cell>
          <cell r="E19" t="str">
            <v>ADRIANA YASMIN BARRETO FERREIRA</v>
          </cell>
          <cell r="F19" t="str">
            <v>2 - Outros Profissionais da Saúde</v>
          </cell>
          <cell r="G19">
            <v>223505</v>
          </cell>
          <cell r="H19">
            <v>44256</v>
          </cell>
          <cell r="J19">
            <v>514.31119999999999</v>
          </cell>
          <cell r="M19">
            <v>0</v>
          </cell>
          <cell r="O19">
            <v>2.44</v>
          </cell>
          <cell r="S19">
            <v>0</v>
          </cell>
        </row>
        <row r="20">
          <cell r="C20" t="str">
            <v>HOSPITAL MIGUEL ARRAES</v>
          </cell>
          <cell r="E20" t="str">
            <v>ADRIANO DA SILVA COSTA</v>
          </cell>
          <cell r="F20" t="str">
            <v>2 - Outros Profissionais da Saúde</v>
          </cell>
          <cell r="G20">
            <v>322205</v>
          </cell>
          <cell r="H20">
            <v>44256</v>
          </cell>
          <cell r="J20">
            <v>130.06960000000001</v>
          </cell>
          <cell r="M20">
            <v>0</v>
          </cell>
          <cell r="O20">
            <v>1.1599999999999999</v>
          </cell>
          <cell r="S20">
            <v>0</v>
          </cell>
        </row>
        <row r="21">
          <cell r="C21" t="str">
            <v>HOSPITAL MIGUEL ARRAES</v>
          </cell>
          <cell r="E21" t="str">
            <v>ADRIELLE CAROLINE BARBOSA DA SILVA</v>
          </cell>
          <cell r="F21" t="str">
            <v>2 - Outros Profissionais da Saúde</v>
          </cell>
          <cell r="G21">
            <v>521130</v>
          </cell>
          <cell r="H21">
            <v>44256</v>
          </cell>
          <cell r="J21">
            <v>92.9</v>
          </cell>
          <cell r="M21">
            <v>0</v>
          </cell>
          <cell r="O21">
            <v>1.1599999999999999</v>
          </cell>
          <cell r="R21">
            <v>157.55000000000001</v>
          </cell>
          <cell r="S21">
            <v>0</v>
          </cell>
        </row>
        <row r="22">
          <cell r="C22" t="str">
            <v>HOSPITAL MIGUEL ARRAES</v>
          </cell>
          <cell r="E22" t="str">
            <v>ADRIELLY JULLIANE DA SILVA ARRUDA</v>
          </cell>
          <cell r="F22" t="str">
            <v>2 - Outros Profissionais da Saúde</v>
          </cell>
          <cell r="G22">
            <v>322205</v>
          </cell>
          <cell r="H22">
            <v>44256</v>
          </cell>
          <cell r="J22">
            <v>264.32240000000002</v>
          </cell>
          <cell r="M22">
            <v>0</v>
          </cell>
          <cell r="O22">
            <v>1.1599999999999999</v>
          </cell>
          <cell r="R22">
            <v>14.75</v>
          </cell>
          <cell r="S22">
            <v>0</v>
          </cell>
        </row>
        <row r="23">
          <cell r="C23" t="str">
            <v>HOSPITAL MIGUEL ARRAES</v>
          </cell>
          <cell r="E23" t="str">
            <v>ADRIELLY RAFAELA DE OLIVEIRA ALVES</v>
          </cell>
          <cell r="F23" t="str">
            <v>3 - Administrativo</v>
          </cell>
          <cell r="G23">
            <v>411010</v>
          </cell>
          <cell r="H23">
            <v>44256</v>
          </cell>
          <cell r="J23">
            <v>11</v>
          </cell>
          <cell r="M23">
            <v>0</v>
          </cell>
          <cell r="O23">
            <v>1.1599999999999999</v>
          </cell>
          <cell r="R23">
            <v>198.35000000000002</v>
          </cell>
          <cell r="S23">
            <v>33</v>
          </cell>
        </row>
        <row r="24">
          <cell r="C24" t="str">
            <v>HOSPITAL MIGUEL ARRAES</v>
          </cell>
          <cell r="E24" t="str">
            <v>ADRYELLE RHAYANNE MELO DO NASCIMENTO</v>
          </cell>
          <cell r="F24" t="str">
            <v>3 - Administrativo</v>
          </cell>
          <cell r="G24">
            <v>411010</v>
          </cell>
          <cell r="H24">
            <v>44256</v>
          </cell>
          <cell r="J24">
            <v>87.7864</v>
          </cell>
          <cell r="M24">
            <v>0</v>
          </cell>
          <cell r="O24">
            <v>1.1599999999999999</v>
          </cell>
          <cell r="R24">
            <v>239.15</v>
          </cell>
          <cell r="S24">
            <v>66</v>
          </cell>
        </row>
        <row r="25">
          <cell r="C25" t="str">
            <v>HOSPITAL MIGUEL ARRAES</v>
          </cell>
          <cell r="E25" t="str">
            <v>ALANE EDUARDO DE SOUZA</v>
          </cell>
          <cell r="F25" t="str">
            <v>2 - Outros Profissionais da Saúde</v>
          </cell>
          <cell r="G25">
            <v>322205</v>
          </cell>
          <cell r="H25">
            <v>44256</v>
          </cell>
          <cell r="J25">
            <v>105.6</v>
          </cell>
          <cell r="M25">
            <v>0</v>
          </cell>
          <cell r="O25">
            <v>1.1599999999999999</v>
          </cell>
          <cell r="S25">
            <v>0</v>
          </cell>
        </row>
        <row r="26">
          <cell r="C26" t="str">
            <v>HOSPITAL MIGUEL ARRAES</v>
          </cell>
          <cell r="E26" t="str">
            <v>ALBERTO ALVES BARBOSA</v>
          </cell>
          <cell r="F26" t="str">
            <v>2 - Outros Profissionais da Saúde</v>
          </cell>
          <cell r="G26">
            <v>324115</v>
          </cell>
          <cell r="H26">
            <v>44256</v>
          </cell>
          <cell r="J26">
            <v>292.25360000000001</v>
          </cell>
          <cell r="M26">
            <v>0</v>
          </cell>
          <cell r="O26">
            <v>1.1599999999999999</v>
          </cell>
          <cell r="R26">
            <v>75.349999999999994</v>
          </cell>
          <cell r="S26">
            <v>62.7</v>
          </cell>
        </row>
        <row r="27">
          <cell r="C27" t="str">
            <v>HOSPITAL MIGUEL ARRAES</v>
          </cell>
          <cell r="E27" t="str">
            <v>ALCILENE ELIAS DO NASCIMENTO SILVA</v>
          </cell>
          <cell r="F27" t="str">
            <v>2 - Outros Profissionais da Saúde</v>
          </cell>
          <cell r="G27">
            <v>322205</v>
          </cell>
          <cell r="H27">
            <v>44256</v>
          </cell>
          <cell r="J27">
            <v>118.7912</v>
          </cell>
          <cell r="M27">
            <v>0</v>
          </cell>
          <cell r="O27">
            <v>1.1599999999999999</v>
          </cell>
          <cell r="R27">
            <v>167.75</v>
          </cell>
          <cell r="S27">
            <v>66</v>
          </cell>
        </row>
        <row r="28">
          <cell r="C28" t="str">
            <v>HOSPITAL MIGUEL ARRAES</v>
          </cell>
          <cell r="E28" t="str">
            <v>ALDAYSE CRISTINE CAVALCANTI</v>
          </cell>
          <cell r="F28" t="str">
            <v>3 - Administrativo</v>
          </cell>
          <cell r="G28">
            <v>411010</v>
          </cell>
          <cell r="H28">
            <v>44256</v>
          </cell>
          <cell r="J28">
            <v>10.498799999999999</v>
          </cell>
          <cell r="M28">
            <v>0</v>
          </cell>
          <cell r="O28">
            <v>1.1599999999999999</v>
          </cell>
          <cell r="R28">
            <v>188.15</v>
          </cell>
          <cell r="S28">
            <v>31.68</v>
          </cell>
        </row>
        <row r="29">
          <cell r="C29" t="str">
            <v>HOSPITAL MIGUEL ARRAES</v>
          </cell>
          <cell r="E29" t="str">
            <v>ALDECI DOS SANTOS DE LIMA</v>
          </cell>
          <cell r="F29" t="str">
            <v>3 - Administrativo</v>
          </cell>
          <cell r="G29">
            <v>513430</v>
          </cell>
          <cell r="H29">
            <v>44256</v>
          </cell>
          <cell r="J29">
            <v>139.64160000000001</v>
          </cell>
          <cell r="M29">
            <v>0</v>
          </cell>
          <cell r="O29">
            <v>1.1599999999999999</v>
          </cell>
          <cell r="R29">
            <v>167.73999999999998</v>
          </cell>
          <cell r="S29">
            <v>66</v>
          </cell>
        </row>
        <row r="30">
          <cell r="C30" t="str">
            <v>HOSPITAL MIGUEL ARRAES</v>
          </cell>
          <cell r="E30" t="str">
            <v>ALDEMIR OLIMPIO FELIX</v>
          </cell>
          <cell r="F30" t="str">
            <v>2 - Outros Profissionais da Saúde</v>
          </cell>
          <cell r="G30">
            <v>324115</v>
          </cell>
          <cell r="H30">
            <v>44256</v>
          </cell>
          <cell r="J30">
            <v>462.9248</v>
          </cell>
          <cell r="M30">
            <v>0</v>
          </cell>
          <cell r="O30">
            <v>1.1599999999999999</v>
          </cell>
          <cell r="S30">
            <v>0</v>
          </cell>
        </row>
        <row r="31">
          <cell r="C31" t="str">
            <v>HOSPITAL MIGUEL ARRAES</v>
          </cell>
          <cell r="E31" t="str">
            <v>ALDENEIDE MARIA DOS SANTOS DE SOUZA</v>
          </cell>
          <cell r="F31" t="str">
            <v>3 - Administrativo</v>
          </cell>
          <cell r="G31">
            <v>411010</v>
          </cell>
          <cell r="H31">
            <v>44256</v>
          </cell>
          <cell r="J31">
            <v>99.188000000000002</v>
          </cell>
          <cell r="M31">
            <v>0</v>
          </cell>
          <cell r="O31">
            <v>1.1599999999999999</v>
          </cell>
          <cell r="S31">
            <v>0</v>
          </cell>
        </row>
        <row r="32">
          <cell r="C32" t="str">
            <v>HOSPITAL MIGUEL ARRAES</v>
          </cell>
          <cell r="E32" t="str">
            <v>ALDO FERREIRA CASTELLO BRANCO VILAR</v>
          </cell>
          <cell r="F32" t="str">
            <v>1 - Médico</v>
          </cell>
          <cell r="G32">
            <v>225125</v>
          </cell>
          <cell r="H32">
            <v>44256</v>
          </cell>
          <cell r="J32">
            <v>426.89920000000001</v>
          </cell>
          <cell r="M32">
            <v>0</v>
          </cell>
          <cell r="O32">
            <v>9.27</v>
          </cell>
          <cell r="S32">
            <v>0</v>
          </cell>
        </row>
        <row r="33">
          <cell r="C33" t="str">
            <v>HOSPITAL MIGUEL ARRAES</v>
          </cell>
          <cell r="E33" t="str">
            <v>ALESSANDRA MAMEDE DE SOUZA DECOTE</v>
          </cell>
          <cell r="F33" t="str">
            <v>2 - Outros Profissionais da Saúde</v>
          </cell>
          <cell r="G33">
            <v>515205</v>
          </cell>
          <cell r="H33">
            <v>44256</v>
          </cell>
          <cell r="J33">
            <v>116.34399999999999</v>
          </cell>
          <cell r="M33">
            <v>0</v>
          </cell>
          <cell r="O33">
            <v>1.1599999999999999</v>
          </cell>
          <cell r="R33">
            <v>167.73999999999998</v>
          </cell>
          <cell r="S33">
            <v>66</v>
          </cell>
        </row>
        <row r="34">
          <cell r="C34" t="str">
            <v>HOSPITAL MIGUEL ARRAES</v>
          </cell>
          <cell r="E34" t="str">
            <v>ALESSANDRA PEREIRA DE SOUSA FERREIRA</v>
          </cell>
          <cell r="F34" t="str">
            <v>3 - Administrativo</v>
          </cell>
          <cell r="G34">
            <v>411010</v>
          </cell>
          <cell r="H34">
            <v>44256</v>
          </cell>
          <cell r="J34">
            <v>20.4024</v>
          </cell>
          <cell r="M34">
            <v>0</v>
          </cell>
          <cell r="O34">
            <v>1.1599999999999999</v>
          </cell>
          <cell r="R34">
            <v>137.29</v>
          </cell>
          <cell r="S34">
            <v>0</v>
          </cell>
        </row>
        <row r="35">
          <cell r="C35" t="str">
            <v>HOSPITAL MIGUEL ARRAES</v>
          </cell>
          <cell r="E35" t="str">
            <v>ALEX BARBOSA DO NASCIMENTO</v>
          </cell>
          <cell r="F35" t="str">
            <v>2 - Outros Profissionais da Saúde</v>
          </cell>
          <cell r="G35">
            <v>515110</v>
          </cell>
          <cell r="H35">
            <v>44256</v>
          </cell>
          <cell r="J35">
            <v>107.43519999999999</v>
          </cell>
          <cell r="M35">
            <v>0</v>
          </cell>
          <cell r="O35">
            <v>1.1599999999999999</v>
          </cell>
          <cell r="R35">
            <v>146.13999999999999</v>
          </cell>
          <cell r="S35">
            <v>59.4</v>
          </cell>
        </row>
        <row r="36">
          <cell r="C36" t="str">
            <v>HOSPITAL MIGUEL ARRAES</v>
          </cell>
          <cell r="E36" t="str">
            <v>ALEXANDRA SOARES MOREIRA</v>
          </cell>
          <cell r="F36" t="str">
            <v>2 - Outros Profissionais da Saúde</v>
          </cell>
          <cell r="G36">
            <v>322205</v>
          </cell>
          <cell r="H36">
            <v>44256</v>
          </cell>
          <cell r="J36">
            <v>112.15519999999999</v>
          </cell>
          <cell r="M36">
            <v>0</v>
          </cell>
          <cell r="O36">
            <v>1.1599999999999999</v>
          </cell>
          <cell r="R36">
            <v>137.29</v>
          </cell>
          <cell r="S36">
            <v>61.55</v>
          </cell>
        </row>
        <row r="37">
          <cell r="C37" t="str">
            <v>HOSPITAL MIGUEL ARRAES</v>
          </cell>
          <cell r="E37" t="str">
            <v>ALEXANDRE ALBINO DA SILVA</v>
          </cell>
          <cell r="F37" t="str">
            <v>3 - Administrativo</v>
          </cell>
          <cell r="G37">
            <v>414105</v>
          </cell>
          <cell r="H37">
            <v>44256</v>
          </cell>
          <cell r="J37">
            <v>104.4928</v>
          </cell>
          <cell r="L37">
            <v>621.69000000000005</v>
          </cell>
          <cell r="M37">
            <v>26.12</v>
          </cell>
          <cell r="O37">
            <v>1.1599999999999999</v>
          </cell>
          <cell r="R37">
            <v>208.09</v>
          </cell>
          <cell r="S37">
            <v>78.37</v>
          </cell>
        </row>
        <row r="38">
          <cell r="C38" t="str">
            <v>HOSPITAL MIGUEL ARRAES</v>
          </cell>
          <cell r="E38" t="str">
            <v>ALEXANDRE BENEDITO DA SILVA</v>
          </cell>
          <cell r="F38" t="str">
            <v>2 - Outros Profissionais da Saúde</v>
          </cell>
          <cell r="G38">
            <v>322205</v>
          </cell>
          <cell r="H38">
            <v>44256</v>
          </cell>
          <cell r="J38">
            <v>126.42400000000001</v>
          </cell>
          <cell r="M38">
            <v>0</v>
          </cell>
          <cell r="O38">
            <v>1.1599999999999999</v>
          </cell>
          <cell r="S38">
            <v>0</v>
          </cell>
        </row>
        <row r="39">
          <cell r="C39" t="str">
            <v>HOSPITAL MIGUEL ARRAES</v>
          </cell>
          <cell r="E39" t="str">
            <v>ALEXANDRE EUCLIDES LIMA DECOTE</v>
          </cell>
          <cell r="F39" t="str">
            <v>2 - Outros Profissionais da Saúde</v>
          </cell>
          <cell r="G39">
            <v>322205</v>
          </cell>
          <cell r="H39">
            <v>44256</v>
          </cell>
          <cell r="J39">
            <v>0</v>
          </cell>
          <cell r="M39">
            <v>0</v>
          </cell>
          <cell r="O39">
            <v>1.1599999999999999</v>
          </cell>
          <cell r="S39">
            <v>0</v>
          </cell>
        </row>
        <row r="40">
          <cell r="C40" t="str">
            <v>HOSPITAL MIGUEL ARRAES</v>
          </cell>
          <cell r="E40" t="str">
            <v>ALEXANDRE FRANCISCO COSTA DA SILVA</v>
          </cell>
          <cell r="F40" t="str">
            <v>2 - Outros Profissionais da Saúde</v>
          </cell>
          <cell r="G40">
            <v>515110</v>
          </cell>
          <cell r="H40">
            <v>44256</v>
          </cell>
          <cell r="J40">
            <v>117.776</v>
          </cell>
          <cell r="M40">
            <v>0</v>
          </cell>
          <cell r="O40">
            <v>1.1599999999999999</v>
          </cell>
          <cell r="R40">
            <v>137.29</v>
          </cell>
          <cell r="S40">
            <v>66</v>
          </cell>
        </row>
        <row r="41">
          <cell r="C41" t="str">
            <v>HOSPITAL MIGUEL ARRAES</v>
          </cell>
          <cell r="E41" t="str">
            <v>ALEXANDRE MAGNUM TIGRE DA SILVA</v>
          </cell>
          <cell r="F41" t="str">
            <v>3 - Administrativo</v>
          </cell>
          <cell r="G41">
            <v>214915</v>
          </cell>
          <cell r="H41">
            <v>44256</v>
          </cell>
          <cell r="J41">
            <v>258.67360000000002</v>
          </cell>
          <cell r="M41">
            <v>0</v>
          </cell>
          <cell r="O41">
            <v>1.1599999999999999</v>
          </cell>
          <cell r="S41">
            <v>0</v>
          </cell>
        </row>
        <row r="42">
          <cell r="C42" t="str">
            <v>HOSPITAL MIGUEL ARRAES</v>
          </cell>
          <cell r="E42" t="str">
            <v>ALEXANDRE MESSIAS DA SILVA</v>
          </cell>
          <cell r="F42" t="str">
            <v>2 - Outros Profissionais da Saúde</v>
          </cell>
          <cell r="G42">
            <v>515110</v>
          </cell>
          <cell r="H42">
            <v>44256</v>
          </cell>
          <cell r="J42">
            <v>105.6</v>
          </cell>
          <cell r="M42">
            <v>0</v>
          </cell>
          <cell r="O42">
            <v>1.1599999999999999</v>
          </cell>
          <cell r="R42">
            <v>157.54</v>
          </cell>
          <cell r="S42">
            <v>66</v>
          </cell>
        </row>
        <row r="43">
          <cell r="C43" t="str">
            <v>HOSPITAL MIGUEL ARRAES</v>
          </cell>
          <cell r="E43" t="str">
            <v>ALEXANDRE PEREIRA DA SILVA</v>
          </cell>
          <cell r="F43" t="str">
            <v>3 - Administrativo</v>
          </cell>
          <cell r="G43">
            <v>517410</v>
          </cell>
          <cell r="H43">
            <v>44256</v>
          </cell>
          <cell r="J43">
            <v>79.422399999999996</v>
          </cell>
          <cell r="M43">
            <v>0</v>
          </cell>
          <cell r="O43">
            <v>1.1599999999999999</v>
          </cell>
          <cell r="R43">
            <v>137.29</v>
          </cell>
          <cell r="S43">
            <v>66</v>
          </cell>
        </row>
        <row r="44">
          <cell r="C44" t="str">
            <v>HOSPITAL MIGUEL ARRAES</v>
          </cell>
          <cell r="E44" t="str">
            <v>ALEXANDRE SANDRO BACELLAR DE OLIVEIRA</v>
          </cell>
          <cell r="F44" t="str">
            <v>3 - Administrativo</v>
          </cell>
          <cell r="G44">
            <v>517410</v>
          </cell>
          <cell r="H44">
            <v>44256</v>
          </cell>
          <cell r="J44">
            <v>80.587199999999996</v>
          </cell>
          <cell r="M44">
            <v>0</v>
          </cell>
          <cell r="O44">
            <v>1.1599999999999999</v>
          </cell>
          <cell r="R44">
            <v>146.13999999999999</v>
          </cell>
          <cell r="S44">
            <v>66</v>
          </cell>
        </row>
        <row r="45">
          <cell r="C45" t="str">
            <v>HOSPITAL MIGUEL ARRAES</v>
          </cell>
          <cell r="E45" t="str">
            <v>ALEXSANDRA DOS SANTOS BASTESEK</v>
          </cell>
          <cell r="F45" t="str">
            <v>2 - Outros Profissionais da Saúde</v>
          </cell>
          <cell r="G45">
            <v>322205</v>
          </cell>
          <cell r="H45">
            <v>44256</v>
          </cell>
          <cell r="J45">
            <v>244.8768</v>
          </cell>
          <cell r="M45">
            <v>0</v>
          </cell>
          <cell r="O45">
            <v>1.1599999999999999</v>
          </cell>
          <cell r="S45">
            <v>0</v>
          </cell>
        </row>
        <row r="46">
          <cell r="C46" t="str">
            <v>HOSPITAL MIGUEL ARRAES</v>
          </cell>
          <cell r="E46" t="str">
            <v>ALEXSANDRA DOS SANTOS SOUZA</v>
          </cell>
          <cell r="F46" t="str">
            <v>2 - Outros Profissionais da Saúde</v>
          </cell>
          <cell r="G46">
            <v>322205</v>
          </cell>
          <cell r="H46">
            <v>44256</v>
          </cell>
          <cell r="J46">
            <v>130.51920000000001</v>
          </cell>
          <cell r="M46">
            <v>0</v>
          </cell>
          <cell r="O46">
            <v>1.1599999999999999</v>
          </cell>
          <cell r="S46">
            <v>0</v>
          </cell>
        </row>
        <row r="47">
          <cell r="C47" t="str">
            <v>HOSPITAL MIGUEL ARRAES</v>
          </cell>
          <cell r="E47" t="str">
            <v>ALIANNY RAPHAELY RODRIGUES PEREIRA</v>
          </cell>
          <cell r="F47" t="str">
            <v>2 - Outros Profissionais da Saúde</v>
          </cell>
          <cell r="G47">
            <v>223605</v>
          </cell>
          <cell r="H47">
            <v>44256</v>
          </cell>
          <cell r="J47">
            <v>191.13759999999999</v>
          </cell>
          <cell r="M47">
            <v>0</v>
          </cell>
          <cell r="O47">
            <v>2.44</v>
          </cell>
          <cell r="S47">
            <v>0</v>
          </cell>
        </row>
        <row r="48">
          <cell r="C48" t="str">
            <v>HOSPITAL MIGUEL ARRAES</v>
          </cell>
          <cell r="E48" t="str">
            <v>ALICE LINS MAURICIO BATISTA</v>
          </cell>
          <cell r="F48" t="str">
            <v>1 - Médico</v>
          </cell>
          <cell r="G48">
            <v>225125</v>
          </cell>
          <cell r="H48">
            <v>44256</v>
          </cell>
          <cell r="J48">
            <v>426.05439999999999</v>
          </cell>
          <cell r="M48">
            <v>0</v>
          </cell>
          <cell r="O48">
            <v>9.27</v>
          </cell>
          <cell r="S48">
            <v>0</v>
          </cell>
        </row>
        <row r="49">
          <cell r="C49" t="str">
            <v>HOSPITAL MIGUEL ARRAES</v>
          </cell>
          <cell r="E49" t="str">
            <v>ALICE MIRANDA DOS SANTOS</v>
          </cell>
          <cell r="F49" t="str">
            <v>2 - Outros Profissionais da Saúde</v>
          </cell>
          <cell r="G49">
            <v>223605</v>
          </cell>
          <cell r="H49">
            <v>44256</v>
          </cell>
          <cell r="J49">
            <v>192.99440000000001</v>
          </cell>
          <cell r="M49">
            <v>0</v>
          </cell>
          <cell r="O49">
            <v>2.44</v>
          </cell>
          <cell r="S49">
            <v>0</v>
          </cell>
        </row>
        <row r="50">
          <cell r="C50" t="str">
            <v>HOSPITAL MIGUEL ARRAES</v>
          </cell>
          <cell r="E50" t="str">
            <v>ALICIA FERREIRA MOREIRA SILVA</v>
          </cell>
          <cell r="F50" t="str">
            <v>3 - Administrativo</v>
          </cell>
          <cell r="G50">
            <v>411010</v>
          </cell>
          <cell r="H50">
            <v>44256</v>
          </cell>
          <cell r="J50">
            <v>11</v>
          </cell>
          <cell r="M50">
            <v>0</v>
          </cell>
          <cell r="O50">
            <v>1.1599999999999999</v>
          </cell>
          <cell r="R50">
            <v>90.35</v>
          </cell>
          <cell r="S50">
            <v>0</v>
          </cell>
        </row>
        <row r="51">
          <cell r="C51" t="str">
            <v>HOSPITAL MIGUEL ARRAES</v>
          </cell>
          <cell r="E51" t="str">
            <v>ALINE CLAUDIA GOMES DA SILVA</v>
          </cell>
          <cell r="F51" t="str">
            <v>1 - Médico</v>
          </cell>
          <cell r="G51">
            <v>225125</v>
          </cell>
          <cell r="H51">
            <v>44256</v>
          </cell>
          <cell r="J51">
            <v>904.32</v>
          </cell>
          <cell r="M51">
            <v>0</v>
          </cell>
          <cell r="O51">
            <v>9.2799999999999994</v>
          </cell>
          <cell r="S51">
            <v>0</v>
          </cell>
        </row>
        <row r="52">
          <cell r="C52" t="str">
            <v>HOSPITAL MIGUEL ARRAES</v>
          </cell>
          <cell r="E52" t="str">
            <v>ALINE MENDES DE ALBUQUERQUE MIRANDA</v>
          </cell>
          <cell r="F52" t="str">
            <v>2 - Outros Profissionais da Saúde</v>
          </cell>
          <cell r="G52">
            <v>223505</v>
          </cell>
          <cell r="H52">
            <v>44256</v>
          </cell>
          <cell r="J52">
            <v>346.31279999999998</v>
          </cell>
          <cell r="M52">
            <v>0</v>
          </cell>
          <cell r="O52">
            <v>2.44</v>
          </cell>
          <cell r="S52">
            <v>0</v>
          </cell>
        </row>
        <row r="53">
          <cell r="C53" t="str">
            <v>HOSPITAL MIGUEL ARRAES</v>
          </cell>
          <cell r="E53" t="str">
            <v>ALINE REGI DE FREITAS</v>
          </cell>
          <cell r="F53" t="str">
            <v>2 - Outros Profissionais da Saúde</v>
          </cell>
          <cell r="G53">
            <v>322205</v>
          </cell>
          <cell r="H53">
            <v>44256</v>
          </cell>
          <cell r="J53">
            <v>139.10319999999999</v>
          </cell>
          <cell r="M53">
            <v>0</v>
          </cell>
          <cell r="O53">
            <v>1.1599999999999999</v>
          </cell>
          <cell r="R53">
            <v>146.13999999999999</v>
          </cell>
          <cell r="S53">
            <v>66</v>
          </cell>
        </row>
        <row r="54">
          <cell r="C54" t="str">
            <v>HOSPITAL MIGUEL ARRAES</v>
          </cell>
          <cell r="E54" t="str">
            <v>ALUIZIO DO REGO BARRETO</v>
          </cell>
          <cell r="F54" t="str">
            <v>2 - Outros Profissionais da Saúde</v>
          </cell>
          <cell r="G54">
            <v>223415</v>
          </cell>
          <cell r="H54">
            <v>44256</v>
          </cell>
          <cell r="J54">
            <v>360.13200000000001</v>
          </cell>
          <cell r="M54">
            <v>0</v>
          </cell>
          <cell r="O54">
            <v>1.1599999999999999</v>
          </cell>
          <cell r="S54">
            <v>0</v>
          </cell>
        </row>
        <row r="55">
          <cell r="C55" t="str">
            <v>HOSPITAL MIGUEL ARRAES</v>
          </cell>
          <cell r="E55" t="str">
            <v>ALYNE KARMEM DE LIMA BARBOZA</v>
          </cell>
          <cell r="F55" t="str">
            <v>2 - Outros Profissionais da Saúde</v>
          </cell>
          <cell r="G55">
            <v>223505</v>
          </cell>
          <cell r="H55">
            <v>44256</v>
          </cell>
          <cell r="J55">
            <v>453.22719999999998</v>
          </cell>
          <cell r="M55">
            <v>0</v>
          </cell>
          <cell r="O55">
            <v>2.44</v>
          </cell>
          <cell r="R55">
            <v>19.54</v>
          </cell>
          <cell r="S55">
            <v>0</v>
          </cell>
        </row>
        <row r="56">
          <cell r="C56" t="str">
            <v>HOSPITAL MIGUEL ARRAES</v>
          </cell>
          <cell r="E56" t="str">
            <v>AMANDA ALEXANDRE BORGES DA SILVA</v>
          </cell>
          <cell r="F56" t="str">
            <v>2 - Outros Profissionais da Saúde</v>
          </cell>
          <cell r="G56">
            <v>223505</v>
          </cell>
          <cell r="H56">
            <v>44256</v>
          </cell>
          <cell r="J56">
            <v>293.0496</v>
          </cell>
          <cell r="M56">
            <v>0</v>
          </cell>
          <cell r="O56">
            <v>2.44</v>
          </cell>
          <cell r="S56">
            <v>0</v>
          </cell>
        </row>
        <row r="57">
          <cell r="C57" t="str">
            <v>HOSPITAL MIGUEL ARRAES</v>
          </cell>
          <cell r="E57" t="str">
            <v>AMANDA CRISTINA RODRIGUES CAVALCANTE</v>
          </cell>
          <cell r="F57" t="str">
            <v>2 - Outros Profissionais da Saúde</v>
          </cell>
          <cell r="G57">
            <v>223505</v>
          </cell>
          <cell r="H57">
            <v>44256</v>
          </cell>
          <cell r="J57">
            <v>333.17439999999999</v>
          </cell>
          <cell r="M57">
            <v>0</v>
          </cell>
          <cell r="O57">
            <v>2.44</v>
          </cell>
          <cell r="S57">
            <v>0</v>
          </cell>
          <cell r="U57">
            <v>103.28</v>
          </cell>
          <cell r="X57" t="str">
            <v>AUXILIO CRECHE</v>
          </cell>
        </row>
        <row r="58">
          <cell r="C58" t="str">
            <v>HOSPITAL MIGUEL ARRAES</v>
          </cell>
          <cell r="E58" t="str">
            <v>AMANDA DE OLIVEIRA RAMOS  SILVA</v>
          </cell>
          <cell r="F58" t="str">
            <v>1 - Médico</v>
          </cell>
          <cell r="G58">
            <v>225125</v>
          </cell>
          <cell r="H58">
            <v>44256</v>
          </cell>
          <cell r="J58">
            <v>65.66</v>
          </cell>
          <cell r="O58">
            <v>9.27</v>
          </cell>
        </row>
        <row r="59">
          <cell r="C59" t="str">
            <v>HOSPITAL MIGUEL ARRAES</v>
          </cell>
          <cell r="E59" t="str">
            <v>AMANDA EVELYN LUNA FERREIRA DIAS DE ARAUJO</v>
          </cell>
          <cell r="F59" t="str">
            <v>3 - Administrativo</v>
          </cell>
          <cell r="G59">
            <v>411010</v>
          </cell>
          <cell r="H59">
            <v>44256</v>
          </cell>
          <cell r="J59">
            <v>10.344799999999999</v>
          </cell>
          <cell r="M59">
            <v>0</v>
          </cell>
          <cell r="O59">
            <v>1.1599999999999999</v>
          </cell>
          <cell r="R59">
            <v>198.35000000000002</v>
          </cell>
          <cell r="S59">
            <v>31.68</v>
          </cell>
        </row>
        <row r="60">
          <cell r="C60" t="str">
            <v>HOSPITAL MIGUEL ARRAES</v>
          </cell>
          <cell r="E60" t="str">
            <v>AMANDA FELIX DA PAIXAO</v>
          </cell>
          <cell r="F60" t="str">
            <v>3 - Administrativo</v>
          </cell>
          <cell r="G60">
            <v>517410</v>
          </cell>
          <cell r="H60">
            <v>44256</v>
          </cell>
          <cell r="J60">
            <v>92.316000000000003</v>
          </cell>
          <cell r="M60">
            <v>0</v>
          </cell>
          <cell r="O60">
            <v>1.1599999999999999</v>
          </cell>
          <cell r="R60">
            <v>167.73999999999998</v>
          </cell>
          <cell r="S60">
            <v>66</v>
          </cell>
          <cell r="U60">
            <v>66.12</v>
          </cell>
          <cell r="X60" t="str">
            <v>AUXILIO CRECHE</v>
          </cell>
        </row>
        <row r="61">
          <cell r="C61" t="str">
            <v>HOSPITAL MIGUEL ARRAES</v>
          </cell>
          <cell r="E61" t="str">
            <v>AMARA ANA ALVES</v>
          </cell>
          <cell r="F61" t="str">
            <v>2 - Outros Profissionais da Saúde</v>
          </cell>
          <cell r="G61">
            <v>322205</v>
          </cell>
          <cell r="H61">
            <v>44256</v>
          </cell>
          <cell r="J61">
            <v>148.048</v>
          </cell>
          <cell r="M61">
            <v>0</v>
          </cell>
          <cell r="O61">
            <v>1.1599999999999999</v>
          </cell>
          <cell r="R61">
            <v>146.13999999999999</v>
          </cell>
          <cell r="S61">
            <v>57.2</v>
          </cell>
        </row>
        <row r="62">
          <cell r="C62" t="str">
            <v>HOSPITAL MIGUEL ARRAES</v>
          </cell>
          <cell r="E62" t="str">
            <v>AMARO CLEMENTE DE SOUZA JUNIOR</v>
          </cell>
          <cell r="F62" t="str">
            <v>3 - Administrativo</v>
          </cell>
          <cell r="G62">
            <v>517410</v>
          </cell>
          <cell r="H62">
            <v>44256</v>
          </cell>
          <cell r="J62">
            <v>90.92</v>
          </cell>
          <cell r="M62">
            <v>0</v>
          </cell>
          <cell r="O62">
            <v>1.1599999999999999</v>
          </cell>
          <cell r="R62">
            <v>157.54</v>
          </cell>
          <cell r="S62">
            <v>30.2</v>
          </cell>
        </row>
        <row r="63">
          <cell r="C63" t="str">
            <v>HOSPITAL MIGUEL ARRAES</v>
          </cell>
          <cell r="E63" t="str">
            <v>AMELIA CABRAL CAMPOS DE ANDRADE</v>
          </cell>
          <cell r="F63" t="str">
            <v>1 - Médico</v>
          </cell>
          <cell r="G63">
            <v>225125</v>
          </cell>
          <cell r="H63">
            <v>44256</v>
          </cell>
          <cell r="J63">
            <v>348.93119999999999</v>
          </cell>
          <cell r="M63">
            <v>0</v>
          </cell>
          <cell r="O63">
            <v>9.2799999999999994</v>
          </cell>
          <cell r="S63">
            <v>0</v>
          </cell>
        </row>
        <row r="64">
          <cell r="C64" t="str">
            <v>HOSPITAL MIGUEL ARRAES</v>
          </cell>
          <cell r="E64" t="str">
            <v>AMELIA CANDIDA FERREIRA DE GOES</v>
          </cell>
          <cell r="F64" t="str">
            <v>2 - Outros Profissionais da Saúde</v>
          </cell>
          <cell r="G64">
            <v>322205</v>
          </cell>
          <cell r="H64">
            <v>44256</v>
          </cell>
          <cell r="J64">
            <v>122.092</v>
          </cell>
          <cell r="M64">
            <v>0</v>
          </cell>
          <cell r="O64">
            <v>1.1599999999999999</v>
          </cell>
          <cell r="S64">
            <v>0</v>
          </cell>
        </row>
        <row r="65">
          <cell r="C65" t="str">
            <v>HOSPITAL MIGUEL ARRAES</v>
          </cell>
          <cell r="E65" t="str">
            <v>AMELIE CRISTINA LIMA DA CUNHA</v>
          </cell>
          <cell r="F65" t="str">
            <v>2 - Outros Profissionais da Saúde</v>
          </cell>
          <cell r="G65">
            <v>515205</v>
          </cell>
          <cell r="H65">
            <v>44256</v>
          </cell>
          <cell r="J65">
            <v>115.0808</v>
          </cell>
          <cell r="M65">
            <v>0</v>
          </cell>
          <cell r="O65">
            <v>1.1599999999999999</v>
          </cell>
          <cell r="R65">
            <v>180.94</v>
          </cell>
          <cell r="S65">
            <v>59.4</v>
          </cell>
        </row>
        <row r="66">
          <cell r="C66" t="str">
            <v>HOSPITAL MIGUEL ARRAES</v>
          </cell>
          <cell r="E66" t="str">
            <v>AMINADAB HENRIQUE DE SANTANA</v>
          </cell>
          <cell r="F66" t="str">
            <v>3 - Administrativo</v>
          </cell>
          <cell r="G66">
            <v>514225</v>
          </cell>
          <cell r="H66">
            <v>44256</v>
          </cell>
          <cell r="J66">
            <v>109.7</v>
          </cell>
          <cell r="M66">
            <v>0</v>
          </cell>
          <cell r="O66">
            <v>1.1599999999999999</v>
          </cell>
          <cell r="R66">
            <v>167.73999999999998</v>
          </cell>
          <cell r="S66">
            <v>66</v>
          </cell>
        </row>
        <row r="67">
          <cell r="C67" t="str">
            <v>HOSPITAL MIGUEL ARRAES</v>
          </cell>
          <cell r="E67" t="str">
            <v>ANA ALICE CARNEIRO DOS SANTOS</v>
          </cell>
          <cell r="F67" t="str">
            <v>2 - Outros Profissionais da Saúde</v>
          </cell>
          <cell r="G67">
            <v>322205</v>
          </cell>
          <cell r="H67">
            <v>44256</v>
          </cell>
          <cell r="J67">
            <v>114.3912</v>
          </cell>
          <cell r="M67">
            <v>0</v>
          </cell>
          <cell r="O67">
            <v>1.1599999999999999</v>
          </cell>
          <cell r="R67">
            <v>167.73999999999998</v>
          </cell>
          <cell r="S67">
            <v>66</v>
          </cell>
        </row>
        <row r="68">
          <cell r="C68" t="str">
            <v>HOSPITAL MIGUEL ARRAES</v>
          </cell>
          <cell r="E68" t="str">
            <v>ANA BEATRIZ GONDIM DE OLIVEIRA</v>
          </cell>
          <cell r="F68" t="str">
            <v>2 - Outros Profissionais da Saúde</v>
          </cell>
          <cell r="G68">
            <v>322205</v>
          </cell>
          <cell r="H68">
            <v>44256</v>
          </cell>
          <cell r="J68">
            <v>114.2144</v>
          </cell>
          <cell r="M68">
            <v>0</v>
          </cell>
          <cell r="O68">
            <v>1.1599999999999999</v>
          </cell>
          <cell r="R68">
            <v>146.13999999999999</v>
          </cell>
          <cell r="S68">
            <v>55</v>
          </cell>
        </row>
        <row r="69">
          <cell r="C69" t="str">
            <v>HOSPITAL MIGUEL ARRAES</v>
          </cell>
          <cell r="E69" t="str">
            <v>ANA CAROLINE DA SILVA</v>
          </cell>
          <cell r="F69" t="str">
            <v>3 - Administrativo</v>
          </cell>
          <cell r="G69">
            <v>411010</v>
          </cell>
          <cell r="H69">
            <v>44256</v>
          </cell>
          <cell r="J69">
            <v>90.611999999999995</v>
          </cell>
          <cell r="M69">
            <v>0</v>
          </cell>
          <cell r="O69">
            <v>1.1599999999999999</v>
          </cell>
          <cell r="R69">
            <v>356.44</v>
          </cell>
          <cell r="S69">
            <v>50.6</v>
          </cell>
        </row>
        <row r="70">
          <cell r="C70" t="str">
            <v>HOSPITAL MIGUEL ARRAES</v>
          </cell>
          <cell r="E70" t="str">
            <v>ANA CATARINA GUEDES DA SILVA</v>
          </cell>
          <cell r="F70" t="str">
            <v>3 - Administrativo</v>
          </cell>
          <cell r="G70">
            <v>517410</v>
          </cell>
          <cell r="H70">
            <v>44256</v>
          </cell>
          <cell r="J70">
            <v>203.9528</v>
          </cell>
          <cell r="M70">
            <v>0</v>
          </cell>
          <cell r="O70">
            <v>1.1599999999999999</v>
          </cell>
          <cell r="R70">
            <v>22.24</v>
          </cell>
          <cell r="S70">
            <v>0</v>
          </cell>
        </row>
        <row r="71">
          <cell r="C71" t="str">
            <v>HOSPITAL MIGUEL ARRAES</v>
          </cell>
          <cell r="E71" t="str">
            <v>ANA CLAUDIA DA SILVA</v>
          </cell>
          <cell r="F71" t="str">
            <v>2 - Outros Profissionais da Saúde</v>
          </cell>
          <cell r="G71">
            <v>521130</v>
          </cell>
          <cell r="H71">
            <v>44256</v>
          </cell>
          <cell r="J71">
            <v>121.4256</v>
          </cell>
          <cell r="M71">
            <v>0</v>
          </cell>
          <cell r="O71">
            <v>1.1599999999999999</v>
          </cell>
          <cell r="R71">
            <v>167.73999999999998</v>
          </cell>
          <cell r="S71">
            <v>66</v>
          </cell>
        </row>
        <row r="72">
          <cell r="C72" t="str">
            <v>HOSPITAL MIGUEL ARRAES</v>
          </cell>
          <cell r="E72" t="str">
            <v>ANA CLAUDIA DE SOUZA VON SOHSTEN</v>
          </cell>
          <cell r="F72" t="str">
            <v>2 - Outros Profissionais da Saúde</v>
          </cell>
          <cell r="G72">
            <v>223505</v>
          </cell>
          <cell r="H72">
            <v>44256</v>
          </cell>
          <cell r="J72">
            <v>279.2912</v>
          </cell>
          <cell r="M72">
            <v>0</v>
          </cell>
          <cell r="O72">
            <v>2.44</v>
          </cell>
          <cell r="S72">
            <v>0</v>
          </cell>
        </row>
        <row r="73">
          <cell r="C73" t="str">
            <v>HOSPITAL MIGUEL ARRAES</v>
          </cell>
          <cell r="E73" t="str">
            <v xml:space="preserve">ANA CLAUDIA MENDES DE SOUZA </v>
          </cell>
          <cell r="F73" t="str">
            <v>2 - Outros Profissionais da Saúde</v>
          </cell>
          <cell r="G73">
            <v>521130</v>
          </cell>
          <cell r="H73">
            <v>44256</v>
          </cell>
          <cell r="J73">
            <v>92.012799999999999</v>
          </cell>
          <cell r="M73">
            <v>0</v>
          </cell>
          <cell r="O73">
            <v>1.1599999999999999</v>
          </cell>
          <cell r="S73">
            <v>0</v>
          </cell>
        </row>
        <row r="74">
          <cell r="C74" t="str">
            <v>HOSPITAL MIGUEL ARRAES</v>
          </cell>
          <cell r="E74" t="str">
            <v>ANA CLAUDIA OLIVEIRA DA SILVA</v>
          </cell>
          <cell r="F74" t="str">
            <v>3 - Administrativo</v>
          </cell>
          <cell r="G74">
            <v>411010</v>
          </cell>
          <cell r="H74">
            <v>44256</v>
          </cell>
          <cell r="J74">
            <v>98.427199999999999</v>
          </cell>
          <cell r="M74">
            <v>0</v>
          </cell>
          <cell r="O74">
            <v>1.1599999999999999</v>
          </cell>
          <cell r="R74">
            <v>157.54</v>
          </cell>
          <cell r="S74">
            <v>66</v>
          </cell>
        </row>
        <row r="75">
          <cell r="C75" t="str">
            <v>HOSPITAL MIGUEL ARRAES</v>
          </cell>
          <cell r="E75" t="str">
            <v>ANA CLAUDIA SALUSTIANO DA SILVA</v>
          </cell>
          <cell r="F75" t="str">
            <v>2 - Outros Profissionais da Saúde</v>
          </cell>
          <cell r="G75">
            <v>322205</v>
          </cell>
          <cell r="H75">
            <v>44256</v>
          </cell>
          <cell r="J75">
            <v>94.76</v>
          </cell>
          <cell r="M75">
            <v>0</v>
          </cell>
          <cell r="O75">
            <v>1.1599999999999999</v>
          </cell>
          <cell r="R75">
            <v>157.54</v>
          </cell>
          <cell r="S75">
            <v>35.020000000000003</v>
          </cell>
        </row>
        <row r="76">
          <cell r="C76" t="str">
            <v>HOSPITAL MIGUEL ARRAES</v>
          </cell>
          <cell r="E76" t="str">
            <v xml:space="preserve">ANA CRISTINA BARROS DOS SANTOS </v>
          </cell>
          <cell r="F76" t="str">
            <v>2 - Outros Profissionais da Saúde</v>
          </cell>
          <cell r="G76">
            <v>322205</v>
          </cell>
          <cell r="H76">
            <v>44256</v>
          </cell>
          <cell r="J76">
            <v>107.7296</v>
          </cell>
          <cell r="M76">
            <v>0</v>
          </cell>
          <cell r="O76">
            <v>1.1599999999999999</v>
          </cell>
          <cell r="R76">
            <v>157.54</v>
          </cell>
          <cell r="S76">
            <v>32.35</v>
          </cell>
        </row>
        <row r="77">
          <cell r="C77" t="str">
            <v>HOSPITAL MIGUEL ARRAES</v>
          </cell>
          <cell r="E77" t="str">
            <v>ANA CRISTINA BRASILEIRO DA SILVA</v>
          </cell>
          <cell r="F77" t="str">
            <v>2 - Outros Profissionais da Saúde</v>
          </cell>
          <cell r="G77">
            <v>223505</v>
          </cell>
          <cell r="H77">
            <v>44256</v>
          </cell>
          <cell r="J77">
            <v>304.68880000000001</v>
          </cell>
          <cell r="M77">
            <v>0</v>
          </cell>
          <cell r="O77">
            <v>2.44</v>
          </cell>
          <cell r="R77">
            <v>126.94000000000001</v>
          </cell>
          <cell r="S77">
            <v>122.4</v>
          </cell>
        </row>
        <row r="78">
          <cell r="C78" t="str">
            <v>HOSPITAL MIGUEL ARRAES</v>
          </cell>
          <cell r="E78" t="str">
            <v>ANA CRISTINA DA SILVA VIEGAS</v>
          </cell>
          <cell r="F78" t="str">
            <v>2 - Outros Profissionais da Saúde</v>
          </cell>
          <cell r="G78">
            <v>521130</v>
          </cell>
          <cell r="H78">
            <v>44256</v>
          </cell>
          <cell r="J78">
            <v>92.308800000000005</v>
          </cell>
          <cell r="M78">
            <v>0</v>
          </cell>
          <cell r="O78">
            <v>1.1599999999999999</v>
          </cell>
          <cell r="R78">
            <v>266.14000000000004</v>
          </cell>
          <cell r="S78">
            <v>66</v>
          </cell>
        </row>
        <row r="79">
          <cell r="C79" t="str">
            <v>HOSPITAL MIGUEL ARRAES</v>
          </cell>
          <cell r="E79" t="str">
            <v>ANA CRISTINA FARIAS</v>
          </cell>
          <cell r="F79" t="str">
            <v>3 - Administrativo</v>
          </cell>
          <cell r="G79">
            <v>513220</v>
          </cell>
          <cell r="H79">
            <v>44256</v>
          </cell>
          <cell r="J79">
            <v>121.02719999999999</v>
          </cell>
          <cell r="M79">
            <v>0</v>
          </cell>
          <cell r="O79">
            <v>1.1599999999999999</v>
          </cell>
          <cell r="R79">
            <v>157.54</v>
          </cell>
          <cell r="S79">
            <v>59.4</v>
          </cell>
        </row>
        <row r="80">
          <cell r="C80" t="str">
            <v>HOSPITAL MIGUEL ARRAES</v>
          </cell>
          <cell r="E80" t="str">
            <v>ANA CRISTINA FERREIRA PIMENTA DA SILVA</v>
          </cell>
          <cell r="F80" t="str">
            <v>3 - Administrativo</v>
          </cell>
          <cell r="G80">
            <v>413115</v>
          </cell>
          <cell r="H80">
            <v>44256</v>
          </cell>
          <cell r="J80">
            <v>151.66319999999999</v>
          </cell>
          <cell r="L80">
            <v>621.69000000000005</v>
          </cell>
          <cell r="M80">
            <v>34.47</v>
          </cell>
          <cell r="O80">
            <v>1.1599999999999999</v>
          </cell>
          <cell r="R80">
            <v>239.14</v>
          </cell>
          <cell r="S80">
            <v>103.41</v>
          </cell>
        </row>
        <row r="81">
          <cell r="C81" t="str">
            <v>HOSPITAL MIGUEL ARRAES</v>
          </cell>
          <cell r="E81" t="str">
            <v>ANA CYNTIA MATOS MOREIRA DE LIMA</v>
          </cell>
          <cell r="F81" t="str">
            <v>2 - Outros Profissionais da Saúde</v>
          </cell>
          <cell r="G81">
            <v>322205</v>
          </cell>
          <cell r="H81">
            <v>44256</v>
          </cell>
          <cell r="J81">
            <v>310.70400000000001</v>
          </cell>
          <cell r="M81">
            <v>0</v>
          </cell>
          <cell r="O81">
            <v>1.1599999999999999</v>
          </cell>
          <cell r="S81">
            <v>0</v>
          </cell>
        </row>
        <row r="82">
          <cell r="C82" t="str">
            <v>HOSPITAL MIGUEL ARRAES</v>
          </cell>
          <cell r="E82" t="str">
            <v>ANA FABIOLA DE FREITAS RUFINO</v>
          </cell>
          <cell r="F82" t="str">
            <v>2 - Outros Profissionais da Saúde</v>
          </cell>
          <cell r="G82">
            <v>251605</v>
          </cell>
          <cell r="H82">
            <v>44256</v>
          </cell>
          <cell r="J82">
            <v>396.94</v>
          </cell>
          <cell r="M82">
            <v>0</v>
          </cell>
          <cell r="O82">
            <v>1.1599999999999999</v>
          </cell>
          <cell r="S82">
            <v>0</v>
          </cell>
        </row>
        <row r="83">
          <cell r="C83" t="str">
            <v>HOSPITAL MIGUEL ARRAES</v>
          </cell>
          <cell r="E83" t="str">
            <v>ANA FLAVIA FERNANDES SANTO</v>
          </cell>
          <cell r="F83" t="str">
            <v>2 - Outros Profissionais da Saúde</v>
          </cell>
          <cell r="G83">
            <v>322205</v>
          </cell>
          <cell r="H83">
            <v>44256</v>
          </cell>
          <cell r="J83">
            <v>114.4</v>
          </cell>
          <cell r="M83">
            <v>0</v>
          </cell>
          <cell r="O83">
            <v>1.1599999999999999</v>
          </cell>
          <cell r="R83">
            <v>290.29000000000002</v>
          </cell>
          <cell r="S83">
            <v>66</v>
          </cell>
        </row>
        <row r="84">
          <cell r="C84" t="str">
            <v>HOSPITAL MIGUEL ARRAES</v>
          </cell>
          <cell r="E84" t="str">
            <v>ANA GABRIELA LEAL DE MIRANDA VIEIRA</v>
          </cell>
          <cell r="F84" t="str">
            <v>2 - Outros Profissionais da Saúde</v>
          </cell>
          <cell r="G84">
            <v>223605</v>
          </cell>
          <cell r="H84">
            <v>44256</v>
          </cell>
          <cell r="J84">
            <v>436.45760000000001</v>
          </cell>
          <cell r="M84">
            <v>0</v>
          </cell>
          <cell r="O84">
            <v>2.44</v>
          </cell>
          <cell r="S84">
            <v>0</v>
          </cell>
        </row>
        <row r="85">
          <cell r="C85" t="str">
            <v>HOSPITAL MIGUEL ARRAES</v>
          </cell>
          <cell r="E85" t="str">
            <v>ANA KARINA RODRIGUES SANTOS</v>
          </cell>
          <cell r="F85" t="str">
            <v>2 - Outros Profissionais da Saúde</v>
          </cell>
          <cell r="G85">
            <v>223505</v>
          </cell>
          <cell r="H85">
            <v>44256</v>
          </cell>
          <cell r="J85">
            <v>271.4144</v>
          </cell>
          <cell r="M85">
            <v>0</v>
          </cell>
          <cell r="O85">
            <v>2.44</v>
          </cell>
          <cell r="R85">
            <v>349.54</v>
          </cell>
          <cell r="S85">
            <v>123.36</v>
          </cell>
        </row>
        <row r="86">
          <cell r="C86" t="str">
            <v>HOSPITAL MIGUEL ARRAES</v>
          </cell>
          <cell r="E86" t="str">
            <v>ANA KARLA GONCALVES DE LIMA DE OLIVEIRA</v>
          </cell>
          <cell r="F86" t="str">
            <v>3 - Administrativo</v>
          </cell>
          <cell r="G86">
            <v>411010</v>
          </cell>
          <cell r="H86">
            <v>44256</v>
          </cell>
          <cell r="J86">
            <v>95.912800000000004</v>
          </cell>
          <cell r="M86">
            <v>0</v>
          </cell>
          <cell r="O86">
            <v>1.1599999999999999</v>
          </cell>
          <cell r="R86">
            <v>157.54</v>
          </cell>
          <cell r="S86">
            <v>66</v>
          </cell>
        </row>
        <row r="87">
          <cell r="C87" t="str">
            <v>HOSPITAL MIGUEL ARRAES</v>
          </cell>
          <cell r="E87" t="str">
            <v>ANA LUCIA DO ESPIRITO SANTO</v>
          </cell>
          <cell r="F87" t="str">
            <v>2 - Outros Profissionais da Saúde</v>
          </cell>
          <cell r="G87">
            <v>322205</v>
          </cell>
          <cell r="H87">
            <v>44256</v>
          </cell>
          <cell r="J87">
            <v>233.6968</v>
          </cell>
          <cell r="M87">
            <v>0</v>
          </cell>
          <cell r="O87">
            <v>1.1599999999999999</v>
          </cell>
          <cell r="R87">
            <v>31.09</v>
          </cell>
          <cell r="S87">
            <v>13.2</v>
          </cell>
        </row>
        <row r="88">
          <cell r="C88" t="str">
            <v>HOSPITAL MIGUEL ARRAES</v>
          </cell>
          <cell r="E88" t="str">
            <v>ANA MARGARETH LUPICINIO AMORIM</v>
          </cell>
          <cell r="F88" t="str">
            <v>2 - Outros Profissionais da Saúde</v>
          </cell>
          <cell r="G88">
            <v>322205</v>
          </cell>
          <cell r="H88">
            <v>44256</v>
          </cell>
          <cell r="J88">
            <v>117.5936</v>
          </cell>
          <cell r="M88">
            <v>0</v>
          </cell>
          <cell r="O88">
            <v>1.1599999999999999</v>
          </cell>
          <cell r="R88">
            <v>270.04000000000002</v>
          </cell>
          <cell r="S88">
            <v>61.6</v>
          </cell>
        </row>
        <row r="89">
          <cell r="C89" t="str">
            <v>HOSPITAL MIGUEL ARRAES</v>
          </cell>
          <cell r="E89" t="str">
            <v>ANA MARGARETH SANTOS DA SILVA</v>
          </cell>
          <cell r="F89" t="str">
            <v>2 - Outros Profissionais da Saúde</v>
          </cell>
          <cell r="G89">
            <v>322205</v>
          </cell>
          <cell r="H89">
            <v>44256</v>
          </cell>
          <cell r="J89">
            <v>108.67919999999999</v>
          </cell>
          <cell r="M89">
            <v>0</v>
          </cell>
          <cell r="O89">
            <v>1.1599999999999999</v>
          </cell>
          <cell r="R89">
            <v>137.29</v>
          </cell>
          <cell r="S89">
            <v>17.600000000000001</v>
          </cell>
        </row>
        <row r="90">
          <cell r="C90" t="str">
            <v>HOSPITAL MIGUEL ARRAES</v>
          </cell>
          <cell r="E90" t="str">
            <v>ANA MARIA SABINO DOS SANTOS</v>
          </cell>
          <cell r="F90" t="str">
            <v>2 - Outros Profissionais da Saúde</v>
          </cell>
          <cell r="G90">
            <v>322205</v>
          </cell>
          <cell r="H90">
            <v>44256</v>
          </cell>
          <cell r="J90">
            <v>109.9832</v>
          </cell>
          <cell r="M90">
            <v>0</v>
          </cell>
          <cell r="O90">
            <v>1.1599999999999999</v>
          </cell>
          <cell r="R90">
            <v>270.04000000000002</v>
          </cell>
          <cell r="S90">
            <v>66</v>
          </cell>
        </row>
        <row r="91">
          <cell r="C91" t="str">
            <v>HOSPITAL MIGUEL ARRAES</v>
          </cell>
          <cell r="E91" t="str">
            <v>ANA NERY VIEIRA SANTOS</v>
          </cell>
          <cell r="F91" t="str">
            <v>2 - Outros Profissionais da Saúde</v>
          </cell>
          <cell r="G91">
            <v>223505</v>
          </cell>
          <cell r="H91">
            <v>44256</v>
          </cell>
          <cell r="J91">
            <v>326.00400000000002</v>
          </cell>
          <cell r="L91">
            <v>621.69000000000005</v>
          </cell>
          <cell r="M91">
            <v>3.08</v>
          </cell>
          <cell r="O91">
            <v>2.44</v>
          </cell>
          <cell r="R91">
            <v>239.14</v>
          </cell>
          <cell r="S91">
            <v>123.36</v>
          </cell>
          <cell r="U91">
            <v>103.28</v>
          </cell>
          <cell r="X91" t="str">
            <v>AUXILIO CRECHE</v>
          </cell>
        </row>
        <row r="92">
          <cell r="C92" t="str">
            <v>HOSPITAL MIGUEL ARRAES</v>
          </cell>
          <cell r="E92" t="str">
            <v>ANA PATRICIA BARBOSA GONCALVES DA SILVA</v>
          </cell>
          <cell r="F92" t="str">
            <v>2 - Outros Profissionais da Saúde</v>
          </cell>
          <cell r="G92">
            <v>322205</v>
          </cell>
          <cell r="H92">
            <v>44256</v>
          </cell>
          <cell r="J92">
            <v>132.46960000000001</v>
          </cell>
          <cell r="M92">
            <v>0</v>
          </cell>
          <cell r="O92">
            <v>1.1599999999999999</v>
          </cell>
          <cell r="R92">
            <v>157.54</v>
          </cell>
          <cell r="S92">
            <v>50.6</v>
          </cell>
          <cell r="U92">
            <v>101.37</v>
          </cell>
          <cell r="X92" t="str">
            <v>AUXILIO CRECHE</v>
          </cell>
        </row>
        <row r="93">
          <cell r="C93" t="str">
            <v>HOSPITAL MIGUEL ARRAES</v>
          </cell>
          <cell r="E93" t="str">
            <v>ANA PAULA ALVES DA SILVA</v>
          </cell>
          <cell r="F93" t="str">
            <v>3 - Administrativo</v>
          </cell>
          <cell r="G93">
            <v>411010</v>
          </cell>
          <cell r="H93">
            <v>44256</v>
          </cell>
          <cell r="J93">
            <v>156.01840000000001</v>
          </cell>
          <cell r="M93">
            <v>0</v>
          </cell>
          <cell r="O93">
            <v>1.1599999999999999</v>
          </cell>
          <cell r="S93">
            <v>0</v>
          </cell>
        </row>
        <row r="94">
          <cell r="C94" t="str">
            <v>HOSPITAL MIGUEL ARRAES</v>
          </cell>
          <cell r="E94" t="str">
            <v>ANA PAULA DA SILVA</v>
          </cell>
          <cell r="F94" t="str">
            <v>2 - Outros Profissionais da Saúde</v>
          </cell>
          <cell r="G94">
            <v>322205</v>
          </cell>
          <cell r="H94">
            <v>44256</v>
          </cell>
          <cell r="J94">
            <v>0</v>
          </cell>
          <cell r="M94">
            <v>0</v>
          </cell>
          <cell r="O94">
            <v>1.1599999999999999</v>
          </cell>
          <cell r="S94">
            <v>0</v>
          </cell>
        </row>
        <row r="95">
          <cell r="C95" t="str">
            <v>HOSPITAL MIGUEL ARRAES</v>
          </cell>
          <cell r="E95" t="str">
            <v>ANA PAULA DA SILVA</v>
          </cell>
          <cell r="F95" t="str">
            <v>2 - Outros Profissionais da Saúde</v>
          </cell>
          <cell r="G95">
            <v>322205</v>
          </cell>
          <cell r="H95">
            <v>44256</v>
          </cell>
          <cell r="J95">
            <v>112.744</v>
          </cell>
          <cell r="M95">
            <v>0</v>
          </cell>
          <cell r="O95">
            <v>1.1599999999999999</v>
          </cell>
          <cell r="S95">
            <v>0</v>
          </cell>
        </row>
        <row r="96">
          <cell r="C96" t="str">
            <v>HOSPITAL MIGUEL ARRAES</v>
          </cell>
          <cell r="E96" t="str">
            <v>ANA PAULA DE SOUZA NASCIMENTO PEREIRA</v>
          </cell>
          <cell r="F96" t="str">
            <v>2 - Outros Profissionais da Saúde</v>
          </cell>
          <cell r="G96">
            <v>223505</v>
          </cell>
          <cell r="H96">
            <v>44256</v>
          </cell>
          <cell r="J96">
            <v>308.43439999999998</v>
          </cell>
          <cell r="M96">
            <v>0</v>
          </cell>
          <cell r="O96">
            <v>2.44</v>
          </cell>
          <cell r="S96">
            <v>0</v>
          </cell>
          <cell r="U96">
            <v>61.97</v>
          </cell>
          <cell r="X96" t="str">
            <v>AUXILIO CRECHE</v>
          </cell>
        </row>
        <row r="97">
          <cell r="C97" t="str">
            <v>HOSPITAL MIGUEL ARRAES</v>
          </cell>
          <cell r="E97" t="str">
            <v>ANA PAULA FREIRE CAVALCANTE</v>
          </cell>
          <cell r="F97" t="str">
            <v>1 - Médico</v>
          </cell>
          <cell r="G97">
            <v>225125</v>
          </cell>
          <cell r="H97">
            <v>44256</v>
          </cell>
          <cell r="J97">
            <v>862.08</v>
          </cell>
          <cell r="M97">
            <v>0</v>
          </cell>
          <cell r="O97">
            <v>9.2799999999999994</v>
          </cell>
          <cell r="S97">
            <v>0</v>
          </cell>
        </row>
        <row r="98">
          <cell r="C98" t="str">
            <v>HOSPITAL MIGUEL ARRAES</v>
          </cell>
          <cell r="E98" t="str">
            <v>ANA PAULA MACIEL CORDEIRO</v>
          </cell>
          <cell r="F98" t="str">
            <v>2 - Outros Profissionais da Saúde</v>
          </cell>
          <cell r="G98">
            <v>324115</v>
          </cell>
          <cell r="H98">
            <v>44256</v>
          </cell>
          <cell r="J98">
            <v>242.45840000000001</v>
          </cell>
          <cell r="M98">
            <v>0</v>
          </cell>
          <cell r="O98">
            <v>1.1599999999999999</v>
          </cell>
          <cell r="S98">
            <v>0</v>
          </cell>
        </row>
        <row r="99">
          <cell r="C99" t="str">
            <v>HOSPITAL MIGUEL ARRAES</v>
          </cell>
          <cell r="E99" t="str">
            <v>ANA PAULA MIRANDA</v>
          </cell>
          <cell r="F99" t="str">
            <v>2 - Outros Profissionais da Saúde</v>
          </cell>
          <cell r="G99">
            <v>322205</v>
          </cell>
          <cell r="H99">
            <v>44256</v>
          </cell>
          <cell r="J99">
            <v>126.268</v>
          </cell>
          <cell r="M99">
            <v>0</v>
          </cell>
          <cell r="O99">
            <v>1.1599999999999999</v>
          </cell>
          <cell r="R99">
            <v>157.54</v>
          </cell>
          <cell r="S99">
            <v>66</v>
          </cell>
        </row>
        <row r="100">
          <cell r="C100" t="str">
            <v>HOSPITAL MIGUEL ARRAES</v>
          </cell>
          <cell r="E100" t="str">
            <v>ANA PAULA SILVA DE ARAUJO</v>
          </cell>
          <cell r="F100" t="str">
            <v>2 - Outros Profissionais da Saúde</v>
          </cell>
          <cell r="G100">
            <v>515215</v>
          </cell>
          <cell r="H100">
            <v>44256</v>
          </cell>
          <cell r="J100">
            <v>147.5248</v>
          </cell>
          <cell r="M100">
            <v>0</v>
          </cell>
          <cell r="O100">
            <v>1.1599999999999999</v>
          </cell>
          <cell r="R100">
            <v>239.14</v>
          </cell>
          <cell r="S100">
            <v>76.23</v>
          </cell>
        </row>
        <row r="101">
          <cell r="C101" t="str">
            <v>HOSPITAL MIGUEL ARRAES</v>
          </cell>
          <cell r="E101" t="str">
            <v>ANA PAULA VITAL DO CARMO</v>
          </cell>
          <cell r="F101" t="str">
            <v>3 - Administrativo</v>
          </cell>
          <cell r="G101">
            <v>252305</v>
          </cell>
          <cell r="H101">
            <v>44256</v>
          </cell>
          <cell r="J101">
            <v>900.46799999999996</v>
          </cell>
          <cell r="M101">
            <v>0</v>
          </cell>
          <cell r="O101">
            <v>1.1599999999999999</v>
          </cell>
          <cell r="S101">
            <v>0</v>
          </cell>
        </row>
        <row r="102">
          <cell r="C102" t="str">
            <v>HOSPITAL MIGUEL ARRAES</v>
          </cell>
          <cell r="E102" t="str">
            <v>ANA PRISCILA ALVES PAJUABA</v>
          </cell>
          <cell r="F102" t="str">
            <v>2 - Outros Profissionais da Saúde</v>
          </cell>
          <cell r="G102">
            <v>322205</v>
          </cell>
          <cell r="H102">
            <v>44256</v>
          </cell>
          <cell r="J102">
            <v>112.2936</v>
          </cell>
          <cell r="M102">
            <v>0</v>
          </cell>
          <cell r="O102">
            <v>1.1599999999999999</v>
          </cell>
          <cell r="R102">
            <v>117.04</v>
          </cell>
          <cell r="S102">
            <v>66</v>
          </cell>
        </row>
        <row r="103">
          <cell r="C103" t="str">
            <v>HOSPITAL MIGUEL ARRAES</v>
          </cell>
          <cell r="E103" t="str">
            <v>ANA RAQUEL SALES ALENCAR</v>
          </cell>
          <cell r="F103" t="str">
            <v>1 - Médico</v>
          </cell>
          <cell r="G103">
            <v>225125</v>
          </cell>
          <cell r="H103">
            <v>44256</v>
          </cell>
          <cell r="J103">
            <v>883.2</v>
          </cell>
          <cell r="M103">
            <v>0</v>
          </cell>
          <cell r="O103">
            <v>9.2799999999999994</v>
          </cell>
          <cell r="S103">
            <v>0</v>
          </cell>
        </row>
        <row r="104">
          <cell r="C104" t="str">
            <v>HOSPITAL MIGUEL ARRAES</v>
          </cell>
          <cell r="E104" t="str">
            <v>ANA VANESSA BATISTA DE ALMEIDA</v>
          </cell>
          <cell r="F104" t="str">
            <v>2 - Outros Profissionais da Saúde</v>
          </cell>
          <cell r="G104">
            <v>322205</v>
          </cell>
          <cell r="H104">
            <v>44256</v>
          </cell>
          <cell r="J104">
            <v>126.72</v>
          </cell>
          <cell r="M104">
            <v>0</v>
          </cell>
          <cell r="O104">
            <v>1.1599999999999999</v>
          </cell>
          <cell r="S104">
            <v>0</v>
          </cell>
          <cell r="U104">
            <v>50.68</v>
          </cell>
          <cell r="X104" t="str">
            <v>AUXILIO CRECHE</v>
          </cell>
        </row>
        <row r="105">
          <cell r="C105" t="str">
            <v>HOSPITAL MIGUEL ARRAES</v>
          </cell>
          <cell r="E105" t="str">
            <v>ANAISES LOPES DA SILVA</v>
          </cell>
          <cell r="F105" t="str">
            <v>3 - Administrativo</v>
          </cell>
          <cell r="G105">
            <v>517410</v>
          </cell>
          <cell r="H105">
            <v>44256</v>
          </cell>
          <cell r="J105">
            <v>35.200000000000003</v>
          </cell>
          <cell r="M105">
            <v>0</v>
          </cell>
          <cell r="O105">
            <v>1.1599999999999999</v>
          </cell>
          <cell r="S105">
            <v>0</v>
          </cell>
          <cell r="U105">
            <v>26.45</v>
          </cell>
          <cell r="X105" t="str">
            <v>AUXILIO CRECHE</v>
          </cell>
        </row>
        <row r="106">
          <cell r="C106" t="str">
            <v>HOSPITAL MIGUEL ARRAES</v>
          </cell>
          <cell r="E106" t="str">
            <v>ANALDECI SANTIAGO DA SILVA</v>
          </cell>
          <cell r="F106" t="str">
            <v>3 - Administrativo</v>
          </cell>
          <cell r="G106">
            <v>516345</v>
          </cell>
          <cell r="H106">
            <v>44256</v>
          </cell>
          <cell r="J106">
            <v>122.52719999999999</v>
          </cell>
          <cell r="M106">
            <v>0</v>
          </cell>
          <cell r="O106">
            <v>1.1599999999999999</v>
          </cell>
          <cell r="R106">
            <v>249.79</v>
          </cell>
          <cell r="S106">
            <v>63.8</v>
          </cell>
        </row>
        <row r="107">
          <cell r="C107" t="str">
            <v>HOSPITAL MIGUEL ARRAES</v>
          </cell>
          <cell r="E107" t="str">
            <v>ANDERSON DOS SANTOS CORSINO</v>
          </cell>
          <cell r="F107" t="str">
            <v>3 - Administrativo</v>
          </cell>
          <cell r="G107">
            <v>411010</v>
          </cell>
          <cell r="H107">
            <v>44256</v>
          </cell>
          <cell r="J107">
            <v>87.58</v>
          </cell>
          <cell r="M107">
            <v>0</v>
          </cell>
          <cell r="O107">
            <v>1.1599999999999999</v>
          </cell>
          <cell r="R107">
            <v>167.73999999999998</v>
          </cell>
          <cell r="S107">
            <v>66</v>
          </cell>
        </row>
        <row r="108">
          <cell r="C108" t="str">
            <v>HOSPITAL MIGUEL ARRAES</v>
          </cell>
          <cell r="E108" t="str">
            <v>ANDRE ANTONIO PIRES DE MELO</v>
          </cell>
          <cell r="F108" t="str">
            <v>2 - Outros Profissionais da Saúde</v>
          </cell>
          <cell r="G108">
            <v>322205</v>
          </cell>
          <cell r="H108">
            <v>44256</v>
          </cell>
          <cell r="J108">
            <v>96.912800000000004</v>
          </cell>
          <cell r="M108">
            <v>0</v>
          </cell>
          <cell r="O108">
            <v>1.1599999999999999</v>
          </cell>
          <cell r="R108">
            <v>157.54</v>
          </cell>
          <cell r="S108">
            <v>52.98</v>
          </cell>
        </row>
        <row r="109">
          <cell r="C109" t="str">
            <v>HOSPITAL MIGUEL ARRAES</v>
          </cell>
          <cell r="E109" t="str">
            <v>ANDRE ELISEU BARREIRAS LIMA CAVALLCANTI</v>
          </cell>
          <cell r="F109" t="str">
            <v>2 - Outros Profissionais da Saúde</v>
          </cell>
          <cell r="G109">
            <v>223505</v>
          </cell>
          <cell r="H109">
            <v>44256</v>
          </cell>
          <cell r="J109">
            <v>221.33840000000001</v>
          </cell>
          <cell r="M109">
            <v>0</v>
          </cell>
          <cell r="O109">
            <v>2.44</v>
          </cell>
          <cell r="S109">
            <v>0</v>
          </cell>
        </row>
        <row r="110">
          <cell r="C110" t="str">
            <v>HOSPITAL MIGUEL ARRAES</v>
          </cell>
          <cell r="E110" t="str">
            <v>ANDRE GUSTAVO LEITE LIMA</v>
          </cell>
          <cell r="F110" t="str">
            <v>2 - Outros Profissionais da Saúde</v>
          </cell>
          <cell r="G110">
            <v>515110</v>
          </cell>
          <cell r="H110">
            <v>44256</v>
          </cell>
          <cell r="J110">
            <v>126.39279999999999</v>
          </cell>
          <cell r="M110">
            <v>0</v>
          </cell>
          <cell r="O110">
            <v>1.1599999999999999</v>
          </cell>
          <cell r="R110">
            <v>157.54</v>
          </cell>
          <cell r="S110">
            <v>63.8</v>
          </cell>
        </row>
        <row r="111">
          <cell r="C111" t="str">
            <v>HOSPITAL MIGUEL ARRAES</v>
          </cell>
          <cell r="E111" t="str">
            <v>ANDRE LUIS DA SILVA</v>
          </cell>
          <cell r="F111" t="str">
            <v>2 - Outros Profissionais da Saúde</v>
          </cell>
          <cell r="G111">
            <v>322205</v>
          </cell>
          <cell r="H111">
            <v>44256</v>
          </cell>
          <cell r="J111">
            <v>135.73439999999999</v>
          </cell>
          <cell r="M111">
            <v>0</v>
          </cell>
          <cell r="O111">
            <v>1.1599999999999999</v>
          </cell>
          <cell r="S111">
            <v>0</v>
          </cell>
        </row>
        <row r="112">
          <cell r="C112" t="str">
            <v>HOSPITAL MIGUEL ARRAES</v>
          </cell>
          <cell r="E112" t="str">
            <v>ANDRE LUIZ CORREIA DA SILVA</v>
          </cell>
          <cell r="F112" t="str">
            <v>3 - Administrativo</v>
          </cell>
          <cell r="G112">
            <v>951105</v>
          </cell>
          <cell r="H112">
            <v>44256</v>
          </cell>
          <cell r="J112">
            <v>188.97839999999999</v>
          </cell>
          <cell r="M112">
            <v>0</v>
          </cell>
          <cell r="O112">
            <v>1.1599999999999999</v>
          </cell>
          <cell r="S112">
            <v>0</v>
          </cell>
        </row>
        <row r="113">
          <cell r="C113" t="str">
            <v>HOSPITAL MIGUEL ARRAES</v>
          </cell>
          <cell r="E113" t="str">
            <v>ANDRE LUIZ DE SOUZA</v>
          </cell>
          <cell r="F113" t="str">
            <v>3 - Administrativo</v>
          </cell>
          <cell r="G113">
            <v>351605</v>
          </cell>
          <cell r="H113">
            <v>44256</v>
          </cell>
          <cell r="J113">
            <v>123.4576</v>
          </cell>
          <cell r="L113">
            <v>621.69000000000005</v>
          </cell>
          <cell r="M113">
            <v>30.86</v>
          </cell>
          <cell r="O113">
            <v>1.1599999999999999</v>
          </cell>
          <cell r="S113">
            <v>0</v>
          </cell>
        </row>
        <row r="114">
          <cell r="C114" t="str">
            <v>HOSPITAL MIGUEL ARRAES</v>
          </cell>
          <cell r="E114" t="str">
            <v>ANDRE PAULINO COSTA</v>
          </cell>
          <cell r="F114" t="str">
            <v>3 - Administrativo</v>
          </cell>
          <cell r="G114">
            <v>723310</v>
          </cell>
          <cell r="H114">
            <v>44256</v>
          </cell>
          <cell r="J114">
            <v>127.8608</v>
          </cell>
          <cell r="M114">
            <v>0</v>
          </cell>
          <cell r="O114">
            <v>1.1599999999999999</v>
          </cell>
          <cell r="R114">
            <v>411.64000000000004</v>
          </cell>
          <cell r="S114">
            <v>78.83</v>
          </cell>
        </row>
        <row r="115">
          <cell r="C115" t="str">
            <v>HOSPITAL MIGUEL ARRAES</v>
          </cell>
          <cell r="E115" t="str">
            <v>ANDRE RAMOS DE OLIVEIRA</v>
          </cell>
          <cell r="F115" t="str">
            <v>2 - Outros Profissionais da Saúde</v>
          </cell>
          <cell r="G115">
            <v>324205</v>
          </cell>
          <cell r="H115">
            <v>44256</v>
          </cell>
          <cell r="J115">
            <v>136.63759999999999</v>
          </cell>
          <cell r="M115">
            <v>0</v>
          </cell>
          <cell r="O115">
            <v>1.1599999999999999</v>
          </cell>
          <cell r="S115">
            <v>0</v>
          </cell>
        </row>
        <row r="116">
          <cell r="C116" t="str">
            <v>HOSPITAL MIGUEL ARRAES</v>
          </cell>
          <cell r="E116" t="str">
            <v>ANDRE SANTOS DO NASCIMENTO</v>
          </cell>
          <cell r="F116" t="str">
            <v>2 - Outros Profissionais da Saúde</v>
          </cell>
          <cell r="G116">
            <v>322205</v>
          </cell>
          <cell r="H116">
            <v>44256</v>
          </cell>
          <cell r="J116">
            <v>52.06</v>
          </cell>
          <cell r="O116">
            <v>1.1599999999999999</v>
          </cell>
        </row>
        <row r="117">
          <cell r="C117" t="str">
            <v>HOSPITAL MIGUEL ARRAES</v>
          </cell>
          <cell r="E117" t="str">
            <v>ANDREA COSME DOS SANTOS</v>
          </cell>
          <cell r="F117" t="str">
            <v>3 - Administrativo</v>
          </cell>
          <cell r="G117">
            <v>513505</v>
          </cell>
          <cell r="H117">
            <v>44256</v>
          </cell>
          <cell r="J117">
            <v>137.9</v>
          </cell>
          <cell r="M117">
            <v>0</v>
          </cell>
          <cell r="O117">
            <v>1.1599999999999999</v>
          </cell>
          <cell r="R117">
            <v>266.14000000000004</v>
          </cell>
          <cell r="S117">
            <v>66</v>
          </cell>
        </row>
        <row r="118">
          <cell r="C118" t="str">
            <v>HOSPITAL MIGUEL ARRAES</v>
          </cell>
          <cell r="E118" t="str">
            <v>ANDREA CRISTINA DOS SANTOS MAIA</v>
          </cell>
          <cell r="F118" t="str">
            <v>2 - Outros Profissionais da Saúde</v>
          </cell>
          <cell r="G118">
            <v>223505</v>
          </cell>
          <cell r="H118">
            <v>44256</v>
          </cell>
          <cell r="J118">
            <v>346.14159999999998</v>
          </cell>
          <cell r="L118">
            <v>621.69000000000005</v>
          </cell>
          <cell r="M118">
            <v>3.08</v>
          </cell>
          <cell r="O118">
            <v>2.44</v>
          </cell>
          <cell r="S118">
            <v>0</v>
          </cell>
        </row>
        <row r="119">
          <cell r="C119" t="str">
            <v>HOSPITAL MIGUEL ARRAES</v>
          </cell>
          <cell r="E119" t="str">
            <v>ANDREA CRISTINA VASCONCELOS DE CARVALHO</v>
          </cell>
          <cell r="F119" t="str">
            <v>2 - Outros Profissionais da Saúde</v>
          </cell>
          <cell r="G119">
            <v>322205</v>
          </cell>
          <cell r="H119">
            <v>44256</v>
          </cell>
          <cell r="J119">
            <v>133.0376</v>
          </cell>
          <cell r="M119">
            <v>0</v>
          </cell>
          <cell r="O119">
            <v>1.1599999999999999</v>
          </cell>
          <cell r="R119">
            <v>270.04000000000002</v>
          </cell>
          <cell r="S119">
            <v>59.4</v>
          </cell>
        </row>
        <row r="120">
          <cell r="C120" t="str">
            <v>HOSPITAL MIGUEL ARRAES</v>
          </cell>
          <cell r="E120" t="str">
            <v>ANDREA DE LIMA CORREIA</v>
          </cell>
          <cell r="F120" t="str">
            <v>2 - Outros Profissionais da Saúde</v>
          </cell>
          <cell r="G120">
            <v>322205</v>
          </cell>
          <cell r="H120">
            <v>44256</v>
          </cell>
          <cell r="J120">
            <v>134.68960000000001</v>
          </cell>
          <cell r="M120">
            <v>0</v>
          </cell>
          <cell r="O120">
            <v>1.1599999999999999</v>
          </cell>
          <cell r="R120">
            <v>270.04000000000002</v>
          </cell>
          <cell r="S120">
            <v>66</v>
          </cell>
          <cell r="U120">
            <v>66.11</v>
          </cell>
          <cell r="X120" t="str">
            <v>AUXILIO CRECHE</v>
          </cell>
        </row>
        <row r="121">
          <cell r="C121" t="str">
            <v>HOSPITAL MIGUEL ARRAES</v>
          </cell>
          <cell r="E121" t="str">
            <v>ANDREA MARIA SILVA DE OLIVEIRA</v>
          </cell>
          <cell r="F121" t="str">
            <v>2 - Outros Profissionais da Saúde</v>
          </cell>
          <cell r="G121">
            <v>223505</v>
          </cell>
          <cell r="H121">
            <v>44256</v>
          </cell>
          <cell r="J121">
            <v>276.82400000000001</v>
          </cell>
          <cell r="M121">
            <v>0</v>
          </cell>
          <cell r="O121">
            <v>2.44</v>
          </cell>
          <cell r="S121">
            <v>0</v>
          </cell>
        </row>
        <row r="122">
          <cell r="C122" t="str">
            <v>HOSPITAL MIGUEL ARRAES</v>
          </cell>
          <cell r="E122" t="str">
            <v>ANDREA TAVARES DANTAS</v>
          </cell>
          <cell r="F122" t="str">
            <v>1 - Médico</v>
          </cell>
          <cell r="G122">
            <v>225125</v>
          </cell>
          <cell r="H122">
            <v>44256</v>
          </cell>
          <cell r="J122">
            <v>702.64</v>
          </cell>
          <cell r="M122">
            <v>0</v>
          </cell>
          <cell r="O122">
            <v>9.2799999999999994</v>
          </cell>
          <cell r="S122">
            <v>0</v>
          </cell>
        </row>
        <row r="123">
          <cell r="C123" t="str">
            <v>HOSPITAL MIGUEL ARRAES</v>
          </cell>
          <cell r="E123" t="str">
            <v>ANDREA TRAJANO DE AZEVEDO RAMOS</v>
          </cell>
          <cell r="F123" t="str">
            <v>2 - Outros Profissionais da Saúde</v>
          </cell>
          <cell r="G123">
            <v>322205</v>
          </cell>
          <cell r="H123">
            <v>44256</v>
          </cell>
          <cell r="J123">
            <v>91.805599999999998</v>
          </cell>
          <cell r="M123">
            <v>0</v>
          </cell>
          <cell r="O123">
            <v>1.1599999999999999</v>
          </cell>
          <cell r="S123">
            <v>0</v>
          </cell>
        </row>
        <row r="124">
          <cell r="C124" t="str">
            <v>HOSPITAL MIGUEL ARRAES</v>
          </cell>
          <cell r="E124" t="str">
            <v>ANDREIA DE OLIVEIRA ALMEIDA</v>
          </cell>
          <cell r="F124" t="str">
            <v>2 - Outros Profissionais da Saúde</v>
          </cell>
          <cell r="G124">
            <v>223505</v>
          </cell>
          <cell r="H124">
            <v>44256</v>
          </cell>
          <cell r="J124">
            <v>278.82240000000002</v>
          </cell>
          <cell r="M124">
            <v>0</v>
          </cell>
          <cell r="O124">
            <v>2.44</v>
          </cell>
          <cell r="R124">
            <v>216.94</v>
          </cell>
          <cell r="S124">
            <v>102.8</v>
          </cell>
        </row>
        <row r="125">
          <cell r="C125" t="str">
            <v>HOSPITAL MIGUEL ARRAES</v>
          </cell>
          <cell r="E125" t="str">
            <v>ANDREIA QUEIROZ DE ANDRADE</v>
          </cell>
          <cell r="F125" t="str">
            <v>2 - Outros Profissionais da Saúde</v>
          </cell>
          <cell r="G125">
            <v>223505</v>
          </cell>
          <cell r="H125">
            <v>44256</v>
          </cell>
          <cell r="J125">
            <v>203.976</v>
          </cell>
          <cell r="M125">
            <v>0</v>
          </cell>
          <cell r="O125">
            <v>2.44</v>
          </cell>
          <cell r="S125">
            <v>0</v>
          </cell>
        </row>
        <row r="126">
          <cell r="C126" t="str">
            <v>HOSPITAL MIGUEL ARRAES</v>
          </cell>
          <cell r="E126" t="str">
            <v>ANDREINY STEFANY PIMENTEL PEREIRA</v>
          </cell>
          <cell r="F126" t="str">
            <v>2 - Outros Profissionais da Saúde</v>
          </cell>
          <cell r="G126">
            <v>223505</v>
          </cell>
          <cell r="H126">
            <v>44256</v>
          </cell>
          <cell r="J126">
            <v>259.38720000000001</v>
          </cell>
          <cell r="M126">
            <v>0</v>
          </cell>
          <cell r="O126">
            <v>2.44</v>
          </cell>
          <cell r="R126">
            <v>259.54000000000002</v>
          </cell>
          <cell r="S126">
            <v>109.18</v>
          </cell>
        </row>
        <row r="127">
          <cell r="C127" t="str">
            <v>HOSPITAL MIGUEL ARRAES</v>
          </cell>
          <cell r="E127" t="str">
            <v>ANDRESA CARLA SILVA DE SOUZA</v>
          </cell>
          <cell r="F127" t="str">
            <v>2 - Outros Profissionais da Saúde</v>
          </cell>
          <cell r="G127">
            <v>322205</v>
          </cell>
          <cell r="H127">
            <v>44256</v>
          </cell>
          <cell r="J127">
            <v>0</v>
          </cell>
          <cell r="M127">
            <v>0</v>
          </cell>
          <cell r="O127">
            <v>1.1599999999999999</v>
          </cell>
          <cell r="S127">
            <v>0</v>
          </cell>
        </row>
        <row r="128">
          <cell r="C128" t="str">
            <v>HOSPITAL MIGUEL ARRAES</v>
          </cell>
          <cell r="E128" t="str">
            <v>ANDRESA DE AGUIAR PAES BARRETO</v>
          </cell>
          <cell r="F128" t="str">
            <v>2 - Outros Profissionais da Saúde</v>
          </cell>
          <cell r="G128">
            <v>223505</v>
          </cell>
          <cell r="H128">
            <v>44256</v>
          </cell>
          <cell r="J128">
            <v>255.8168</v>
          </cell>
          <cell r="M128">
            <v>0</v>
          </cell>
          <cell r="O128">
            <v>2.44</v>
          </cell>
          <cell r="S128">
            <v>0</v>
          </cell>
        </row>
        <row r="129">
          <cell r="C129" t="str">
            <v>HOSPITAL MIGUEL ARRAES</v>
          </cell>
          <cell r="E129" t="str">
            <v>ANDRESA FERREIRA DE CARVALHO</v>
          </cell>
          <cell r="F129" t="str">
            <v>2 - Outros Profissionais da Saúde</v>
          </cell>
          <cell r="G129">
            <v>223605</v>
          </cell>
          <cell r="H129">
            <v>44256</v>
          </cell>
          <cell r="J129">
            <v>233.32239999999999</v>
          </cell>
          <cell r="M129">
            <v>0</v>
          </cell>
          <cell r="O129">
            <v>2.44</v>
          </cell>
          <cell r="S129">
            <v>0</v>
          </cell>
        </row>
        <row r="130">
          <cell r="C130" t="str">
            <v>HOSPITAL MIGUEL ARRAES</v>
          </cell>
          <cell r="E130" t="str">
            <v>ANDRESA KARINA DA SILVA FERRAZ</v>
          </cell>
          <cell r="F130" t="str">
            <v>2 - Outros Profissionais da Saúde</v>
          </cell>
          <cell r="G130">
            <v>223505</v>
          </cell>
          <cell r="H130">
            <v>44256</v>
          </cell>
          <cell r="J130">
            <v>325.02800000000002</v>
          </cell>
          <cell r="M130">
            <v>0</v>
          </cell>
          <cell r="O130">
            <v>2.44</v>
          </cell>
          <cell r="S130">
            <v>0</v>
          </cell>
        </row>
        <row r="131">
          <cell r="C131" t="str">
            <v>HOSPITAL MIGUEL ARRAES</v>
          </cell>
          <cell r="E131" t="str">
            <v>ANDRESA RAFAELA FIGUEREDO DA SILVA</v>
          </cell>
          <cell r="F131" t="str">
            <v>2 - Outros Profissionais da Saúde</v>
          </cell>
          <cell r="G131">
            <v>223505</v>
          </cell>
          <cell r="H131">
            <v>44256</v>
          </cell>
          <cell r="J131">
            <v>269.8288</v>
          </cell>
          <cell r="L131">
            <v>621.69000000000005</v>
          </cell>
          <cell r="M131">
            <v>3.08</v>
          </cell>
          <cell r="O131">
            <v>2.44</v>
          </cell>
          <cell r="R131">
            <v>411.64000000000004</v>
          </cell>
          <cell r="S131">
            <v>123.36</v>
          </cell>
        </row>
        <row r="132">
          <cell r="C132" t="str">
            <v>HOSPITAL MIGUEL ARRAES</v>
          </cell>
          <cell r="E132" t="str">
            <v>ANDRESSA MYCHELINE ROCHA CASTELO BRANCO DE OLIVEIRA</v>
          </cell>
          <cell r="F132" t="str">
            <v>2 - Outros Profissionais da Saúde</v>
          </cell>
          <cell r="G132">
            <v>322205</v>
          </cell>
          <cell r="H132">
            <v>44256</v>
          </cell>
          <cell r="J132">
            <v>96.8</v>
          </cell>
          <cell r="M132">
            <v>0</v>
          </cell>
          <cell r="O132">
            <v>1.1599999999999999</v>
          </cell>
          <cell r="S132">
            <v>0</v>
          </cell>
        </row>
        <row r="133">
          <cell r="C133" t="str">
            <v>HOSPITAL MIGUEL ARRAES</v>
          </cell>
          <cell r="E133" t="str">
            <v>ANDREZA BARBOSA CAVALCANTI</v>
          </cell>
          <cell r="F133" t="str">
            <v>2 - Outros Profissionais da Saúde</v>
          </cell>
          <cell r="G133">
            <v>322205</v>
          </cell>
          <cell r="H133">
            <v>44256</v>
          </cell>
          <cell r="J133">
            <v>114.4</v>
          </cell>
          <cell r="M133">
            <v>0</v>
          </cell>
          <cell r="O133">
            <v>1.1599999999999999</v>
          </cell>
          <cell r="R133">
            <v>244.54</v>
          </cell>
          <cell r="S133">
            <v>66</v>
          </cell>
        </row>
        <row r="134">
          <cell r="C134" t="str">
            <v>HOSPITAL MIGUEL ARRAES</v>
          </cell>
          <cell r="E134" t="str">
            <v>ANDREZA CLAUDIA MENDONCA</v>
          </cell>
          <cell r="F134" t="str">
            <v>2 - Outros Profissionais da Saúde</v>
          </cell>
          <cell r="G134">
            <v>322205</v>
          </cell>
          <cell r="H134">
            <v>44256</v>
          </cell>
          <cell r="J134">
            <v>105.4648</v>
          </cell>
          <cell r="M134">
            <v>0</v>
          </cell>
          <cell r="O134">
            <v>1.1599999999999999</v>
          </cell>
          <cell r="R134">
            <v>146.13999999999999</v>
          </cell>
          <cell r="S134">
            <v>61.6</v>
          </cell>
        </row>
        <row r="135">
          <cell r="C135" t="str">
            <v>HOSPITAL MIGUEL ARRAES</v>
          </cell>
          <cell r="E135" t="str">
            <v>ANDREZA GONCALVES DA SILVA</v>
          </cell>
          <cell r="F135" t="str">
            <v>3 - Administrativo</v>
          </cell>
          <cell r="G135">
            <v>411010</v>
          </cell>
          <cell r="H135">
            <v>44256</v>
          </cell>
          <cell r="J135">
            <v>161.3272</v>
          </cell>
          <cell r="M135">
            <v>0</v>
          </cell>
          <cell r="O135">
            <v>1.1599999999999999</v>
          </cell>
          <cell r="R135">
            <v>14.739999999999998</v>
          </cell>
          <cell r="S135">
            <v>0</v>
          </cell>
        </row>
        <row r="136">
          <cell r="C136" t="str">
            <v>HOSPITAL MIGUEL ARRAES</v>
          </cell>
          <cell r="E136" t="str">
            <v>ANGELA MARIA FRANCISCO DA COSTA</v>
          </cell>
          <cell r="F136" t="str">
            <v>3 - Administrativo</v>
          </cell>
          <cell r="G136">
            <v>513430</v>
          </cell>
          <cell r="H136">
            <v>44256</v>
          </cell>
          <cell r="J136">
            <v>126.5192</v>
          </cell>
          <cell r="M136">
            <v>0</v>
          </cell>
          <cell r="O136">
            <v>1.1599999999999999</v>
          </cell>
          <cell r="R136">
            <v>157.54</v>
          </cell>
          <cell r="S136">
            <v>66</v>
          </cell>
        </row>
        <row r="137">
          <cell r="C137" t="str">
            <v>HOSPITAL MIGUEL ARRAES</v>
          </cell>
          <cell r="E137" t="str">
            <v>ANGELICA MARIA MARQUES DOS SANTOS</v>
          </cell>
          <cell r="F137" t="str">
            <v>2 - Outros Profissionais da Saúde</v>
          </cell>
          <cell r="G137">
            <v>322205</v>
          </cell>
          <cell r="H137">
            <v>44256</v>
          </cell>
          <cell r="J137">
            <v>20.903199999999998</v>
          </cell>
          <cell r="M137">
            <v>0</v>
          </cell>
          <cell r="O137">
            <v>1.1599999999999999</v>
          </cell>
          <cell r="R137">
            <v>239.14</v>
          </cell>
          <cell r="S137">
            <v>0</v>
          </cell>
        </row>
        <row r="138">
          <cell r="C138" t="str">
            <v>HOSPITAL MIGUEL ARRAES</v>
          </cell>
          <cell r="E138" t="str">
            <v>ANGELICA PEREIRA DA COSTA</v>
          </cell>
          <cell r="F138" t="str">
            <v>2 - Outros Profissionais da Saúde</v>
          </cell>
          <cell r="G138">
            <v>223505</v>
          </cell>
          <cell r="H138">
            <v>44256</v>
          </cell>
          <cell r="J138">
            <v>236.52799999999999</v>
          </cell>
          <cell r="M138">
            <v>0</v>
          </cell>
          <cell r="O138">
            <v>2.44</v>
          </cell>
          <cell r="R138">
            <v>259.54000000000002</v>
          </cell>
          <cell r="S138">
            <v>104.87</v>
          </cell>
        </row>
        <row r="139">
          <cell r="C139" t="str">
            <v>HOSPITAL MIGUEL ARRAES</v>
          </cell>
          <cell r="E139" t="str">
            <v>ANINE SURUI SANTANA DA SILVA</v>
          </cell>
          <cell r="F139" t="str">
            <v>1 - Médico</v>
          </cell>
          <cell r="G139">
            <v>225125</v>
          </cell>
          <cell r="H139">
            <v>44256</v>
          </cell>
          <cell r="J139">
            <v>879.75919999999996</v>
          </cell>
          <cell r="M139">
            <v>0</v>
          </cell>
          <cell r="O139">
            <v>9.2799999999999994</v>
          </cell>
          <cell r="S139">
            <v>0</v>
          </cell>
        </row>
        <row r="140">
          <cell r="C140" t="str">
            <v>HOSPITAL MIGUEL ARRAES</v>
          </cell>
          <cell r="E140" t="str">
            <v>ANNA CAROLINA DE MELO RODRIGUES</v>
          </cell>
          <cell r="F140" t="str">
            <v>2 - Outros Profissionais da Saúde</v>
          </cell>
          <cell r="G140">
            <v>223710</v>
          </cell>
          <cell r="H140">
            <v>44256</v>
          </cell>
          <cell r="J140">
            <v>259.76479999999998</v>
          </cell>
          <cell r="M140">
            <v>0</v>
          </cell>
          <cell r="O140">
            <v>1.1599999999999999</v>
          </cell>
          <cell r="S140">
            <v>0</v>
          </cell>
        </row>
        <row r="141">
          <cell r="C141" t="str">
            <v>HOSPITAL MIGUEL ARRAES</v>
          </cell>
          <cell r="E141" t="str">
            <v>ANTONIA SOTERO DA SILVA</v>
          </cell>
          <cell r="F141" t="str">
            <v>2 - Outros Profissionais da Saúde</v>
          </cell>
          <cell r="G141">
            <v>322205</v>
          </cell>
          <cell r="H141">
            <v>44256</v>
          </cell>
          <cell r="J141">
            <v>117.004</v>
          </cell>
          <cell r="M141">
            <v>0</v>
          </cell>
          <cell r="O141">
            <v>1.1599999999999999</v>
          </cell>
          <cell r="R141">
            <v>167.73999999999998</v>
          </cell>
          <cell r="S141">
            <v>46.2</v>
          </cell>
        </row>
        <row r="142">
          <cell r="C142" t="str">
            <v>HOSPITAL MIGUEL ARRAES</v>
          </cell>
          <cell r="E142" t="str">
            <v>ANTONIO JOSE OLIVEIRA DE ALBUQUERQUE QUEIROZ</v>
          </cell>
          <cell r="F142" t="str">
            <v>1 - Médico</v>
          </cell>
          <cell r="G142">
            <v>225270</v>
          </cell>
          <cell r="H142">
            <v>44256</v>
          </cell>
          <cell r="J142">
            <v>748.4</v>
          </cell>
          <cell r="M142">
            <v>0</v>
          </cell>
          <cell r="O142">
            <v>9.2799999999999994</v>
          </cell>
          <cell r="S142">
            <v>0</v>
          </cell>
        </row>
        <row r="143">
          <cell r="C143" t="str">
            <v>HOSPITAL MIGUEL ARRAES</v>
          </cell>
          <cell r="E143" t="str">
            <v>ANTONIO MOISES LIMA DE MOURA</v>
          </cell>
          <cell r="F143" t="str">
            <v>3 - Administrativo</v>
          </cell>
          <cell r="G143">
            <v>517410</v>
          </cell>
          <cell r="H143">
            <v>44256</v>
          </cell>
          <cell r="J143">
            <v>98.44</v>
          </cell>
          <cell r="M143">
            <v>0</v>
          </cell>
          <cell r="O143">
            <v>1.1599999999999999</v>
          </cell>
          <cell r="R143">
            <v>157.54</v>
          </cell>
          <cell r="S143">
            <v>66</v>
          </cell>
        </row>
        <row r="144">
          <cell r="C144" t="str">
            <v>HOSPITAL MIGUEL ARRAES</v>
          </cell>
          <cell r="E144" t="str">
            <v>APOLIANA DA SILVA BARBOSA ALVES</v>
          </cell>
          <cell r="F144" t="str">
            <v>2 - Outros Profissionais da Saúde</v>
          </cell>
          <cell r="G144">
            <v>251605</v>
          </cell>
          <cell r="H144">
            <v>44256</v>
          </cell>
          <cell r="J144">
            <v>244.828</v>
          </cell>
          <cell r="M144">
            <v>0</v>
          </cell>
          <cell r="O144">
            <v>1.1599999999999999</v>
          </cell>
          <cell r="S144">
            <v>0</v>
          </cell>
        </row>
        <row r="145">
          <cell r="C145" t="str">
            <v>HOSPITAL MIGUEL ARRAES</v>
          </cell>
          <cell r="E145" t="str">
            <v>ARELANIA MARIA DE CASTRO SOUZA</v>
          </cell>
          <cell r="F145" t="str">
            <v>2 - Outros Profissionais da Saúde</v>
          </cell>
          <cell r="G145">
            <v>223505</v>
          </cell>
          <cell r="H145">
            <v>44256</v>
          </cell>
          <cell r="J145">
            <v>604.68880000000001</v>
          </cell>
          <cell r="M145">
            <v>0</v>
          </cell>
          <cell r="O145">
            <v>2.44</v>
          </cell>
          <cell r="S145">
            <v>0</v>
          </cell>
        </row>
        <row r="146">
          <cell r="C146" t="str">
            <v>HOSPITAL MIGUEL ARRAES</v>
          </cell>
          <cell r="E146" t="str">
            <v>ARNALDO AMORIM DE LEMOS NETO</v>
          </cell>
          <cell r="F146" t="str">
            <v>1 - Médico</v>
          </cell>
          <cell r="G146">
            <v>225225</v>
          </cell>
          <cell r="H146">
            <v>44256</v>
          </cell>
          <cell r="J146">
            <v>1005.6056</v>
          </cell>
          <cell r="M146">
            <v>0</v>
          </cell>
          <cell r="O146">
            <v>9.2799999999999994</v>
          </cell>
          <cell r="S146">
            <v>0</v>
          </cell>
        </row>
        <row r="147">
          <cell r="C147" t="str">
            <v>HOSPITAL MIGUEL ARRAES</v>
          </cell>
          <cell r="E147" t="str">
            <v>ARTHUR FREDERICO DE ALBUQUERQUE MARANHAO FILHO</v>
          </cell>
          <cell r="F147" t="str">
            <v>1 - Médico</v>
          </cell>
          <cell r="G147">
            <v>225125</v>
          </cell>
          <cell r="H147">
            <v>44256</v>
          </cell>
          <cell r="J147">
            <v>702.64</v>
          </cell>
          <cell r="M147">
            <v>0</v>
          </cell>
          <cell r="O147">
            <v>9.2799999999999994</v>
          </cell>
          <cell r="S147">
            <v>0</v>
          </cell>
        </row>
        <row r="148">
          <cell r="C148" t="str">
            <v>HOSPITAL MIGUEL ARRAES</v>
          </cell>
          <cell r="E148" t="str">
            <v>ARTHUR NEMEZIO BARBOSA NETO</v>
          </cell>
          <cell r="F148" t="str">
            <v>2 - Outros Profissionais da Saúde</v>
          </cell>
          <cell r="G148">
            <v>223505</v>
          </cell>
          <cell r="H148">
            <v>44256</v>
          </cell>
          <cell r="J148">
            <v>389.13840000000005</v>
          </cell>
          <cell r="M148">
            <v>0</v>
          </cell>
          <cell r="O148">
            <v>2.44</v>
          </cell>
          <cell r="S148">
            <v>0</v>
          </cell>
        </row>
        <row r="149">
          <cell r="C149" t="str">
            <v>HOSPITAL MIGUEL ARRAES</v>
          </cell>
          <cell r="E149" t="str">
            <v>AURYA SEVERINA RODRIGUES BARBOSA MONTEIRO</v>
          </cell>
          <cell r="F149" t="str">
            <v>2 - Outros Profissionais da Saúde</v>
          </cell>
          <cell r="G149">
            <v>521130</v>
          </cell>
          <cell r="H149">
            <v>44256</v>
          </cell>
          <cell r="J149">
            <v>87.266400000000004</v>
          </cell>
          <cell r="M149">
            <v>0</v>
          </cell>
          <cell r="O149">
            <v>1.1599999999999999</v>
          </cell>
          <cell r="R149">
            <v>157.54</v>
          </cell>
          <cell r="S149">
            <v>66</v>
          </cell>
        </row>
        <row r="150">
          <cell r="C150" t="str">
            <v>HOSPITAL MIGUEL ARRAES</v>
          </cell>
          <cell r="E150" t="str">
            <v>AUZENEIDE FERNANDES DA SILVA</v>
          </cell>
          <cell r="F150" t="str">
            <v>2 - Outros Profissionais da Saúde</v>
          </cell>
          <cell r="G150">
            <v>322205</v>
          </cell>
          <cell r="H150">
            <v>44256</v>
          </cell>
          <cell r="J150">
            <v>166.828</v>
          </cell>
          <cell r="M150">
            <v>0</v>
          </cell>
          <cell r="O150">
            <v>1.1599999999999999</v>
          </cell>
          <cell r="R150">
            <v>167.73999999999998</v>
          </cell>
          <cell r="S150">
            <v>63.8</v>
          </cell>
        </row>
        <row r="151">
          <cell r="C151" t="str">
            <v>HOSPITAL MIGUEL ARRAES</v>
          </cell>
          <cell r="E151" t="str">
            <v>AYRLES DE LIMA SANTIAGO</v>
          </cell>
          <cell r="F151" t="str">
            <v>2 - Outros Profissionais da Saúde</v>
          </cell>
          <cell r="G151">
            <v>322205</v>
          </cell>
          <cell r="H151">
            <v>44256</v>
          </cell>
          <cell r="J151">
            <v>114.2448</v>
          </cell>
          <cell r="M151">
            <v>0</v>
          </cell>
          <cell r="O151">
            <v>1.1599999999999999</v>
          </cell>
          <cell r="R151">
            <v>117.04</v>
          </cell>
          <cell r="S151">
            <v>61.6</v>
          </cell>
        </row>
        <row r="152">
          <cell r="C152" t="str">
            <v>HOSPITAL MIGUEL ARRAES</v>
          </cell>
          <cell r="E152" t="str">
            <v>BARBARA CRISTINA PATRICIO LIMA</v>
          </cell>
          <cell r="F152" t="str">
            <v>2 - Outros Profissionais da Saúde</v>
          </cell>
          <cell r="G152">
            <v>223505</v>
          </cell>
          <cell r="H152">
            <v>44256</v>
          </cell>
          <cell r="J152">
            <v>261.83679999999998</v>
          </cell>
          <cell r="L152">
            <v>621.69000000000005</v>
          </cell>
          <cell r="M152">
            <v>3.08</v>
          </cell>
          <cell r="O152">
            <v>2.44</v>
          </cell>
          <cell r="S152">
            <v>0</v>
          </cell>
        </row>
        <row r="153">
          <cell r="C153" t="str">
            <v>HOSPITAL MIGUEL ARRAES</v>
          </cell>
          <cell r="E153" t="str">
            <v>BARBARA ELIAS DE SOUZA CABRAL</v>
          </cell>
          <cell r="F153" t="str">
            <v>2 - Outros Profissionais da Saúde</v>
          </cell>
          <cell r="G153">
            <v>251605</v>
          </cell>
          <cell r="H153">
            <v>44256</v>
          </cell>
          <cell r="J153">
            <v>263.43439999999998</v>
          </cell>
          <cell r="M153">
            <v>0</v>
          </cell>
          <cell r="O153">
            <v>1.1599999999999999</v>
          </cell>
          <cell r="S153">
            <v>0</v>
          </cell>
        </row>
        <row r="154">
          <cell r="C154" t="str">
            <v>HOSPITAL MIGUEL ARRAES</v>
          </cell>
          <cell r="E154" t="str">
            <v>BARBARA MARIANA DOS SANTOS SILVA</v>
          </cell>
          <cell r="F154" t="str">
            <v>1 - Médico</v>
          </cell>
          <cell r="G154">
            <v>225125</v>
          </cell>
          <cell r="H154">
            <v>44256</v>
          </cell>
          <cell r="J154">
            <v>884.6712</v>
          </cell>
          <cell r="M154">
            <v>0</v>
          </cell>
          <cell r="O154">
            <v>9.2799999999999994</v>
          </cell>
          <cell r="S154">
            <v>0</v>
          </cell>
        </row>
        <row r="155">
          <cell r="C155" t="str">
            <v>HOSPITAL MIGUEL ARRAES</v>
          </cell>
          <cell r="E155" t="str">
            <v>BARBARA PRISCILA SOUSA E SILVA</v>
          </cell>
          <cell r="F155" t="str">
            <v>2 - Outros Profissionais da Saúde</v>
          </cell>
          <cell r="G155">
            <v>322205</v>
          </cell>
          <cell r="H155">
            <v>44256</v>
          </cell>
          <cell r="J155">
            <v>98.56</v>
          </cell>
          <cell r="M155">
            <v>0</v>
          </cell>
          <cell r="O155">
            <v>1.1599999999999999</v>
          </cell>
          <cell r="S155">
            <v>61.6</v>
          </cell>
        </row>
        <row r="156">
          <cell r="C156" t="str">
            <v>HOSPITAL MIGUEL ARRAES</v>
          </cell>
          <cell r="E156" t="str">
            <v>BARBARA SANTANA ALENCAR</v>
          </cell>
          <cell r="F156" t="str">
            <v>1 - Médico</v>
          </cell>
          <cell r="G156">
            <v>225125</v>
          </cell>
          <cell r="H156">
            <v>44256</v>
          </cell>
          <cell r="J156">
            <v>412.92720000000003</v>
          </cell>
          <cell r="M156">
            <v>0</v>
          </cell>
          <cell r="O156">
            <v>9.2799999999999994</v>
          </cell>
          <cell r="S156">
            <v>0</v>
          </cell>
        </row>
        <row r="157">
          <cell r="C157" t="str">
            <v>HOSPITAL MIGUEL ARRAES</v>
          </cell>
          <cell r="E157" t="str">
            <v>BARTOLOMEU FRANCISCO GOMES</v>
          </cell>
          <cell r="F157" t="str">
            <v>2 - Outros Profissionais da Saúde</v>
          </cell>
          <cell r="G157">
            <v>322205</v>
          </cell>
          <cell r="H157">
            <v>44256</v>
          </cell>
          <cell r="J157">
            <v>114.244</v>
          </cell>
          <cell r="M157">
            <v>0</v>
          </cell>
          <cell r="O157">
            <v>1.1599999999999999</v>
          </cell>
          <cell r="R157">
            <v>167.73999999999998</v>
          </cell>
          <cell r="S157">
            <v>66</v>
          </cell>
        </row>
        <row r="158">
          <cell r="C158" t="str">
            <v>HOSPITAL MIGUEL ARRAES</v>
          </cell>
          <cell r="E158" t="str">
            <v>BEATRIZ CRISOSTOMO DE OLIVEIRA</v>
          </cell>
          <cell r="F158" t="str">
            <v>1 - Médico</v>
          </cell>
          <cell r="G158">
            <v>225125</v>
          </cell>
          <cell r="H158">
            <v>44256</v>
          </cell>
          <cell r="J158">
            <v>834.976</v>
          </cell>
          <cell r="M158">
            <v>0</v>
          </cell>
          <cell r="O158">
            <v>9.2799999999999994</v>
          </cell>
          <cell r="S158">
            <v>0</v>
          </cell>
        </row>
        <row r="159">
          <cell r="C159" t="str">
            <v>HOSPITAL MIGUEL ARRAES</v>
          </cell>
          <cell r="E159" t="str">
            <v>BENVINDA PEREIRA MATIAS DANTAS</v>
          </cell>
          <cell r="F159" t="str">
            <v>2 - Outros Profissionais da Saúde</v>
          </cell>
          <cell r="G159">
            <v>322205</v>
          </cell>
          <cell r="H159">
            <v>44256</v>
          </cell>
          <cell r="J159">
            <v>109.7256</v>
          </cell>
          <cell r="M159">
            <v>0</v>
          </cell>
          <cell r="O159">
            <v>1.1599999999999999</v>
          </cell>
          <cell r="R159">
            <v>157.54</v>
          </cell>
          <cell r="S159">
            <v>52.8</v>
          </cell>
        </row>
        <row r="160">
          <cell r="C160" t="str">
            <v>HOSPITAL MIGUEL ARRAES</v>
          </cell>
          <cell r="E160" t="str">
            <v>BETIENY SOARES DE PAULA</v>
          </cell>
          <cell r="F160" t="str">
            <v>2 - Outros Profissionais da Saúde</v>
          </cell>
          <cell r="G160">
            <v>322205</v>
          </cell>
          <cell r="H160">
            <v>44256</v>
          </cell>
          <cell r="J160">
            <v>112.74720000000001</v>
          </cell>
          <cell r="M160">
            <v>0</v>
          </cell>
          <cell r="O160">
            <v>1.1599999999999999</v>
          </cell>
          <cell r="R160">
            <v>157.54</v>
          </cell>
          <cell r="S160">
            <v>55</v>
          </cell>
          <cell r="U160">
            <v>110.18</v>
          </cell>
          <cell r="X160" t="str">
            <v>AUXILIO CRECHE</v>
          </cell>
        </row>
        <row r="161">
          <cell r="C161" t="str">
            <v>HOSPITAL MIGUEL ARRAES</v>
          </cell>
          <cell r="E161" t="str">
            <v>BIANCA MOURA DA SILVA</v>
          </cell>
          <cell r="F161" t="str">
            <v>2 - Outros Profissionais da Saúde</v>
          </cell>
          <cell r="G161">
            <v>521130</v>
          </cell>
          <cell r="H161">
            <v>44256</v>
          </cell>
          <cell r="J161">
            <v>98.173599999999993</v>
          </cell>
          <cell r="M161">
            <v>0</v>
          </cell>
          <cell r="O161">
            <v>1.1599999999999999</v>
          </cell>
          <cell r="R161">
            <v>157.54</v>
          </cell>
          <cell r="S161">
            <v>66</v>
          </cell>
        </row>
        <row r="162">
          <cell r="C162" t="str">
            <v>HOSPITAL MIGUEL ARRAES</v>
          </cell>
          <cell r="E162" t="str">
            <v>BIANCA PRISCILA SALES DOS SANTOS</v>
          </cell>
          <cell r="F162" t="str">
            <v>1 - Médico</v>
          </cell>
          <cell r="G162">
            <v>225125</v>
          </cell>
          <cell r="H162">
            <v>44256</v>
          </cell>
          <cell r="J162">
            <v>471.59440000000001</v>
          </cell>
          <cell r="M162">
            <v>0</v>
          </cell>
          <cell r="O162">
            <v>9.2799999999999994</v>
          </cell>
          <cell r="S162">
            <v>0</v>
          </cell>
        </row>
        <row r="163">
          <cell r="C163" t="str">
            <v>HOSPITAL MIGUEL ARRAES</v>
          </cell>
          <cell r="E163" t="str">
            <v>BRENO GIBSON NOTARO</v>
          </cell>
          <cell r="F163" t="str">
            <v>1 - Médico</v>
          </cell>
          <cell r="G163">
            <v>225125</v>
          </cell>
          <cell r="H163">
            <v>44256</v>
          </cell>
          <cell r="J163">
            <v>784.80560000000003</v>
          </cell>
          <cell r="M163">
            <v>0</v>
          </cell>
          <cell r="O163">
            <v>9.2799999999999994</v>
          </cell>
          <cell r="S163">
            <v>0</v>
          </cell>
        </row>
        <row r="164">
          <cell r="C164" t="str">
            <v>HOSPITAL MIGUEL ARRAES</v>
          </cell>
          <cell r="E164" t="str">
            <v>BRISCYLA BERNARDO VIEIRA FARIAS</v>
          </cell>
          <cell r="F164" t="str">
            <v>2 - Outros Profissionais da Saúde</v>
          </cell>
          <cell r="G164">
            <v>223710</v>
          </cell>
          <cell r="H164">
            <v>44256</v>
          </cell>
          <cell r="J164">
            <v>218.80160000000001</v>
          </cell>
          <cell r="M164">
            <v>0</v>
          </cell>
          <cell r="O164">
            <v>1.1599999999999999</v>
          </cell>
          <cell r="S164">
            <v>0</v>
          </cell>
        </row>
        <row r="165">
          <cell r="C165" t="str">
            <v>HOSPITAL MIGUEL ARRAES</v>
          </cell>
          <cell r="E165" t="str">
            <v>BRUNA DANTAS DE GODOY MENDONCA</v>
          </cell>
          <cell r="F165" t="str">
            <v>3 - Administrativo</v>
          </cell>
          <cell r="G165">
            <v>123110</v>
          </cell>
          <cell r="H165">
            <v>44256</v>
          </cell>
          <cell r="J165">
            <v>1107.616</v>
          </cell>
          <cell r="M165">
            <v>0</v>
          </cell>
          <cell r="O165">
            <v>1.1599999999999999</v>
          </cell>
          <cell r="S165">
            <v>0</v>
          </cell>
        </row>
        <row r="166">
          <cell r="C166" t="str">
            <v>HOSPITAL MIGUEL ARRAES</v>
          </cell>
          <cell r="E166" t="str">
            <v>BRUNA GRAZIELA FELIPE DE SOUZA</v>
          </cell>
          <cell r="F166" t="str">
            <v>2 - Outros Profissionais da Saúde</v>
          </cell>
          <cell r="G166">
            <v>223505</v>
          </cell>
          <cell r="H166">
            <v>44256</v>
          </cell>
          <cell r="J166">
            <v>262.84399999999999</v>
          </cell>
          <cell r="M166">
            <v>0</v>
          </cell>
          <cell r="O166">
            <v>2.44</v>
          </cell>
          <cell r="S166">
            <v>0</v>
          </cell>
        </row>
        <row r="167">
          <cell r="C167" t="str">
            <v>HOSPITAL MIGUEL ARRAES</v>
          </cell>
          <cell r="E167" t="str">
            <v>BRUNO AUGUSTO DE ALENCAR VELEZ</v>
          </cell>
          <cell r="F167" t="str">
            <v>2 - Outros Profissionais da Saúde</v>
          </cell>
          <cell r="G167">
            <v>221105</v>
          </cell>
          <cell r="H167">
            <v>44256</v>
          </cell>
          <cell r="J167">
            <v>293.27679999999998</v>
          </cell>
          <cell r="L167">
            <v>621.69000000000005</v>
          </cell>
          <cell r="M167">
            <v>30</v>
          </cell>
          <cell r="O167">
            <v>1.1599999999999999</v>
          </cell>
          <cell r="S167">
            <v>0</v>
          </cell>
        </row>
        <row r="168">
          <cell r="C168" t="str">
            <v>HOSPITAL MIGUEL ARRAES</v>
          </cell>
          <cell r="E168" t="str">
            <v>BRUNO LEAL ALVES DA SILVA</v>
          </cell>
          <cell r="F168" t="str">
            <v>1 - Médico</v>
          </cell>
          <cell r="G168">
            <v>225150</v>
          </cell>
          <cell r="H168">
            <v>44256</v>
          </cell>
          <cell r="J168">
            <v>883.2</v>
          </cell>
          <cell r="M168">
            <v>0</v>
          </cell>
          <cell r="O168">
            <v>9.2799999999999994</v>
          </cell>
          <cell r="S168">
            <v>0</v>
          </cell>
        </row>
        <row r="169">
          <cell r="C169" t="str">
            <v>HOSPITAL MIGUEL ARRAES</v>
          </cell>
          <cell r="E169" t="str">
            <v>BRUNO PALHARES FERREIRA DE MIRANDA</v>
          </cell>
          <cell r="F169" t="str">
            <v>1 - Médico</v>
          </cell>
          <cell r="G169">
            <v>225125</v>
          </cell>
          <cell r="H169">
            <v>44256</v>
          </cell>
          <cell r="J169">
            <v>418.00560000000002</v>
          </cell>
          <cell r="M169">
            <v>0</v>
          </cell>
          <cell r="O169">
            <v>9.2799999999999994</v>
          </cell>
          <cell r="S169">
            <v>0</v>
          </cell>
        </row>
        <row r="170">
          <cell r="C170" t="str">
            <v>HOSPITAL MIGUEL ARRAES</v>
          </cell>
          <cell r="E170" t="str">
            <v>BRUNO THIAGO DE SANTANA</v>
          </cell>
          <cell r="F170" t="str">
            <v>2 - Outros Profissionais da Saúde</v>
          </cell>
          <cell r="G170">
            <v>515110</v>
          </cell>
          <cell r="H170">
            <v>44256</v>
          </cell>
          <cell r="J170">
            <v>108.4456</v>
          </cell>
          <cell r="M170">
            <v>0</v>
          </cell>
          <cell r="O170">
            <v>1.1599999999999999</v>
          </cell>
          <cell r="R170">
            <v>218.73999999999998</v>
          </cell>
          <cell r="S170">
            <v>61.6</v>
          </cell>
        </row>
        <row r="171">
          <cell r="C171" t="str">
            <v>HOSPITAL MIGUEL ARRAES</v>
          </cell>
          <cell r="E171" t="str">
            <v>CAMILA MARIA BARROS DA SILVA</v>
          </cell>
          <cell r="F171" t="str">
            <v>2 - Outros Profissionais da Saúde</v>
          </cell>
          <cell r="G171">
            <v>223405</v>
          </cell>
          <cell r="H171">
            <v>44256</v>
          </cell>
          <cell r="J171">
            <v>382.43599999999998</v>
          </cell>
          <cell r="M171">
            <v>0</v>
          </cell>
          <cell r="O171">
            <v>1.1599999999999999</v>
          </cell>
          <cell r="S171">
            <v>0</v>
          </cell>
        </row>
        <row r="172">
          <cell r="C172" t="str">
            <v>HOSPITAL MIGUEL ARRAES</v>
          </cell>
          <cell r="E172" t="str">
            <v>CAMILA MARIA DA SILVA</v>
          </cell>
          <cell r="F172" t="str">
            <v>3 - Administrativo</v>
          </cell>
          <cell r="G172">
            <v>411010</v>
          </cell>
          <cell r="H172">
            <v>44256</v>
          </cell>
          <cell r="J172">
            <v>87.846400000000003</v>
          </cell>
          <cell r="M172">
            <v>0</v>
          </cell>
          <cell r="O172">
            <v>1.1599999999999999</v>
          </cell>
          <cell r="S172">
            <v>0</v>
          </cell>
        </row>
        <row r="173">
          <cell r="C173" t="str">
            <v>HOSPITAL MIGUEL ARRAES</v>
          </cell>
          <cell r="E173" t="str">
            <v>CAMILA TRAVASSOS DE VASCONCELOS RODRIGUES</v>
          </cell>
          <cell r="F173" t="str">
            <v>2 - Outros Profissionais da Saúde</v>
          </cell>
          <cell r="G173">
            <v>223810</v>
          </cell>
          <cell r="H173">
            <v>44256</v>
          </cell>
          <cell r="J173">
            <v>198.99600000000001</v>
          </cell>
          <cell r="M173">
            <v>0</v>
          </cell>
          <cell r="O173">
            <v>1.1599999999999999</v>
          </cell>
          <cell r="S173">
            <v>0</v>
          </cell>
        </row>
        <row r="174">
          <cell r="C174" t="str">
            <v>HOSPITAL MIGUEL ARRAES</v>
          </cell>
          <cell r="E174" t="str">
            <v>CAMILA TWANY NUNES DE SOUZA</v>
          </cell>
          <cell r="F174" t="str">
            <v>1 - Médico</v>
          </cell>
          <cell r="G174">
            <v>225125</v>
          </cell>
          <cell r="H174">
            <v>44256</v>
          </cell>
          <cell r="J174">
            <v>385.98719999999997</v>
          </cell>
          <cell r="M174">
            <v>0</v>
          </cell>
          <cell r="O174">
            <v>9.2799999999999994</v>
          </cell>
          <cell r="S174">
            <v>0</v>
          </cell>
        </row>
        <row r="175">
          <cell r="C175" t="str">
            <v>HOSPITAL MIGUEL ARRAES</v>
          </cell>
          <cell r="E175" t="str">
            <v>CAMILA VIDAL VEIGA LANFREDI</v>
          </cell>
          <cell r="F175" t="str">
            <v>1 - Médico</v>
          </cell>
          <cell r="G175">
            <v>225125</v>
          </cell>
          <cell r="H175">
            <v>44256</v>
          </cell>
          <cell r="J175">
            <v>348.93119999999999</v>
          </cell>
          <cell r="M175">
            <v>0</v>
          </cell>
          <cell r="O175">
            <v>9.2799999999999994</v>
          </cell>
          <cell r="S175">
            <v>0</v>
          </cell>
        </row>
        <row r="176">
          <cell r="C176" t="str">
            <v>HOSPITAL MIGUEL ARRAES</v>
          </cell>
          <cell r="E176" t="str">
            <v>CANDIDO FABIANO BESERRA DE SOUZA</v>
          </cell>
          <cell r="F176" t="str">
            <v>3 - Administrativo</v>
          </cell>
          <cell r="G176">
            <v>517410</v>
          </cell>
          <cell r="H176">
            <v>44256</v>
          </cell>
          <cell r="J176">
            <v>96.783199999999994</v>
          </cell>
          <cell r="M176">
            <v>0</v>
          </cell>
          <cell r="O176">
            <v>1.1599999999999999</v>
          </cell>
          <cell r="R176">
            <v>128.44</v>
          </cell>
          <cell r="S176">
            <v>55</v>
          </cell>
        </row>
        <row r="177">
          <cell r="C177" t="str">
            <v>HOSPITAL MIGUEL ARRAES</v>
          </cell>
          <cell r="E177" t="str">
            <v>CARLA DANIELE SANTORO DE MELO</v>
          </cell>
          <cell r="F177" t="str">
            <v>2 - Outros Profissionais da Saúde</v>
          </cell>
          <cell r="G177">
            <v>223505</v>
          </cell>
          <cell r="H177">
            <v>44256</v>
          </cell>
          <cell r="J177">
            <v>298.59039999999999</v>
          </cell>
          <cell r="M177">
            <v>0</v>
          </cell>
          <cell r="O177">
            <v>2.44</v>
          </cell>
          <cell r="R177">
            <v>102.04</v>
          </cell>
          <cell r="S177">
            <v>97.5</v>
          </cell>
          <cell r="U177">
            <v>103.28</v>
          </cell>
          <cell r="X177" t="str">
            <v>AUXILIO CRECHE</v>
          </cell>
        </row>
        <row r="178">
          <cell r="C178" t="str">
            <v>HOSPITAL MIGUEL ARRAES</v>
          </cell>
          <cell r="E178" t="str">
            <v>CARLA DANIELLY FERREIRA DA SILVA</v>
          </cell>
          <cell r="F178" t="str">
            <v>3 - Administrativo</v>
          </cell>
          <cell r="G178">
            <v>513430</v>
          </cell>
          <cell r="H178">
            <v>44256</v>
          </cell>
          <cell r="J178">
            <v>0</v>
          </cell>
          <cell r="M178">
            <v>0</v>
          </cell>
          <cell r="O178">
            <v>1.1599999999999999</v>
          </cell>
          <cell r="S178">
            <v>0</v>
          </cell>
        </row>
        <row r="179">
          <cell r="C179" t="str">
            <v>HOSPITAL MIGUEL ARRAES</v>
          </cell>
          <cell r="E179" t="str">
            <v>CARLA MARIA SANTIAGO DE OLIVEIRA</v>
          </cell>
          <cell r="F179" t="str">
            <v>2 - Outros Profissionais da Saúde</v>
          </cell>
          <cell r="G179">
            <v>322205</v>
          </cell>
          <cell r="H179">
            <v>44256</v>
          </cell>
          <cell r="J179">
            <v>109.9512</v>
          </cell>
          <cell r="M179">
            <v>0</v>
          </cell>
          <cell r="O179">
            <v>1.1599999999999999</v>
          </cell>
          <cell r="R179">
            <v>157.54</v>
          </cell>
          <cell r="S179">
            <v>61.6</v>
          </cell>
        </row>
        <row r="180">
          <cell r="C180" t="str">
            <v>HOSPITAL MIGUEL ARRAES</v>
          </cell>
          <cell r="E180" t="str">
            <v>CARLA RAMOS DA SILVA</v>
          </cell>
          <cell r="F180" t="str">
            <v>2 - Outros Profissionais da Saúde</v>
          </cell>
          <cell r="G180">
            <v>322205</v>
          </cell>
          <cell r="H180">
            <v>44256</v>
          </cell>
          <cell r="J180">
            <v>130.0968</v>
          </cell>
          <cell r="M180">
            <v>0</v>
          </cell>
          <cell r="O180">
            <v>1.1599999999999999</v>
          </cell>
          <cell r="R180">
            <v>266.14000000000004</v>
          </cell>
          <cell r="S180">
            <v>66</v>
          </cell>
        </row>
        <row r="181">
          <cell r="C181" t="str">
            <v>HOSPITAL MIGUEL ARRAES</v>
          </cell>
          <cell r="E181" t="str">
            <v>CARLOS ADRIANO COSTA DOS SANTOS</v>
          </cell>
          <cell r="F181" t="str">
            <v>3 - Administrativo</v>
          </cell>
          <cell r="G181">
            <v>782320</v>
          </cell>
          <cell r="H181">
            <v>44256</v>
          </cell>
          <cell r="J181">
            <v>275.13679999999999</v>
          </cell>
          <cell r="M181">
            <v>0</v>
          </cell>
          <cell r="O181">
            <v>1.1599999999999999</v>
          </cell>
          <cell r="S181">
            <v>0</v>
          </cell>
        </row>
        <row r="182">
          <cell r="C182" t="str">
            <v>HOSPITAL MIGUEL ARRAES</v>
          </cell>
          <cell r="E182" t="str">
            <v>CARLOS ALBERTO DO NASCIMENTO JUNIOR</v>
          </cell>
          <cell r="F182" t="str">
            <v>3 - Administrativo</v>
          </cell>
          <cell r="G182">
            <v>517410</v>
          </cell>
          <cell r="H182">
            <v>44256</v>
          </cell>
          <cell r="J182">
            <v>92.281599999999997</v>
          </cell>
          <cell r="M182">
            <v>0</v>
          </cell>
          <cell r="O182">
            <v>1.1599999999999999</v>
          </cell>
          <cell r="R182">
            <v>146.13999999999999</v>
          </cell>
          <cell r="S182">
            <v>66</v>
          </cell>
        </row>
        <row r="183">
          <cell r="C183" t="str">
            <v>HOSPITAL MIGUEL ARRAES</v>
          </cell>
          <cell r="E183" t="str">
            <v>CARLOS ALFREDO RAMIREZ GONZALEZ</v>
          </cell>
          <cell r="F183" t="str">
            <v>1 - Médico</v>
          </cell>
          <cell r="G183">
            <v>225225</v>
          </cell>
          <cell r="H183">
            <v>44256</v>
          </cell>
          <cell r="J183">
            <v>1027.6543999999999</v>
          </cell>
          <cell r="M183">
            <v>0</v>
          </cell>
          <cell r="O183">
            <v>9.2799999999999994</v>
          </cell>
          <cell r="S183">
            <v>0</v>
          </cell>
        </row>
        <row r="184">
          <cell r="C184" t="str">
            <v>HOSPITAL MIGUEL ARRAES</v>
          </cell>
          <cell r="E184" t="str">
            <v>CARLOS ANTONIO DA SILVA</v>
          </cell>
          <cell r="F184" t="str">
            <v>3 - Administrativo</v>
          </cell>
          <cell r="G184">
            <v>517410</v>
          </cell>
          <cell r="H184">
            <v>44256</v>
          </cell>
          <cell r="J184">
            <v>87.868799999999993</v>
          </cell>
          <cell r="M184">
            <v>0</v>
          </cell>
          <cell r="O184">
            <v>1.1599999999999999</v>
          </cell>
          <cell r="S184">
            <v>0</v>
          </cell>
        </row>
        <row r="185">
          <cell r="C185" t="str">
            <v>HOSPITAL MIGUEL ARRAES</v>
          </cell>
          <cell r="E185" t="str">
            <v>CARLOS ANTONIO JOAQUIM DA SILVA FILHO</v>
          </cell>
          <cell r="F185" t="str">
            <v>3 - Administrativo</v>
          </cell>
          <cell r="G185">
            <v>516345</v>
          </cell>
          <cell r="H185">
            <v>44256</v>
          </cell>
          <cell r="J185">
            <v>103.26479999999999</v>
          </cell>
          <cell r="M185">
            <v>0</v>
          </cell>
          <cell r="O185">
            <v>1.1599999999999999</v>
          </cell>
          <cell r="R185">
            <v>137.29</v>
          </cell>
          <cell r="S185">
            <v>63.8</v>
          </cell>
        </row>
        <row r="186">
          <cell r="C186" t="str">
            <v>HOSPITAL MIGUEL ARRAES</v>
          </cell>
          <cell r="E186" t="str">
            <v>CARLOS ANTONIO MARTINS DO VALE</v>
          </cell>
          <cell r="F186" t="str">
            <v>3 - Administrativo</v>
          </cell>
          <cell r="G186">
            <v>517410</v>
          </cell>
          <cell r="H186">
            <v>44256</v>
          </cell>
          <cell r="J186">
            <v>107.1656</v>
          </cell>
          <cell r="M186">
            <v>0</v>
          </cell>
          <cell r="O186">
            <v>1.1599999999999999</v>
          </cell>
          <cell r="R186">
            <v>167.73999999999998</v>
          </cell>
          <cell r="S186">
            <v>66</v>
          </cell>
        </row>
        <row r="187">
          <cell r="C187" t="str">
            <v>HOSPITAL MIGUEL ARRAES</v>
          </cell>
          <cell r="E187" t="str">
            <v>CARLOS EDUARDO PINHEIRO BELO</v>
          </cell>
          <cell r="F187" t="str">
            <v>2 - Outros Profissionais da Saúde</v>
          </cell>
          <cell r="G187">
            <v>324115</v>
          </cell>
          <cell r="H187">
            <v>44256</v>
          </cell>
          <cell r="J187">
            <v>257.61599999999999</v>
          </cell>
          <cell r="M187">
            <v>0</v>
          </cell>
          <cell r="O187">
            <v>1.1599999999999999</v>
          </cell>
          <cell r="R187">
            <v>146.13999999999999</v>
          </cell>
          <cell r="S187">
            <v>54.34</v>
          </cell>
        </row>
        <row r="188">
          <cell r="C188" t="str">
            <v>HOSPITAL MIGUEL ARRAES</v>
          </cell>
          <cell r="E188" t="str">
            <v>CARLOS FERNANDO LIRA RAMOS</v>
          </cell>
          <cell r="F188" t="str">
            <v>2 - Outros Profissionais da Saúde</v>
          </cell>
          <cell r="G188">
            <v>322205</v>
          </cell>
          <cell r="H188">
            <v>44256</v>
          </cell>
          <cell r="J188">
            <v>99.501599999999996</v>
          </cell>
          <cell r="M188">
            <v>0</v>
          </cell>
          <cell r="O188">
            <v>1.1599999999999999</v>
          </cell>
          <cell r="R188">
            <v>290.29000000000002</v>
          </cell>
          <cell r="S188">
            <v>62.04</v>
          </cell>
        </row>
        <row r="189">
          <cell r="C189" t="str">
            <v>HOSPITAL MIGUEL ARRAES</v>
          </cell>
          <cell r="E189" t="str">
            <v>CARLOS ROBERTO MARTINS LIRA</v>
          </cell>
          <cell r="F189" t="str">
            <v>2 - Outros Profissionais da Saúde</v>
          </cell>
          <cell r="G189">
            <v>324115</v>
          </cell>
          <cell r="H189">
            <v>44256</v>
          </cell>
          <cell r="J189">
            <v>280.29039999999998</v>
          </cell>
          <cell r="M189">
            <v>0</v>
          </cell>
          <cell r="O189">
            <v>1.1599999999999999</v>
          </cell>
          <cell r="R189">
            <v>146.13999999999999</v>
          </cell>
          <cell r="S189">
            <v>62.7</v>
          </cell>
        </row>
        <row r="190">
          <cell r="C190" t="str">
            <v>HOSPITAL MIGUEL ARRAES</v>
          </cell>
          <cell r="E190" t="str">
            <v>CARMEM SUZANA NUNES DA SILVA</v>
          </cell>
          <cell r="F190" t="str">
            <v>2 - Outros Profissionais da Saúde</v>
          </cell>
          <cell r="G190">
            <v>322205</v>
          </cell>
          <cell r="H190">
            <v>44256</v>
          </cell>
          <cell r="J190">
            <v>114.3912</v>
          </cell>
          <cell r="M190">
            <v>0</v>
          </cell>
          <cell r="O190">
            <v>1.1599999999999999</v>
          </cell>
          <cell r="R190">
            <v>146.13999999999999</v>
          </cell>
          <cell r="S190">
            <v>66</v>
          </cell>
        </row>
        <row r="191">
          <cell r="C191" t="str">
            <v>HOSPITAL MIGUEL ARRAES</v>
          </cell>
          <cell r="E191" t="str">
            <v>CARMEN LUCIA FRANCA DO MONTE</v>
          </cell>
          <cell r="F191" t="str">
            <v>3 - Administrativo</v>
          </cell>
          <cell r="G191">
            <v>513220</v>
          </cell>
          <cell r="H191">
            <v>44256</v>
          </cell>
          <cell r="J191">
            <v>110</v>
          </cell>
          <cell r="M191">
            <v>0</v>
          </cell>
          <cell r="O191">
            <v>1.1599999999999999</v>
          </cell>
          <cell r="R191">
            <v>167.73999999999998</v>
          </cell>
          <cell r="S191">
            <v>63.8</v>
          </cell>
        </row>
        <row r="192">
          <cell r="C192" t="str">
            <v>HOSPITAL MIGUEL ARRAES</v>
          </cell>
          <cell r="E192" t="str">
            <v>CAROLINA ARRUDA ASFORA</v>
          </cell>
          <cell r="F192" t="str">
            <v>1 - Médico</v>
          </cell>
          <cell r="G192">
            <v>225125</v>
          </cell>
          <cell r="H192">
            <v>44256</v>
          </cell>
          <cell r="J192">
            <v>385.98719999999997</v>
          </cell>
          <cell r="M192">
            <v>0</v>
          </cell>
          <cell r="O192">
            <v>9.2799999999999994</v>
          </cell>
          <cell r="S192">
            <v>0</v>
          </cell>
        </row>
        <row r="193">
          <cell r="C193" t="str">
            <v>HOSPITAL MIGUEL ARRAES</v>
          </cell>
          <cell r="E193" t="str">
            <v>CAROLINA BORGES DE LIMA</v>
          </cell>
          <cell r="F193" t="str">
            <v>2 - Outros Profissionais da Saúde</v>
          </cell>
          <cell r="G193">
            <v>322205</v>
          </cell>
          <cell r="H193">
            <v>44256</v>
          </cell>
          <cell r="J193">
            <v>132</v>
          </cell>
          <cell r="M193">
            <v>0</v>
          </cell>
          <cell r="O193">
            <v>1.1599999999999999</v>
          </cell>
          <cell r="R193">
            <v>157.54</v>
          </cell>
          <cell r="S193">
            <v>66</v>
          </cell>
        </row>
        <row r="194">
          <cell r="C194" t="str">
            <v>HOSPITAL MIGUEL ARRAES</v>
          </cell>
          <cell r="E194" t="str">
            <v>CAROLINA DE FREITAS CAVALCANTE CARIBE</v>
          </cell>
          <cell r="F194" t="str">
            <v>1 - Médico</v>
          </cell>
          <cell r="G194">
            <v>225310</v>
          </cell>
          <cell r="H194">
            <v>44256</v>
          </cell>
          <cell r="J194">
            <v>572.17039999999997</v>
          </cell>
          <cell r="M194">
            <v>0</v>
          </cell>
          <cell r="O194">
            <v>9.2799999999999994</v>
          </cell>
          <cell r="S194">
            <v>0</v>
          </cell>
        </row>
        <row r="195">
          <cell r="C195" t="str">
            <v>HOSPITAL MIGUEL ARRAES</v>
          </cell>
          <cell r="E195" t="str">
            <v>CAROLINA PINHEIRO RAMOS CORDEIRO</v>
          </cell>
          <cell r="F195" t="str">
            <v>1 - Médico</v>
          </cell>
          <cell r="G195">
            <v>225125</v>
          </cell>
          <cell r="H195">
            <v>44256</v>
          </cell>
          <cell r="J195">
            <v>862.08</v>
          </cell>
          <cell r="M195">
            <v>0</v>
          </cell>
          <cell r="O195">
            <v>9.2799999999999994</v>
          </cell>
          <cell r="S195">
            <v>0</v>
          </cell>
        </row>
        <row r="196">
          <cell r="C196" t="str">
            <v>HOSPITAL MIGUEL ARRAES</v>
          </cell>
          <cell r="E196" t="str">
            <v>CAROLINA TEREZA DE LIMA GUERRA</v>
          </cell>
          <cell r="F196" t="str">
            <v>1 - Médico</v>
          </cell>
          <cell r="G196">
            <v>225125</v>
          </cell>
          <cell r="H196">
            <v>44256</v>
          </cell>
          <cell r="J196">
            <v>426.39679999999998</v>
          </cell>
          <cell r="M196">
            <v>0</v>
          </cell>
          <cell r="O196">
            <v>9.2799999999999994</v>
          </cell>
          <cell r="S196">
            <v>0</v>
          </cell>
        </row>
        <row r="197">
          <cell r="C197" t="str">
            <v>HOSPITAL MIGUEL ARRAES</v>
          </cell>
          <cell r="E197" t="str">
            <v>CAROLINE MARIA DA SILVA</v>
          </cell>
          <cell r="F197" t="str">
            <v>3 - Administrativo</v>
          </cell>
          <cell r="G197">
            <v>517410</v>
          </cell>
          <cell r="H197">
            <v>44256</v>
          </cell>
          <cell r="J197">
            <v>102.3776</v>
          </cell>
          <cell r="M197">
            <v>0</v>
          </cell>
          <cell r="O197">
            <v>1.1599999999999999</v>
          </cell>
          <cell r="R197">
            <v>157.54</v>
          </cell>
          <cell r="S197">
            <v>66</v>
          </cell>
          <cell r="U197">
            <v>66.12</v>
          </cell>
          <cell r="X197" t="str">
            <v>AUXILIO CRECHE</v>
          </cell>
        </row>
        <row r="198">
          <cell r="C198" t="str">
            <v>HOSPITAL MIGUEL ARRAES</v>
          </cell>
          <cell r="E198" t="str">
            <v>CASSIA PATRICIA DA SILVA ALVARO</v>
          </cell>
          <cell r="F198" t="str">
            <v>3 - Administrativo</v>
          </cell>
          <cell r="G198">
            <v>411010</v>
          </cell>
          <cell r="H198">
            <v>44256</v>
          </cell>
          <cell r="J198">
            <v>38.133600000000001</v>
          </cell>
          <cell r="M198">
            <v>0</v>
          </cell>
          <cell r="O198">
            <v>1.1599999999999999</v>
          </cell>
          <cell r="R198">
            <v>106.55</v>
          </cell>
          <cell r="S198">
            <v>28.6</v>
          </cell>
        </row>
        <row r="199">
          <cell r="C199" t="str">
            <v>HOSPITAL MIGUEL ARRAES</v>
          </cell>
          <cell r="E199" t="str">
            <v>CASSIA REGINA ANDRADE DA SILVA</v>
          </cell>
          <cell r="F199" t="str">
            <v>3 - Administrativo</v>
          </cell>
          <cell r="G199">
            <v>411010</v>
          </cell>
          <cell r="H199">
            <v>44256</v>
          </cell>
          <cell r="J199">
            <v>99.203199999999995</v>
          </cell>
          <cell r="M199">
            <v>0</v>
          </cell>
          <cell r="O199">
            <v>1.1599999999999999</v>
          </cell>
          <cell r="S199">
            <v>0</v>
          </cell>
        </row>
        <row r="200">
          <cell r="C200" t="str">
            <v>HOSPITAL MIGUEL ARRAES</v>
          </cell>
          <cell r="E200" t="str">
            <v>CASSIO RUFINO DE LIRA</v>
          </cell>
          <cell r="F200" t="str">
            <v>3 - Administrativo</v>
          </cell>
          <cell r="G200">
            <v>411010</v>
          </cell>
          <cell r="H200">
            <v>44256</v>
          </cell>
          <cell r="J200">
            <v>168.37200000000001</v>
          </cell>
          <cell r="M200">
            <v>0</v>
          </cell>
          <cell r="O200">
            <v>1.1599999999999999</v>
          </cell>
          <cell r="R200">
            <v>14.739999999999998</v>
          </cell>
          <cell r="S200">
            <v>0</v>
          </cell>
        </row>
        <row r="201">
          <cell r="C201" t="str">
            <v>HOSPITAL MIGUEL ARRAES</v>
          </cell>
          <cell r="E201" t="str">
            <v>CATIA ARCURI BRANCO</v>
          </cell>
          <cell r="F201" t="str">
            <v>1 - Médico</v>
          </cell>
          <cell r="G201">
            <v>225125</v>
          </cell>
          <cell r="H201">
            <v>44256</v>
          </cell>
          <cell r="J201">
            <v>734.64</v>
          </cell>
          <cell r="M201">
            <v>0</v>
          </cell>
          <cell r="O201">
            <v>9.2799999999999994</v>
          </cell>
          <cell r="S201">
            <v>0</v>
          </cell>
        </row>
        <row r="202">
          <cell r="C202" t="str">
            <v>HOSPITAL MIGUEL ARRAES</v>
          </cell>
          <cell r="E202" t="str">
            <v>CECILIA MERICE LEAL SILVA</v>
          </cell>
          <cell r="F202" t="str">
            <v>1 - Médico</v>
          </cell>
          <cell r="G202">
            <v>225125</v>
          </cell>
          <cell r="H202">
            <v>44256</v>
          </cell>
          <cell r="J202">
            <v>343.9264</v>
          </cell>
          <cell r="M202">
            <v>0</v>
          </cell>
          <cell r="O202">
            <v>9.2799999999999994</v>
          </cell>
          <cell r="S202">
            <v>0</v>
          </cell>
        </row>
        <row r="203">
          <cell r="C203" t="str">
            <v>HOSPITAL MIGUEL ARRAES</v>
          </cell>
          <cell r="E203" t="str">
            <v>CELIA CRISTINA FERREIRA DE SOUZA</v>
          </cell>
          <cell r="F203" t="str">
            <v>2 - Outros Profissionais da Saúde</v>
          </cell>
          <cell r="G203">
            <v>322205</v>
          </cell>
          <cell r="H203">
            <v>44256</v>
          </cell>
          <cell r="J203">
            <v>0</v>
          </cell>
          <cell r="M203">
            <v>0</v>
          </cell>
          <cell r="O203">
            <v>1.1599999999999999</v>
          </cell>
          <cell r="S203">
            <v>0</v>
          </cell>
        </row>
        <row r="204">
          <cell r="C204" t="str">
            <v>HOSPITAL MIGUEL ARRAES</v>
          </cell>
          <cell r="E204" t="str">
            <v>CELSO DE OLIVEIRA JUNIOR</v>
          </cell>
          <cell r="F204" t="str">
            <v>2 - Outros Profissionais da Saúde</v>
          </cell>
          <cell r="G204">
            <v>324115</v>
          </cell>
          <cell r="H204">
            <v>44256</v>
          </cell>
          <cell r="J204">
            <v>250.7568</v>
          </cell>
          <cell r="M204">
            <v>0</v>
          </cell>
          <cell r="O204">
            <v>1.1599999999999999</v>
          </cell>
          <cell r="R204">
            <v>146.13999999999999</v>
          </cell>
          <cell r="S204">
            <v>62.7</v>
          </cell>
        </row>
        <row r="205">
          <cell r="C205" t="str">
            <v>HOSPITAL MIGUEL ARRAES</v>
          </cell>
          <cell r="E205" t="str">
            <v>CICERA ALINE ROMAO DE ASSIS</v>
          </cell>
          <cell r="F205" t="str">
            <v>2 - Outros Profissionais da Saúde</v>
          </cell>
          <cell r="G205">
            <v>322205</v>
          </cell>
          <cell r="H205">
            <v>44256</v>
          </cell>
          <cell r="J205">
            <v>118.3856</v>
          </cell>
          <cell r="M205">
            <v>0</v>
          </cell>
          <cell r="O205">
            <v>1.1599999999999999</v>
          </cell>
          <cell r="R205">
            <v>167.73999999999998</v>
          </cell>
          <cell r="S205">
            <v>66</v>
          </cell>
        </row>
        <row r="206">
          <cell r="C206" t="str">
            <v>HOSPITAL MIGUEL ARRAES</v>
          </cell>
          <cell r="E206" t="str">
            <v>CILENE CICERA DOS SANTOS</v>
          </cell>
          <cell r="F206" t="str">
            <v>2 - Outros Profissionais da Saúde</v>
          </cell>
          <cell r="G206">
            <v>515205</v>
          </cell>
          <cell r="H206">
            <v>44256</v>
          </cell>
          <cell r="J206">
            <v>108.1168</v>
          </cell>
          <cell r="M206">
            <v>0</v>
          </cell>
          <cell r="O206">
            <v>1.1599999999999999</v>
          </cell>
          <cell r="R206">
            <v>137.29</v>
          </cell>
          <cell r="S206">
            <v>66</v>
          </cell>
        </row>
        <row r="207">
          <cell r="C207" t="str">
            <v>HOSPITAL MIGUEL ARRAES</v>
          </cell>
          <cell r="E207" t="str">
            <v>CINTIA DA SILVA ALVES</v>
          </cell>
          <cell r="F207" t="str">
            <v>2 - Outros Profissionais da Saúde</v>
          </cell>
          <cell r="G207">
            <v>322205</v>
          </cell>
          <cell r="H207">
            <v>44256</v>
          </cell>
          <cell r="J207">
            <v>120.7256</v>
          </cell>
          <cell r="M207">
            <v>0</v>
          </cell>
          <cell r="O207">
            <v>1.1599999999999999</v>
          </cell>
          <cell r="R207">
            <v>147.34</v>
          </cell>
          <cell r="S207">
            <v>59.4</v>
          </cell>
        </row>
        <row r="208">
          <cell r="C208" t="str">
            <v>HOSPITAL MIGUEL ARRAES</v>
          </cell>
          <cell r="E208" t="str">
            <v>CINTYA MARIA SEVERIANO DE BARROS</v>
          </cell>
          <cell r="F208" t="str">
            <v>3 - Administrativo</v>
          </cell>
          <cell r="G208">
            <v>516345</v>
          </cell>
          <cell r="H208">
            <v>44256</v>
          </cell>
          <cell r="J208">
            <v>114.0016</v>
          </cell>
          <cell r="M208">
            <v>0</v>
          </cell>
          <cell r="O208">
            <v>1.1599999999999999</v>
          </cell>
          <cell r="R208">
            <v>239.14</v>
          </cell>
          <cell r="S208">
            <v>66</v>
          </cell>
        </row>
        <row r="209">
          <cell r="C209" t="str">
            <v>HOSPITAL MIGUEL ARRAES</v>
          </cell>
          <cell r="E209" t="str">
            <v>CIRLLENE RAYSSA XAVIER DA SILVA</v>
          </cell>
          <cell r="F209" t="str">
            <v>3 - Administrativo</v>
          </cell>
          <cell r="G209">
            <v>411010</v>
          </cell>
          <cell r="H209">
            <v>44256</v>
          </cell>
          <cell r="J209">
            <v>88</v>
          </cell>
          <cell r="M209">
            <v>0</v>
          </cell>
          <cell r="O209">
            <v>1.1599999999999999</v>
          </cell>
          <cell r="S209">
            <v>0</v>
          </cell>
        </row>
        <row r="210">
          <cell r="C210" t="str">
            <v>HOSPITAL MIGUEL ARRAES</v>
          </cell>
          <cell r="E210" t="str">
            <v>CLAITON GOMES DA SILVA</v>
          </cell>
          <cell r="F210" t="str">
            <v>2 - Outros Profissionais da Saúde</v>
          </cell>
          <cell r="G210">
            <v>515110</v>
          </cell>
          <cell r="H210">
            <v>44256</v>
          </cell>
          <cell r="J210">
            <v>122.4936</v>
          </cell>
          <cell r="M210">
            <v>0</v>
          </cell>
          <cell r="O210">
            <v>1.1599999999999999</v>
          </cell>
          <cell r="R210">
            <v>157.54</v>
          </cell>
          <cell r="S210">
            <v>66</v>
          </cell>
        </row>
        <row r="211">
          <cell r="C211" t="str">
            <v>HOSPITAL MIGUEL ARRAES</v>
          </cell>
          <cell r="E211" t="str">
            <v>CLAUDEVAN NUNES DE SOUSA</v>
          </cell>
          <cell r="F211" t="str">
            <v>3 - Administrativo</v>
          </cell>
          <cell r="G211">
            <v>413115</v>
          </cell>
          <cell r="H211">
            <v>44256</v>
          </cell>
          <cell r="J211">
            <v>170.72559999999999</v>
          </cell>
          <cell r="L211">
            <v>621.69000000000005</v>
          </cell>
          <cell r="M211">
            <v>34.47</v>
          </cell>
          <cell r="O211">
            <v>1.1599999999999999</v>
          </cell>
          <cell r="R211">
            <v>239.14</v>
          </cell>
          <cell r="S211">
            <v>103.41</v>
          </cell>
        </row>
        <row r="212">
          <cell r="C212" t="str">
            <v>HOSPITAL MIGUEL ARRAES</v>
          </cell>
          <cell r="E212" t="str">
            <v>CLAUDIA JOSEFA DO AMARAL</v>
          </cell>
          <cell r="F212" t="str">
            <v>2 - Outros Profissionais da Saúde</v>
          </cell>
          <cell r="G212">
            <v>223505</v>
          </cell>
          <cell r="H212">
            <v>44256</v>
          </cell>
          <cell r="J212">
            <v>485.94959999999998</v>
          </cell>
          <cell r="M212">
            <v>0</v>
          </cell>
          <cell r="O212">
            <v>2.44</v>
          </cell>
          <cell r="S212">
            <v>0</v>
          </cell>
        </row>
        <row r="213">
          <cell r="C213" t="str">
            <v>HOSPITAL MIGUEL ARRAES</v>
          </cell>
          <cell r="E213" t="str">
            <v>CLAUDIA MARIA DA SILVA NEVES</v>
          </cell>
          <cell r="F213" t="str">
            <v>2 - Outros Profissionais da Saúde</v>
          </cell>
          <cell r="G213">
            <v>515205</v>
          </cell>
          <cell r="H213">
            <v>44256</v>
          </cell>
          <cell r="J213">
            <v>113.4088</v>
          </cell>
          <cell r="M213">
            <v>0</v>
          </cell>
          <cell r="O213">
            <v>1.1599999999999999</v>
          </cell>
          <cell r="R213">
            <v>147.34</v>
          </cell>
          <cell r="S213">
            <v>61.6</v>
          </cell>
        </row>
        <row r="214">
          <cell r="C214" t="str">
            <v>HOSPITAL MIGUEL ARRAES</v>
          </cell>
          <cell r="E214" t="str">
            <v>CLAUDIA MARIA LOPRETE DA SILVA</v>
          </cell>
          <cell r="F214" t="str">
            <v>2 - Outros Profissionais da Saúde</v>
          </cell>
          <cell r="G214">
            <v>322205</v>
          </cell>
          <cell r="H214">
            <v>44256</v>
          </cell>
          <cell r="J214">
            <v>282.85039999999998</v>
          </cell>
          <cell r="M214">
            <v>0</v>
          </cell>
          <cell r="O214">
            <v>1.1599999999999999</v>
          </cell>
          <cell r="R214">
            <v>19.54</v>
          </cell>
          <cell r="S214">
            <v>0</v>
          </cell>
        </row>
        <row r="215">
          <cell r="C215" t="str">
            <v>HOSPITAL MIGUEL ARRAES</v>
          </cell>
          <cell r="E215" t="str">
            <v>CLAUDIA PATRICIA DA SILVA FREIRE</v>
          </cell>
          <cell r="F215" t="str">
            <v>2 - Outros Profissionais da Saúde</v>
          </cell>
          <cell r="G215">
            <v>223505</v>
          </cell>
          <cell r="H215">
            <v>44256</v>
          </cell>
          <cell r="J215">
            <v>213.3</v>
          </cell>
          <cell r="M215">
            <v>0</v>
          </cell>
          <cell r="O215">
            <v>2.44</v>
          </cell>
          <cell r="S215">
            <v>0</v>
          </cell>
        </row>
        <row r="216">
          <cell r="C216" t="str">
            <v>HOSPITAL MIGUEL ARRAES</v>
          </cell>
          <cell r="E216" t="str">
            <v>CLAUDIA RENATA GOMES DE OLIVEIRA</v>
          </cell>
          <cell r="F216" t="str">
            <v>3 - Administrativo</v>
          </cell>
          <cell r="G216">
            <v>517410</v>
          </cell>
          <cell r="H216">
            <v>44256</v>
          </cell>
          <cell r="J216">
            <v>16.52</v>
          </cell>
          <cell r="O216">
            <v>1.1599999999999999</v>
          </cell>
          <cell r="R216">
            <v>167.73999999999998</v>
          </cell>
          <cell r="S216">
            <v>2.2000000000000002</v>
          </cell>
        </row>
        <row r="217">
          <cell r="C217" t="str">
            <v>HOSPITAL MIGUEL ARRAES</v>
          </cell>
          <cell r="E217" t="str">
            <v>CLAUDINEIDE SEBASTIANA DE SOUZA</v>
          </cell>
          <cell r="F217" t="str">
            <v>2 - Outros Profissionais da Saúde</v>
          </cell>
          <cell r="G217">
            <v>322205</v>
          </cell>
          <cell r="H217">
            <v>44256</v>
          </cell>
          <cell r="J217">
            <v>109.1088</v>
          </cell>
          <cell r="M217">
            <v>0</v>
          </cell>
          <cell r="O217">
            <v>1.1599999999999999</v>
          </cell>
          <cell r="R217">
            <v>167.73999999999998</v>
          </cell>
          <cell r="S217">
            <v>37.4</v>
          </cell>
        </row>
        <row r="218">
          <cell r="C218" t="str">
            <v>HOSPITAL MIGUEL ARRAES</v>
          </cell>
          <cell r="E218" t="str">
            <v>CLAUDIO EVANGELISTA DE SANTANA</v>
          </cell>
          <cell r="F218" t="str">
            <v>2 - Outros Profissionais da Saúde</v>
          </cell>
          <cell r="G218">
            <v>515110</v>
          </cell>
          <cell r="H218">
            <v>44256</v>
          </cell>
          <cell r="J218">
            <v>114.19199999999999</v>
          </cell>
          <cell r="M218">
            <v>0</v>
          </cell>
          <cell r="O218">
            <v>1.1599999999999999</v>
          </cell>
          <cell r="R218">
            <v>137.29</v>
          </cell>
          <cell r="S218">
            <v>66</v>
          </cell>
        </row>
        <row r="219">
          <cell r="C219" t="str">
            <v>HOSPITAL MIGUEL ARRAES</v>
          </cell>
          <cell r="E219" t="str">
            <v>CLAUDYNNE VIEIRA DE SOUZA</v>
          </cell>
          <cell r="F219" t="str">
            <v>2 - Outros Profissionais da Saúde</v>
          </cell>
          <cell r="G219">
            <v>223505</v>
          </cell>
          <cell r="H219">
            <v>44256</v>
          </cell>
          <cell r="J219">
            <v>318.6712</v>
          </cell>
          <cell r="M219">
            <v>0</v>
          </cell>
          <cell r="O219">
            <v>2.44</v>
          </cell>
          <cell r="S219">
            <v>0</v>
          </cell>
        </row>
        <row r="220">
          <cell r="C220" t="str">
            <v>HOSPITAL MIGUEL ARRAES</v>
          </cell>
          <cell r="E220" t="str">
            <v>CLECIA MARIA DOS SANTOS SILVA</v>
          </cell>
          <cell r="F220" t="str">
            <v>3 - Administrativo</v>
          </cell>
          <cell r="G220">
            <v>411010</v>
          </cell>
          <cell r="H220">
            <v>44256</v>
          </cell>
          <cell r="J220">
            <v>99.796800000000005</v>
          </cell>
          <cell r="M220">
            <v>0</v>
          </cell>
          <cell r="O220">
            <v>1.1599999999999999</v>
          </cell>
          <cell r="R220">
            <v>157.54</v>
          </cell>
          <cell r="S220">
            <v>61.6</v>
          </cell>
        </row>
        <row r="221">
          <cell r="C221" t="str">
            <v>HOSPITAL MIGUEL ARRAES</v>
          </cell>
          <cell r="E221" t="str">
            <v>CLEDILSON JOSE DA HORA</v>
          </cell>
          <cell r="F221" t="str">
            <v>2 - Outros Profissionais da Saúde</v>
          </cell>
          <cell r="G221">
            <v>223505</v>
          </cell>
          <cell r="H221">
            <v>44256</v>
          </cell>
          <cell r="J221">
            <v>502.93440000000004</v>
          </cell>
          <cell r="M221">
            <v>0</v>
          </cell>
          <cell r="O221">
            <v>2.44</v>
          </cell>
          <cell r="S221">
            <v>0</v>
          </cell>
        </row>
        <row r="222">
          <cell r="C222" t="str">
            <v>HOSPITAL MIGUEL ARRAES</v>
          </cell>
          <cell r="E222" t="str">
            <v>CLEITON JOSE DO NASCIMENTO</v>
          </cell>
          <cell r="F222" t="str">
            <v>3 - Administrativo</v>
          </cell>
          <cell r="G222">
            <v>513220</v>
          </cell>
          <cell r="H222">
            <v>44256</v>
          </cell>
          <cell r="J222">
            <v>0</v>
          </cell>
          <cell r="M222">
            <v>0</v>
          </cell>
          <cell r="O222">
            <v>1.1599999999999999</v>
          </cell>
          <cell r="S222">
            <v>0</v>
          </cell>
        </row>
        <row r="223">
          <cell r="C223" t="str">
            <v>HOSPITAL MIGUEL ARRAES</v>
          </cell>
          <cell r="E223" t="str">
            <v>CLENIA FERREIRA DA SILVA</v>
          </cell>
          <cell r="F223" t="str">
            <v>2 - Outros Profissionais da Saúde</v>
          </cell>
          <cell r="G223">
            <v>322205</v>
          </cell>
          <cell r="H223">
            <v>44256</v>
          </cell>
          <cell r="J223">
            <v>126.6728</v>
          </cell>
          <cell r="M223">
            <v>0</v>
          </cell>
          <cell r="O223">
            <v>1.1599999999999999</v>
          </cell>
          <cell r="R223">
            <v>167.73999999999998</v>
          </cell>
          <cell r="S223">
            <v>66</v>
          </cell>
        </row>
        <row r="224">
          <cell r="C224" t="str">
            <v>HOSPITAL MIGUEL ARRAES</v>
          </cell>
          <cell r="E224" t="str">
            <v>CLEYSSON CRISTIANO DA SILVA</v>
          </cell>
          <cell r="F224" t="str">
            <v>2 - Outros Profissionais da Saúde</v>
          </cell>
          <cell r="G224">
            <v>515110</v>
          </cell>
          <cell r="H224">
            <v>44256</v>
          </cell>
          <cell r="J224">
            <v>109.8248</v>
          </cell>
          <cell r="M224">
            <v>0</v>
          </cell>
          <cell r="O224">
            <v>1.1599999999999999</v>
          </cell>
          <cell r="R224">
            <v>157.54</v>
          </cell>
          <cell r="S224">
            <v>66</v>
          </cell>
        </row>
        <row r="225">
          <cell r="C225" t="str">
            <v>HOSPITAL MIGUEL ARRAES</v>
          </cell>
          <cell r="E225" t="str">
            <v>CONCEICAO BELO DA SILVA BORBA</v>
          </cell>
          <cell r="F225" t="str">
            <v>2 - Outros Profissionais da Saúde</v>
          </cell>
          <cell r="G225">
            <v>322205</v>
          </cell>
          <cell r="H225">
            <v>44256</v>
          </cell>
          <cell r="J225">
            <v>121.3224</v>
          </cell>
          <cell r="M225">
            <v>0</v>
          </cell>
          <cell r="O225">
            <v>1.1599999999999999</v>
          </cell>
          <cell r="S225">
            <v>0</v>
          </cell>
        </row>
        <row r="226">
          <cell r="C226" t="str">
            <v>HOSPITAL MIGUEL ARRAES</v>
          </cell>
          <cell r="E226" t="str">
            <v>CONCEICAO SOUZA DA SILVA</v>
          </cell>
          <cell r="F226" t="str">
            <v>3 - Administrativo</v>
          </cell>
          <cell r="G226">
            <v>513220</v>
          </cell>
          <cell r="H226">
            <v>44256</v>
          </cell>
          <cell r="J226">
            <v>114.35680000000001</v>
          </cell>
          <cell r="M226">
            <v>0</v>
          </cell>
          <cell r="O226">
            <v>1.1599999999999999</v>
          </cell>
          <cell r="R226">
            <v>266.14000000000004</v>
          </cell>
          <cell r="S226">
            <v>66</v>
          </cell>
          <cell r="U226">
            <v>66.12</v>
          </cell>
          <cell r="X226" t="str">
            <v>AUXILIO CRECHE</v>
          </cell>
        </row>
        <row r="227">
          <cell r="C227" t="str">
            <v>HOSPITAL MIGUEL ARRAES</v>
          </cell>
          <cell r="E227" t="str">
            <v>CRISTIANA ABREU DO NASCIMENTO</v>
          </cell>
          <cell r="F227" t="str">
            <v>3 - Administrativo</v>
          </cell>
          <cell r="G227">
            <v>514310</v>
          </cell>
          <cell r="H227">
            <v>44256</v>
          </cell>
          <cell r="J227">
            <v>176.78639999999999</v>
          </cell>
          <cell r="M227">
            <v>0</v>
          </cell>
          <cell r="O227">
            <v>1.1599999999999999</v>
          </cell>
          <cell r="R227">
            <v>208.09</v>
          </cell>
          <cell r="S227">
            <v>110.44</v>
          </cell>
        </row>
        <row r="228">
          <cell r="C228" t="str">
            <v>HOSPITAL MIGUEL ARRAES</v>
          </cell>
          <cell r="E228" t="str">
            <v>CRISTIANA PEREIRA AMARO</v>
          </cell>
          <cell r="F228" t="str">
            <v>2 - Outros Profissionais da Saúde</v>
          </cell>
          <cell r="G228">
            <v>322205</v>
          </cell>
          <cell r="H228">
            <v>44256</v>
          </cell>
          <cell r="J228">
            <v>259.3544</v>
          </cell>
          <cell r="M228">
            <v>0</v>
          </cell>
          <cell r="O228">
            <v>1.1599999999999999</v>
          </cell>
          <cell r="S228">
            <v>0</v>
          </cell>
        </row>
        <row r="229">
          <cell r="C229" t="str">
            <v>HOSPITAL MIGUEL ARRAES</v>
          </cell>
          <cell r="E229" t="str">
            <v>CRISTIANE MARIA DA SILVA</v>
          </cell>
          <cell r="F229" t="str">
            <v>2 - Outros Profissionais da Saúde</v>
          </cell>
          <cell r="G229">
            <v>515205</v>
          </cell>
          <cell r="H229">
            <v>44256</v>
          </cell>
          <cell r="J229">
            <v>114.9032</v>
          </cell>
          <cell r="M229">
            <v>0</v>
          </cell>
          <cell r="O229">
            <v>1.1599999999999999</v>
          </cell>
          <cell r="R229">
            <v>157.54</v>
          </cell>
          <cell r="S229">
            <v>55</v>
          </cell>
        </row>
        <row r="230">
          <cell r="C230" t="str">
            <v>HOSPITAL MIGUEL ARRAES</v>
          </cell>
          <cell r="E230" t="str">
            <v>CRISTIANE MARIA DE LIMA BARBOSA</v>
          </cell>
          <cell r="F230" t="str">
            <v>2 - Outros Profissionais da Saúde</v>
          </cell>
          <cell r="G230">
            <v>322205</v>
          </cell>
          <cell r="H230">
            <v>44256</v>
          </cell>
          <cell r="J230">
            <v>118.16160000000001</v>
          </cell>
          <cell r="M230">
            <v>0</v>
          </cell>
          <cell r="O230">
            <v>1.1599999999999999</v>
          </cell>
          <cell r="S230">
            <v>0</v>
          </cell>
          <cell r="U230">
            <v>59.5</v>
          </cell>
          <cell r="X230" t="str">
            <v>AUXILIO CRECHE</v>
          </cell>
        </row>
        <row r="231">
          <cell r="C231" t="str">
            <v>HOSPITAL MIGUEL ARRAES</v>
          </cell>
          <cell r="E231" t="str">
            <v>CRISTIANE MARQUES DA SILVA</v>
          </cell>
          <cell r="F231" t="str">
            <v>2 - Outros Profissionais da Saúde</v>
          </cell>
          <cell r="G231">
            <v>521130</v>
          </cell>
          <cell r="H231">
            <v>44256</v>
          </cell>
          <cell r="J231">
            <v>90.376800000000003</v>
          </cell>
          <cell r="M231">
            <v>0</v>
          </cell>
          <cell r="O231">
            <v>1.1599999999999999</v>
          </cell>
          <cell r="R231">
            <v>309.34000000000003</v>
          </cell>
          <cell r="S231">
            <v>66</v>
          </cell>
        </row>
        <row r="232">
          <cell r="C232" t="str">
            <v>HOSPITAL MIGUEL ARRAES</v>
          </cell>
          <cell r="E232" t="str">
            <v>CRISTIANO FONSECA DE MELO</v>
          </cell>
          <cell r="F232" t="str">
            <v>2 - Outros Profissionais da Saúde</v>
          </cell>
          <cell r="G232">
            <v>322205</v>
          </cell>
          <cell r="H232">
            <v>44256</v>
          </cell>
          <cell r="J232">
            <v>107.16800000000001</v>
          </cell>
          <cell r="M232">
            <v>0</v>
          </cell>
          <cell r="O232">
            <v>1.1599999999999999</v>
          </cell>
          <cell r="R232">
            <v>270.04000000000002</v>
          </cell>
          <cell r="S232">
            <v>37.4</v>
          </cell>
        </row>
        <row r="233">
          <cell r="C233" t="str">
            <v>HOSPITAL MIGUEL ARRAES</v>
          </cell>
          <cell r="E233" t="str">
            <v>CYNTHIA MARTINS SAMPAIO DE LACERDA</v>
          </cell>
          <cell r="F233" t="str">
            <v>1 - Médico</v>
          </cell>
          <cell r="G233">
            <v>225125</v>
          </cell>
          <cell r="H233">
            <v>44256</v>
          </cell>
          <cell r="J233">
            <v>382.11439999999999</v>
          </cell>
          <cell r="M233">
            <v>0</v>
          </cell>
          <cell r="O233">
            <v>9.2799999999999994</v>
          </cell>
          <cell r="S233">
            <v>0</v>
          </cell>
        </row>
        <row r="234">
          <cell r="C234" t="str">
            <v>HOSPITAL MIGUEL ARRAES</v>
          </cell>
          <cell r="E234" t="str">
            <v>DANDARA PESTANA DE SOUZA</v>
          </cell>
          <cell r="F234" t="str">
            <v>2 - Outros Profissionais da Saúde</v>
          </cell>
          <cell r="G234">
            <v>223605</v>
          </cell>
          <cell r="H234">
            <v>44256</v>
          </cell>
          <cell r="J234">
            <v>245.35839999999999</v>
          </cell>
          <cell r="M234">
            <v>0</v>
          </cell>
          <cell r="O234">
            <v>2.44</v>
          </cell>
          <cell r="S234">
            <v>0</v>
          </cell>
        </row>
        <row r="235">
          <cell r="C235" t="str">
            <v>HOSPITAL MIGUEL ARRAES</v>
          </cell>
          <cell r="E235" t="str">
            <v>DANIEL BENTO DA SILVA</v>
          </cell>
          <cell r="F235" t="str">
            <v>3 - Administrativo</v>
          </cell>
          <cell r="G235">
            <v>516345</v>
          </cell>
          <cell r="H235">
            <v>44256</v>
          </cell>
          <cell r="J235">
            <v>105.11199999999999</v>
          </cell>
          <cell r="M235">
            <v>0</v>
          </cell>
          <cell r="O235">
            <v>1.1599999999999999</v>
          </cell>
          <cell r="R235">
            <v>157.54</v>
          </cell>
          <cell r="S235">
            <v>66</v>
          </cell>
        </row>
        <row r="236">
          <cell r="C236" t="str">
            <v>HOSPITAL MIGUEL ARRAES</v>
          </cell>
          <cell r="E236" t="str">
            <v>DANIEL PEREIRA DA SILVA</v>
          </cell>
          <cell r="F236" t="str">
            <v>3 - Administrativo</v>
          </cell>
          <cell r="G236">
            <v>724110</v>
          </cell>
          <cell r="H236">
            <v>44256</v>
          </cell>
          <cell r="J236">
            <v>145.10560000000001</v>
          </cell>
          <cell r="M236">
            <v>0</v>
          </cell>
          <cell r="O236">
            <v>1.1599999999999999</v>
          </cell>
          <cell r="S236">
            <v>0</v>
          </cell>
        </row>
        <row r="237">
          <cell r="C237" t="str">
            <v>HOSPITAL MIGUEL ARRAES</v>
          </cell>
          <cell r="E237" t="str">
            <v>DANIELA DE MORAES GUERRA</v>
          </cell>
          <cell r="F237" t="str">
            <v>1 - Médico</v>
          </cell>
          <cell r="G237">
            <v>225120</v>
          </cell>
          <cell r="H237">
            <v>44256</v>
          </cell>
          <cell r="J237">
            <v>500.96</v>
          </cell>
          <cell r="M237">
            <v>0</v>
          </cell>
          <cell r="O237">
            <v>9.2799999999999994</v>
          </cell>
          <cell r="S237">
            <v>0</v>
          </cell>
        </row>
        <row r="238">
          <cell r="C238" t="str">
            <v>HOSPITAL MIGUEL ARRAES</v>
          </cell>
          <cell r="E238" t="str">
            <v>DANIELE ANDRADE DE OLIVEIRA</v>
          </cell>
          <cell r="F238" t="str">
            <v>2 - Outros Profissionais da Saúde</v>
          </cell>
          <cell r="G238">
            <v>515205</v>
          </cell>
          <cell r="H238">
            <v>44256</v>
          </cell>
          <cell r="J238">
            <v>111.39279999999999</v>
          </cell>
          <cell r="M238">
            <v>0</v>
          </cell>
          <cell r="O238">
            <v>1.1599999999999999</v>
          </cell>
          <cell r="R238">
            <v>157.54</v>
          </cell>
          <cell r="S238">
            <v>66</v>
          </cell>
        </row>
        <row r="239">
          <cell r="C239" t="str">
            <v>HOSPITAL MIGUEL ARRAES</v>
          </cell>
          <cell r="E239" t="str">
            <v>DANIELE DE MELO FREITAS</v>
          </cell>
          <cell r="F239" t="str">
            <v>2 - Outros Profissionais da Saúde</v>
          </cell>
          <cell r="G239">
            <v>223505</v>
          </cell>
          <cell r="H239">
            <v>44256</v>
          </cell>
          <cell r="J239">
            <v>310.59199999999998</v>
          </cell>
          <cell r="L239">
            <v>621.69000000000005</v>
          </cell>
          <cell r="M239">
            <v>3.08</v>
          </cell>
          <cell r="O239">
            <v>2.44</v>
          </cell>
          <cell r="S239">
            <v>0</v>
          </cell>
        </row>
        <row r="240">
          <cell r="C240" t="str">
            <v>HOSPITAL MIGUEL ARRAES</v>
          </cell>
          <cell r="E240" t="str">
            <v>DANIELLE SILVA DOS SANTOS CRUZ</v>
          </cell>
          <cell r="F240" t="str">
            <v>2 - Outros Profissionais da Saúde</v>
          </cell>
          <cell r="G240">
            <v>223505</v>
          </cell>
          <cell r="H240">
            <v>44256</v>
          </cell>
          <cell r="J240">
            <v>357.94080000000002</v>
          </cell>
          <cell r="M240">
            <v>0</v>
          </cell>
          <cell r="O240">
            <v>2.44</v>
          </cell>
          <cell r="S240">
            <v>0</v>
          </cell>
        </row>
        <row r="241">
          <cell r="C241" t="str">
            <v>HOSPITAL MIGUEL ARRAES</v>
          </cell>
          <cell r="E241" t="str">
            <v>DANIELLE ZAMORANO DINO DA SILVA</v>
          </cell>
          <cell r="F241" t="str">
            <v>3 - Administrativo</v>
          </cell>
          <cell r="G241">
            <v>411010</v>
          </cell>
          <cell r="H241">
            <v>44256</v>
          </cell>
          <cell r="J241">
            <v>38.133600000000001</v>
          </cell>
          <cell r="M241">
            <v>0</v>
          </cell>
          <cell r="O241">
            <v>1.1599999999999999</v>
          </cell>
          <cell r="S241">
            <v>0</v>
          </cell>
        </row>
        <row r="242">
          <cell r="C242" t="str">
            <v>HOSPITAL MIGUEL ARRAES</v>
          </cell>
          <cell r="E242" t="str">
            <v>DANIELLY DE PAULA SIQUEIRA</v>
          </cell>
          <cell r="F242" t="str">
            <v>2 - Outros Profissionais da Saúde</v>
          </cell>
          <cell r="G242">
            <v>521130</v>
          </cell>
          <cell r="H242">
            <v>44256</v>
          </cell>
          <cell r="J242">
            <v>92.147999999999996</v>
          </cell>
          <cell r="M242">
            <v>0</v>
          </cell>
          <cell r="O242">
            <v>1.1599999999999999</v>
          </cell>
          <cell r="S242">
            <v>0</v>
          </cell>
          <cell r="U242">
            <v>66.12</v>
          </cell>
          <cell r="X242" t="str">
            <v>AUXILIO CRECHE</v>
          </cell>
        </row>
        <row r="243">
          <cell r="C243" t="str">
            <v>HOSPITAL MIGUEL ARRAES</v>
          </cell>
          <cell r="E243" t="str">
            <v>DANILO RICARDO DE FRANCA</v>
          </cell>
          <cell r="F243" t="str">
            <v>3 - Administrativo</v>
          </cell>
          <cell r="G243">
            <v>414105</v>
          </cell>
          <cell r="H243">
            <v>44256</v>
          </cell>
          <cell r="J243">
            <v>112.8648</v>
          </cell>
          <cell r="M243">
            <v>0</v>
          </cell>
          <cell r="O243">
            <v>1.1599999999999999</v>
          </cell>
          <cell r="R243">
            <v>157.54</v>
          </cell>
          <cell r="S243">
            <v>60.08</v>
          </cell>
        </row>
        <row r="244">
          <cell r="C244" t="str">
            <v>HOSPITAL MIGUEL ARRAES</v>
          </cell>
          <cell r="E244" t="str">
            <v>DANUBIA GOMES DE ASSIS</v>
          </cell>
          <cell r="F244" t="str">
            <v>2 - Outros Profissionais da Saúde</v>
          </cell>
          <cell r="G244">
            <v>223710</v>
          </cell>
          <cell r="H244">
            <v>44256</v>
          </cell>
          <cell r="J244">
            <v>224.17760000000001</v>
          </cell>
          <cell r="M244">
            <v>0</v>
          </cell>
          <cell r="O244">
            <v>1.1599999999999999</v>
          </cell>
          <cell r="S244">
            <v>0</v>
          </cell>
        </row>
        <row r="245">
          <cell r="C245" t="str">
            <v>HOSPITAL MIGUEL ARRAES</v>
          </cell>
          <cell r="E245" t="str">
            <v>DAPHINY RIBEIRO MARTINS</v>
          </cell>
          <cell r="F245" t="str">
            <v>2 - Outros Profissionais da Saúde</v>
          </cell>
          <cell r="G245">
            <v>223605</v>
          </cell>
          <cell r="H245">
            <v>44256</v>
          </cell>
          <cell r="J245">
            <v>215.392</v>
          </cell>
          <cell r="M245">
            <v>0</v>
          </cell>
          <cell r="O245">
            <v>2.44</v>
          </cell>
          <cell r="R245">
            <v>181.54</v>
          </cell>
          <cell r="S245">
            <v>101.71</v>
          </cell>
        </row>
        <row r="246">
          <cell r="C246" t="str">
            <v>HOSPITAL MIGUEL ARRAES</v>
          </cell>
          <cell r="E246" t="str">
            <v>DARLA SIQUEIRA TENORIO LIMA</v>
          </cell>
          <cell r="F246" t="str">
            <v>1 - Médico</v>
          </cell>
          <cell r="G246">
            <v>225140</v>
          </cell>
          <cell r="H246">
            <v>44256</v>
          </cell>
          <cell r="J246">
            <v>384.28</v>
          </cell>
          <cell r="M246">
            <v>0</v>
          </cell>
          <cell r="O246">
            <v>9.2799999999999994</v>
          </cell>
          <cell r="S246">
            <v>0</v>
          </cell>
        </row>
        <row r="247">
          <cell r="C247" t="str">
            <v>HOSPITAL MIGUEL ARRAES</v>
          </cell>
          <cell r="E247" t="str">
            <v>DARLIANE DA SILVA LIMA</v>
          </cell>
          <cell r="F247" t="str">
            <v>3 - Administrativo</v>
          </cell>
          <cell r="G247">
            <v>411010</v>
          </cell>
          <cell r="H247">
            <v>44256</v>
          </cell>
          <cell r="J247">
            <v>95.84</v>
          </cell>
          <cell r="M247">
            <v>0</v>
          </cell>
          <cell r="O247">
            <v>1.1599999999999999</v>
          </cell>
          <cell r="S247">
            <v>0</v>
          </cell>
          <cell r="U247">
            <v>66.12</v>
          </cell>
          <cell r="X247" t="str">
            <v>AUXILIO CRECHE</v>
          </cell>
        </row>
        <row r="248">
          <cell r="C248" t="str">
            <v>HOSPITAL MIGUEL ARRAES</v>
          </cell>
          <cell r="E248" t="str">
            <v>DAYANE MARIA DOS SANTOS BARROS</v>
          </cell>
          <cell r="F248" t="str">
            <v>2 - Outros Profissionais da Saúde</v>
          </cell>
          <cell r="G248">
            <v>322205</v>
          </cell>
          <cell r="H248">
            <v>44256</v>
          </cell>
          <cell r="J248">
            <v>107.2</v>
          </cell>
          <cell r="M248">
            <v>0</v>
          </cell>
          <cell r="O248">
            <v>1.1599999999999999</v>
          </cell>
          <cell r="R248">
            <v>167.73999999999998</v>
          </cell>
          <cell r="S248">
            <v>66</v>
          </cell>
          <cell r="U248">
            <v>66.11</v>
          </cell>
          <cell r="X248" t="str">
            <v>AUXILIO CRECHE</v>
          </cell>
        </row>
        <row r="249">
          <cell r="C249" t="str">
            <v>HOSPITAL MIGUEL ARRAES</v>
          </cell>
          <cell r="E249" t="str">
            <v>DAYANNE CORREIA DOS SANTOS LESSELIS</v>
          </cell>
          <cell r="F249" t="str">
            <v>2 - Outros Profissionais da Saúde</v>
          </cell>
          <cell r="G249">
            <v>223810</v>
          </cell>
          <cell r="H249">
            <v>44256</v>
          </cell>
          <cell r="J249">
            <v>200.28960000000001</v>
          </cell>
          <cell r="M249">
            <v>0</v>
          </cell>
          <cell r="O249">
            <v>1.1599999999999999</v>
          </cell>
          <cell r="S249">
            <v>0</v>
          </cell>
          <cell r="U249">
            <v>66.12</v>
          </cell>
          <cell r="X249" t="str">
            <v>AUXILIO CRECHE</v>
          </cell>
        </row>
        <row r="250">
          <cell r="C250" t="str">
            <v>HOSPITAL MIGUEL ARRAES</v>
          </cell>
          <cell r="E250" t="str">
            <v>DAYSE DANIELLE FERREIRA DA SILVA</v>
          </cell>
          <cell r="F250" t="str">
            <v>2 - Outros Profissionais da Saúde</v>
          </cell>
          <cell r="G250">
            <v>322205</v>
          </cell>
          <cell r="H250">
            <v>44256</v>
          </cell>
          <cell r="J250">
            <v>123.2</v>
          </cell>
          <cell r="M250">
            <v>0</v>
          </cell>
          <cell r="O250">
            <v>1.1599999999999999</v>
          </cell>
          <cell r="R250">
            <v>157.54</v>
          </cell>
          <cell r="S250">
            <v>66</v>
          </cell>
        </row>
        <row r="251">
          <cell r="C251" t="str">
            <v>HOSPITAL MIGUEL ARRAES</v>
          </cell>
          <cell r="E251" t="str">
            <v>DAYSE LUIZA FARIAS DA SILVA</v>
          </cell>
          <cell r="F251" t="str">
            <v>2 - Outros Profissionais da Saúde</v>
          </cell>
          <cell r="G251">
            <v>223505</v>
          </cell>
          <cell r="H251">
            <v>44256</v>
          </cell>
          <cell r="J251">
            <v>212.59280000000001</v>
          </cell>
          <cell r="M251">
            <v>0</v>
          </cell>
          <cell r="O251">
            <v>2.44</v>
          </cell>
          <cell r="S251">
            <v>0</v>
          </cell>
        </row>
        <row r="252">
          <cell r="C252" t="str">
            <v>HOSPITAL MIGUEL ARRAES</v>
          </cell>
          <cell r="E252" t="str">
            <v>DEBORA BRUNA BARBOSA GUEDES</v>
          </cell>
          <cell r="F252" t="str">
            <v>2 - Outros Profissionais da Saúde</v>
          </cell>
          <cell r="G252">
            <v>223505</v>
          </cell>
          <cell r="H252">
            <v>44256</v>
          </cell>
          <cell r="J252">
            <v>352.11360000000002</v>
          </cell>
          <cell r="M252">
            <v>0</v>
          </cell>
          <cell r="O252">
            <v>2.44</v>
          </cell>
          <cell r="S252">
            <v>0</v>
          </cell>
        </row>
        <row r="253">
          <cell r="C253" t="str">
            <v>HOSPITAL MIGUEL ARRAES</v>
          </cell>
          <cell r="E253" t="str">
            <v>DEBORA CORREIA BARBOSA E SILVA</v>
          </cell>
          <cell r="F253" t="str">
            <v>3 - Administrativo</v>
          </cell>
          <cell r="G253">
            <v>411010</v>
          </cell>
          <cell r="H253">
            <v>44256</v>
          </cell>
          <cell r="J253">
            <v>10.923</v>
          </cell>
          <cell r="M253">
            <v>0</v>
          </cell>
          <cell r="O253">
            <v>1.1599999999999999</v>
          </cell>
          <cell r="R253">
            <v>188.15</v>
          </cell>
          <cell r="S253">
            <v>33</v>
          </cell>
        </row>
        <row r="254">
          <cell r="C254" t="str">
            <v>HOSPITAL MIGUEL ARRAES</v>
          </cell>
          <cell r="E254" t="str">
            <v>DEBORA EDUARDA SIQUEIRA DA SILVA</v>
          </cell>
          <cell r="F254" t="str">
            <v>2 - Outros Profissionais da Saúde</v>
          </cell>
          <cell r="G254">
            <v>521130</v>
          </cell>
          <cell r="H254">
            <v>44256</v>
          </cell>
          <cell r="J254">
            <v>94.951999999999998</v>
          </cell>
          <cell r="M254">
            <v>0</v>
          </cell>
          <cell r="O254">
            <v>1.1599999999999999</v>
          </cell>
          <cell r="R254">
            <v>157.54</v>
          </cell>
          <cell r="S254">
            <v>66</v>
          </cell>
        </row>
        <row r="255">
          <cell r="C255" t="str">
            <v>HOSPITAL MIGUEL ARRAES</v>
          </cell>
          <cell r="E255" t="str">
            <v>DEBORA LAYANE SOARES DOS SANTOS</v>
          </cell>
          <cell r="F255" t="str">
            <v>2 - Outros Profissionais da Saúde</v>
          </cell>
          <cell r="G255">
            <v>322205</v>
          </cell>
          <cell r="H255">
            <v>44256</v>
          </cell>
          <cell r="J255">
            <v>0</v>
          </cell>
          <cell r="M255">
            <v>0</v>
          </cell>
          <cell r="O255">
            <v>1.1599999999999999</v>
          </cell>
          <cell r="S255">
            <v>0</v>
          </cell>
        </row>
        <row r="256">
          <cell r="C256" t="str">
            <v>HOSPITAL MIGUEL ARRAES</v>
          </cell>
          <cell r="E256" t="str">
            <v>DEBORA VIRGINIA SOARES</v>
          </cell>
          <cell r="F256" t="str">
            <v>2 - Outros Profissionais da Saúde</v>
          </cell>
          <cell r="G256">
            <v>322205</v>
          </cell>
          <cell r="H256">
            <v>44256</v>
          </cell>
          <cell r="J256">
            <v>0</v>
          </cell>
          <cell r="M256">
            <v>0</v>
          </cell>
          <cell r="S256">
            <v>0</v>
          </cell>
        </row>
        <row r="257">
          <cell r="C257" t="str">
            <v>HOSPITAL MIGUEL ARRAES</v>
          </cell>
          <cell r="E257" t="str">
            <v>DEISE EMANUELLE ALVES SILVA</v>
          </cell>
          <cell r="F257" t="str">
            <v>1 - Médico</v>
          </cell>
          <cell r="G257">
            <v>225125</v>
          </cell>
          <cell r="H257">
            <v>44256</v>
          </cell>
          <cell r="J257">
            <v>374.32319999999999</v>
          </cell>
          <cell r="M257">
            <v>0</v>
          </cell>
          <cell r="O257">
            <v>9.2799999999999994</v>
          </cell>
          <cell r="S257">
            <v>0</v>
          </cell>
        </row>
        <row r="258">
          <cell r="C258" t="str">
            <v>HOSPITAL MIGUEL ARRAES</v>
          </cell>
          <cell r="E258" t="str">
            <v>DENISE CORREIA DA SILVA</v>
          </cell>
          <cell r="F258" t="str">
            <v>2 - Outros Profissionais da Saúde</v>
          </cell>
          <cell r="G258">
            <v>322205</v>
          </cell>
          <cell r="H258">
            <v>44256</v>
          </cell>
          <cell r="J258">
            <v>120.4616</v>
          </cell>
          <cell r="M258">
            <v>0</v>
          </cell>
          <cell r="O258">
            <v>1.1599999999999999</v>
          </cell>
          <cell r="R258">
            <v>147.34</v>
          </cell>
          <cell r="S258">
            <v>59.4</v>
          </cell>
        </row>
        <row r="259">
          <cell r="C259" t="str">
            <v>HOSPITAL MIGUEL ARRAES</v>
          </cell>
          <cell r="E259" t="str">
            <v>DENIZE MARANHAO DA SILVA</v>
          </cell>
          <cell r="F259" t="str">
            <v>2 - Outros Profissionais da Saúde</v>
          </cell>
          <cell r="G259">
            <v>223710</v>
          </cell>
          <cell r="H259">
            <v>44256</v>
          </cell>
          <cell r="J259">
            <v>257.73360000000002</v>
          </cell>
          <cell r="M259">
            <v>0</v>
          </cell>
          <cell r="O259">
            <v>1.1599999999999999</v>
          </cell>
          <cell r="S259">
            <v>0</v>
          </cell>
        </row>
        <row r="260">
          <cell r="C260" t="str">
            <v>HOSPITAL MIGUEL ARRAES</v>
          </cell>
          <cell r="E260" t="str">
            <v>DESDRA DE MACEDO LEMOS</v>
          </cell>
          <cell r="F260" t="str">
            <v>1 - Médico</v>
          </cell>
          <cell r="G260">
            <v>225320</v>
          </cell>
          <cell r="H260">
            <v>44256</v>
          </cell>
          <cell r="J260">
            <v>1009.424</v>
          </cell>
          <cell r="M260">
            <v>0</v>
          </cell>
          <cell r="O260">
            <v>9.2799999999999994</v>
          </cell>
          <cell r="S260">
            <v>0</v>
          </cell>
        </row>
        <row r="261">
          <cell r="C261" t="str">
            <v>HOSPITAL MIGUEL ARRAES</v>
          </cell>
          <cell r="E261" t="str">
            <v>DGINANE BARROS DA SILVA</v>
          </cell>
          <cell r="F261" t="str">
            <v>2 - Outros Profissionais da Saúde</v>
          </cell>
          <cell r="G261">
            <v>521130</v>
          </cell>
          <cell r="H261">
            <v>44256</v>
          </cell>
          <cell r="J261">
            <v>96.198400000000007</v>
          </cell>
          <cell r="M261">
            <v>0</v>
          </cell>
          <cell r="O261">
            <v>1.1599999999999999</v>
          </cell>
          <cell r="S261">
            <v>0</v>
          </cell>
        </row>
        <row r="262">
          <cell r="C262" t="str">
            <v>HOSPITAL MIGUEL ARRAES</v>
          </cell>
          <cell r="E262" t="str">
            <v>DIEGO MARCELINO DOS SANTOS</v>
          </cell>
          <cell r="F262" t="str">
            <v>2 - Outros Profissionais da Saúde</v>
          </cell>
          <cell r="G262">
            <v>521130</v>
          </cell>
          <cell r="H262">
            <v>44256</v>
          </cell>
          <cell r="J262">
            <v>87.94</v>
          </cell>
          <cell r="M262">
            <v>0</v>
          </cell>
          <cell r="O262">
            <v>1.1599999999999999</v>
          </cell>
          <cell r="R262">
            <v>249.79</v>
          </cell>
          <cell r="S262">
            <v>66</v>
          </cell>
        </row>
        <row r="263">
          <cell r="C263" t="str">
            <v>HOSPITAL MIGUEL ARRAES</v>
          </cell>
          <cell r="E263" t="str">
            <v>DIMAR MARIA DIAS</v>
          </cell>
          <cell r="F263" t="str">
            <v>2 - Outros Profissionais da Saúde</v>
          </cell>
          <cell r="G263">
            <v>322205</v>
          </cell>
          <cell r="H263">
            <v>44256</v>
          </cell>
          <cell r="J263">
            <v>118.65519999999999</v>
          </cell>
          <cell r="M263">
            <v>0</v>
          </cell>
          <cell r="O263">
            <v>1.1599999999999999</v>
          </cell>
          <cell r="R263">
            <v>270.04000000000002</v>
          </cell>
          <cell r="S263">
            <v>59.4</v>
          </cell>
        </row>
        <row r="264">
          <cell r="C264" t="str">
            <v>HOSPITAL MIGUEL ARRAES</v>
          </cell>
          <cell r="E264" t="str">
            <v xml:space="preserve">DIMAS JOSE DE LIMA </v>
          </cell>
          <cell r="F264" t="str">
            <v>3 - Administrativo</v>
          </cell>
          <cell r="G264">
            <v>517410</v>
          </cell>
          <cell r="H264">
            <v>44256</v>
          </cell>
          <cell r="J264">
            <v>96.8</v>
          </cell>
          <cell r="M264">
            <v>0</v>
          </cell>
          <cell r="O264">
            <v>1.1599999999999999</v>
          </cell>
          <cell r="R264">
            <v>167.73999999999998</v>
          </cell>
          <cell r="S264">
            <v>66</v>
          </cell>
        </row>
        <row r="265">
          <cell r="C265" t="str">
            <v>HOSPITAL MIGUEL ARRAES</v>
          </cell>
          <cell r="E265" t="str">
            <v>DIOGENES MARTINS TELES MACHADO</v>
          </cell>
          <cell r="F265" t="str">
            <v>2 - Outros Profissionais da Saúde</v>
          </cell>
          <cell r="G265">
            <v>251510</v>
          </cell>
          <cell r="H265">
            <v>44256</v>
          </cell>
          <cell r="J265">
            <v>201.03200000000001</v>
          </cell>
          <cell r="M265">
            <v>0</v>
          </cell>
          <cell r="O265">
            <v>1.1599999999999999</v>
          </cell>
          <cell r="R265">
            <v>239.14</v>
          </cell>
          <cell r="S265">
            <v>105.83</v>
          </cell>
        </row>
        <row r="266">
          <cell r="C266" t="str">
            <v>HOSPITAL MIGUEL ARRAES</v>
          </cell>
          <cell r="E266" t="str">
            <v>DIOGO COUTINHO SUASSUNA</v>
          </cell>
          <cell r="F266" t="str">
            <v>1 - Médico</v>
          </cell>
          <cell r="G266">
            <v>225125</v>
          </cell>
          <cell r="H266">
            <v>44256</v>
          </cell>
          <cell r="J266">
            <v>886.41200000000003</v>
          </cell>
          <cell r="M266">
            <v>0</v>
          </cell>
          <cell r="O266">
            <v>9.2799999999999994</v>
          </cell>
          <cell r="S266">
            <v>0</v>
          </cell>
        </row>
        <row r="267">
          <cell r="C267" t="str">
            <v>HOSPITAL MIGUEL ARRAES</v>
          </cell>
          <cell r="E267" t="str">
            <v>DIOGO FABIO RAMOS BARRETO</v>
          </cell>
          <cell r="F267" t="str">
            <v>3 - Administrativo</v>
          </cell>
          <cell r="G267">
            <v>517410</v>
          </cell>
          <cell r="H267">
            <v>44256</v>
          </cell>
          <cell r="J267">
            <v>87.42</v>
          </cell>
          <cell r="M267">
            <v>0</v>
          </cell>
          <cell r="O267">
            <v>1.1599999999999999</v>
          </cell>
          <cell r="R267">
            <v>310.54000000000002</v>
          </cell>
          <cell r="S267">
            <v>66</v>
          </cell>
        </row>
        <row r="268">
          <cell r="C268" t="str">
            <v>HOSPITAL MIGUEL ARRAES</v>
          </cell>
          <cell r="E268" t="str">
            <v>DIOGO SOBRAL BRITO</v>
          </cell>
          <cell r="F268" t="str">
            <v>2 - Outros Profissionais da Saúde</v>
          </cell>
          <cell r="G268">
            <v>521130</v>
          </cell>
          <cell r="H268">
            <v>44256</v>
          </cell>
          <cell r="J268">
            <v>97.052800000000005</v>
          </cell>
          <cell r="M268">
            <v>0</v>
          </cell>
          <cell r="O268">
            <v>1.1599999999999999</v>
          </cell>
          <cell r="R268">
            <v>146.13999999999999</v>
          </cell>
          <cell r="S268">
            <v>66</v>
          </cell>
        </row>
        <row r="269">
          <cell r="C269" t="str">
            <v>HOSPITAL MIGUEL ARRAES</v>
          </cell>
          <cell r="E269" t="str">
            <v>DIONE DE FATIMA DA COSTA</v>
          </cell>
          <cell r="F269" t="str">
            <v>2 - Outros Profissionais da Saúde</v>
          </cell>
          <cell r="G269">
            <v>223505</v>
          </cell>
          <cell r="H269">
            <v>44256</v>
          </cell>
          <cell r="J269">
            <v>258.2432</v>
          </cell>
          <cell r="M269">
            <v>0</v>
          </cell>
          <cell r="O269">
            <v>2.44</v>
          </cell>
          <cell r="R269">
            <v>162.04</v>
          </cell>
          <cell r="S269">
            <v>57.57</v>
          </cell>
        </row>
        <row r="270">
          <cell r="C270" t="str">
            <v>HOSPITAL MIGUEL ARRAES</v>
          </cell>
          <cell r="E270" t="str">
            <v>DJAIR DOS SANTOS THORPE JUNIOR</v>
          </cell>
          <cell r="F270" t="str">
            <v>2 - Outros Profissionais da Saúde</v>
          </cell>
          <cell r="G270">
            <v>324115</v>
          </cell>
          <cell r="H270">
            <v>44256</v>
          </cell>
          <cell r="J270">
            <v>293.47280000000001</v>
          </cell>
          <cell r="M270">
            <v>0</v>
          </cell>
          <cell r="O270">
            <v>1.1599999999999999</v>
          </cell>
          <cell r="R270">
            <v>135.34</v>
          </cell>
          <cell r="S270">
            <v>62.7</v>
          </cell>
        </row>
        <row r="271">
          <cell r="C271" t="str">
            <v>HOSPITAL MIGUEL ARRAES</v>
          </cell>
          <cell r="E271" t="str">
            <v>DOUGLAS ALVES BEZERRA DA SILVA</v>
          </cell>
          <cell r="F271" t="str">
            <v>2 - Outros Profissionais da Saúde</v>
          </cell>
          <cell r="G271">
            <v>223505</v>
          </cell>
          <cell r="H271">
            <v>44256</v>
          </cell>
          <cell r="J271">
            <v>209.76240000000001</v>
          </cell>
          <cell r="M271">
            <v>0</v>
          </cell>
          <cell r="O271">
            <v>2.44</v>
          </cell>
          <cell r="S271">
            <v>0</v>
          </cell>
        </row>
        <row r="272">
          <cell r="C272" t="str">
            <v>HOSPITAL MIGUEL ARRAES</v>
          </cell>
          <cell r="E272" t="str">
            <v>DOURIMAR FERREIRA RIBEIRO</v>
          </cell>
          <cell r="F272" t="str">
            <v>2 - Outros Profissionais da Saúde</v>
          </cell>
          <cell r="G272">
            <v>322205</v>
          </cell>
          <cell r="H272">
            <v>44256</v>
          </cell>
          <cell r="J272">
            <v>131.19120000000001</v>
          </cell>
          <cell r="M272">
            <v>0</v>
          </cell>
          <cell r="O272">
            <v>1.1599999999999999</v>
          </cell>
          <cell r="S272">
            <v>0</v>
          </cell>
        </row>
        <row r="273">
          <cell r="C273" t="str">
            <v>HOSPITAL MIGUEL ARRAES</v>
          </cell>
          <cell r="E273" t="str">
            <v>DUANY EVELLY SOUZA LIMA</v>
          </cell>
          <cell r="F273" t="str">
            <v>2 - Outros Profissionais da Saúde</v>
          </cell>
          <cell r="G273">
            <v>322205</v>
          </cell>
          <cell r="H273">
            <v>44256</v>
          </cell>
          <cell r="J273">
            <v>228.60320000000002</v>
          </cell>
          <cell r="M273">
            <v>0</v>
          </cell>
          <cell r="O273">
            <v>1.1599999999999999</v>
          </cell>
          <cell r="R273">
            <v>14.739999999999998</v>
          </cell>
          <cell r="S273">
            <v>0</v>
          </cell>
        </row>
        <row r="274">
          <cell r="C274" t="str">
            <v>HOSPITAL MIGUEL ARRAES</v>
          </cell>
          <cell r="E274" t="str">
            <v>EDICLAUDIA SIQUEIRA DE SOUZA</v>
          </cell>
          <cell r="F274" t="str">
            <v>2 - Outros Profissionais da Saúde</v>
          </cell>
          <cell r="G274">
            <v>322205</v>
          </cell>
          <cell r="H274">
            <v>44256</v>
          </cell>
          <cell r="J274">
            <v>124.6408</v>
          </cell>
          <cell r="M274">
            <v>0</v>
          </cell>
          <cell r="O274">
            <v>1.1599999999999999</v>
          </cell>
          <cell r="R274">
            <v>146.13999999999999</v>
          </cell>
          <cell r="S274">
            <v>50.6</v>
          </cell>
        </row>
        <row r="275">
          <cell r="C275" t="str">
            <v>HOSPITAL MIGUEL ARRAES</v>
          </cell>
          <cell r="E275" t="str">
            <v>EDILMA SILVA DOS SANTOS</v>
          </cell>
          <cell r="F275" t="str">
            <v>2 - Outros Profissionais da Saúde</v>
          </cell>
          <cell r="G275">
            <v>223505</v>
          </cell>
          <cell r="H275">
            <v>44256</v>
          </cell>
          <cell r="J275">
            <v>326.4008</v>
          </cell>
          <cell r="M275">
            <v>0</v>
          </cell>
          <cell r="O275">
            <v>2.44</v>
          </cell>
          <cell r="R275">
            <v>447.04</v>
          </cell>
          <cell r="S275">
            <v>123.36</v>
          </cell>
        </row>
        <row r="276">
          <cell r="C276" t="str">
            <v>HOSPITAL MIGUEL ARRAES</v>
          </cell>
          <cell r="E276" t="str">
            <v>EDILSON ASSIS DA SILVA</v>
          </cell>
          <cell r="F276" t="str">
            <v>3 - Administrativo</v>
          </cell>
          <cell r="G276">
            <v>724110</v>
          </cell>
          <cell r="H276">
            <v>44256</v>
          </cell>
          <cell r="J276">
            <v>150.744</v>
          </cell>
          <cell r="M276">
            <v>0</v>
          </cell>
          <cell r="O276">
            <v>1.1599999999999999</v>
          </cell>
          <cell r="S276">
            <v>0</v>
          </cell>
        </row>
        <row r="277">
          <cell r="C277" t="str">
            <v>HOSPITAL MIGUEL ARRAES</v>
          </cell>
          <cell r="E277" t="str">
            <v>EDJANE  GOMES ROSA</v>
          </cell>
          <cell r="F277" t="str">
            <v>2 - Outros Profissionais da Saúde</v>
          </cell>
          <cell r="G277">
            <v>322215</v>
          </cell>
          <cell r="H277">
            <v>44256</v>
          </cell>
          <cell r="J277">
            <v>114.3736</v>
          </cell>
          <cell r="M277">
            <v>0</v>
          </cell>
          <cell r="O277">
            <v>1.1599999999999999</v>
          </cell>
          <cell r="R277">
            <v>239.14</v>
          </cell>
          <cell r="S277">
            <v>66</v>
          </cell>
        </row>
        <row r="278">
          <cell r="C278" t="str">
            <v>HOSPITAL MIGUEL ARRAES</v>
          </cell>
          <cell r="E278" t="str">
            <v>EDJANE EUSTAQUIO VERDIAO</v>
          </cell>
          <cell r="F278" t="str">
            <v>2 - Outros Profissionais da Saúde</v>
          </cell>
          <cell r="G278">
            <v>322205</v>
          </cell>
          <cell r="H278">
            <v>44256</v>
          </cell>
          <cell r="J278">
            <v>123.7392</v>
          </cell>
          <cell r="M278">
            <v>0</v>
          </cell>
          <cell r="O278">
            <v>1.1599999999999999</v>
          </cell>
          <cell r="R278">
            <v>330.94</v>
          </cell>
          <cell r="S278">
            <v>61.71</v>
          </cell>
        </row>
        <row r="279">
          <cell r="C279" t="str">
            <v>HOSPITAL MIGUEL ARRAES</v>
          </cell>
          <cell r="E279" t="str">
            <v>EDJANE MARIA DE SOUZA</v>
          </cell>
          <cell r="F279" t="str">
            <v>2 - Outros Profissionais da Saúde</v>
          </cell>
          <cell r="G279">
            <v>223505</v>
          </cell>
          <cell r="H279">
            <v>44256</v>
          </cell>
          <cell r="J279">
            <v>12.772</v>
          </cell>
          <cell r="M279">
            <v>0</v>
          </cell>
          <cell r="O279">
            <v>2.44</v>
          </cell>
          <cell r="S279">
            <v>0</v>
          </cell>
        </row>
        <row r="280">
          <cell r="C280" t="str">
            <v>HOSPITAL MIGUEL ARRAES</v>
          </cell>
          <cell r="E280" t="str">
            <v>EDJANE MARIA LEOPOLDINO DOS SANTOS</v>
          </cell>
          <cell r="F280" t="str">
            <v>2 - Outros Profissionais da Saúde</v>
          </cell>
          <cell r="G280">
            <v>324205</v>
          </cell>
          <cell r="H280">
            <v>44256</v>
          </cell>
          <cell r="J280">
            <v>149.66079999999999</v>
          </cell>
          <cell r="M280">
            <v>0</v>
          </cell>
          <cell r="O280">
            <v>1.1599999999999999</v>
          </cell>
          <cell r="R280">
            <v>208.54</v>
          </cell>
          <cell r="S280">
            <v>77.540000000000006</v>
          </cell>
        </row>
        <row r="281">
          <cell r="C281" t="str">
            <v>HOSPITAL MIGUEL ARRAES</v>
          </cell>
          <cell r="E281" t="str">
            <v>EDJANE MENDES DA SILVA</v>
          </cell>
          <cell r="F281" t="str">
            <v>2 - Outros Profissionais da Saúde</v>
          </cell>
          <cell r="G281">
            <v>322205</v>
          </cell>
          <cell r="H281">
            <v>44256</v>
          </cell>
          <cell r="J281">
            <v>114.29600000000001</v>
          </cell>
          <cell r="M281">
            <v>0</v>
          </cell>
          <cell r="O281">
            <v>1.1599999999999999</v>
          </cell>
          <cell r="R281">
            <v>157.54</v>
          </cell>
          <cell r="S281">
            <v>66</v>
          </cell>
          <cell r="U281">
            <v>66.11</v>
          </cell>
          <cell r="X281" t="str">
            <v>AUXILIO CRECHE</v>
          </cell>
        </row>
        <row r="282">
          <cell r="C282" t="str">
            <v>HOSPITAL MIGUEL ARRAES</v>
          </cell>
          <cell r="E282" t="str">
            <v>EDNA BARBOSA DE SOUZA</v>
          </cell>
          <cell r="F282" t="str">
            <v>2 - Outros Profissionais da Saúde</v>
          </cell>
          <cell r="G282">
            <v>322205</v>
          </cell>
          <cell r="H282">
            <v>44256</v>
          </cell>
          <cell r="J282">
            <v>127.6</v>
          </cell>
          <cell r="M282">
            <v>0</v>
          </cell>
          <cell r="O282">
            <v>1.1599999999999999</v>
          </cell>
          <cell r="R282">
            <v>157.54</v>
          </cell>
          <cell r="S282">
            <v>66</v>
          </cell>
        </row>
        <row r="283">
          <cell r="C283" t="str">
            <v>HOSPITAL MIGUEL ARRAES</v>
          </cell>
          <cell r="E283" t="str">
            <v>EDNA CLEIDE ALVES GOMES</v>
          </cell>
          <cell r="F283" t="str">
            <v>2 - Outros Profissionais da Saúde</v>
          </cell>
          <cell r="G283">
            <v>322205</v>
          </cell>
          <cell r="H283">
            <v>44256</v>
          </cell>
          <cell r="J283">
            <v>120.968</v>
          </cell>
          <cell r="M283">
            <v>0</v>
          </cell>
          <cell r="O283">
            <v>1.1599999999999999</v>
          </cell>
          <cell r="S283">
            <v>0</v>
          </cell>
        </row>
        <row r="284">
          <cell r="C284" t="str">
            <v>HOSPITAL MIGUEL ARRAES</v>
          </cell>
          <cell r="E284" t="str">
            <v>EDNA DE PAULO LIRA BRITO</v>
          </cell>
          <cell r="F284" t="str">
            <v>2 - Outros Profissionais da Saúde</v>
          </cell>
          <cell r="G284">
            <v>322205</v>
          </cell>
          <cell r="H284">
            <v>44256</v>
          </cell>
          <cell r="J284">
            <v>93.063199999999995</v>
          </cell>
          <cell r="M284">
            <v>0</v>
          </cell>
          <cell r="O284">
            <v>1.1599999999999999</v>
          </cell>
          <cell r="R284">
            <v>157.54</v>
          </cell>
          <cell r="S284">
            <v>50.6</v>
          </cell>
        </row>
        <row r="285">
          <cell r="C285" t="str">
            <v>HOSPITAL MIGUEL ARRAES</v>
          </cell>
          <cell r="E285" t="str">
            <v>EDRISIA PAIVA DOS SANTOS</v>
          </cell>
          <cell r="F285" t="str">
            <v>3 - Administrativo</v>
          </cell>
          <cell r="G285">
            <v>517410</v>
          </cell>
          <cell r="H285">
            <v>44256</v>
          </cell>
          <cell r="J285">
            <v>96.488</v>
          </cell>
          <cell r="M285">
            <v>0</v>
          </cell>
          <cell r="O285">
            <v>1.1599999999999999</v>
          </cell>
          <cell r="R285">
            <v>227.73999999999998</v>
          </cell>
          <cell r="S285">
            <v>52.8</v>
          </cell>
        </row>
        <row r="286">
          <cell r="C286" t="str">
            <v>HOSPITAL MIGUEL ARRAES</v>
          </cell>
          <cell r="E286" t="str">
            <v>EDUARDA RIBEIRO VITAL DA SILVA</v>
          </cell>
          <cell r="F286" t="str">
            <v>3 - Administrativo</v>
          </cell>
          <cell r="G286">
            <v>142115</v>
          </cell>
          <cell r="H286">
            <v>44256</v>
          </cell>
          <cell r="J286">
            <v>263.87759999999997</v>
          </cell>
          <cell r="M286">
            <v>0</v>
          </cell>
          <cell r="O286">
            <v>1.1599999999999999</v>
          </cell>
          <cell r="S286">
            <v>0</v>
          </cell>
          <cell r="U286">
            <v>46.28</v>
          </cell>
          <cell r="X286" t="str">
            <v>AUXILIO CRECHE</v>
          </cell>
        </row>
        <row r="287">
          <cell r="C287" t="str">
            <v>HOSPITAL MIGUEL ARRAES</v>
          </cell>
          <cell r="E287" t="str">
            <v>EDUARDO DA SILVA GUIMARAES</v>
          </cell>
          <cell r="F287" t="str">
            <v>3 - Administrativo</v>
          </cell>
          <cell r="G287">
            <v>413115</v>
          </cell>
          <cell r="H287">
            <v>44256</v>
          </cell>
          <cell r="J287">
            <v>161.3424</v>
          </cell>
          <cell r="M287">
            <v>0</v>
          </cell>
          <cell r="O287">
            <v>1.1599999999999999</v>
          </cell>
          <cell r="R287">
            <v>380.59000000000003</v>
          </cell>
          <cell r="S287">
            <v>103.41</v>
          </cell>
        </row>
        <row r="288">
          <cell r="C288" t="str">
            <v>HOSPITAL MIGUEL ARRAES</v>
          </cell>
          <cell r="E288" t="str">
            <v>EDUARDO FELICIANO ALEXANDRINO DA SILVA</v>
          </cell>
          <cell r="F288" t="str">
            <v>2 - Outros Profissionais da Saúde</v>
          </cell>
          <cell r="G288">
            <v>521130</v>
          </cell>
          <cell r="H288">
            <v>44256</v>
          </cell>
          <cell r="J288">
            <v>14.67</v>
          </cell>
          <cell r="R288">
            <v>83.3</v>
          </cell>
          <cell r="S288">
            <v>11</v>
          </cell>
        </row>
        <row r="289">
          <cell r="C289" t="str">
            <v>HOSPITAL MIGUEL ARRAES</v>
          </cell>
          <cell r="E289" t="str">
            <v>EDUARDO GOMES DOS SANTOS JUNIOR</v>
          </cell>
          <cell r="F289" t="str">
            <v>2 - Outros Profissionais da Saúde</v>
          </cell>
          <cell r="G289">
            <v>521130</v>
          </cell>
          <cell r="H289">
            <v>44256</v>
          </cell>
          <cell r="J289">
            <v>91.837599999999995</v>
          </cell>
          <cell r="M289">
            <v>0</v>
          </cell>
          <cell r="O289">
            <v>1.1599999999999999</v>
          </cell>
          <cell r="R289">
            <v>244.54</v>
          </cell>
          <cell r="S289">
            <v>62.7</v>
          </cell>
        </row>
        <row r="290">
          <cell r="C290" t="str">
            <v>HOSPITAL MIGUEL ARRAES</v>
          </cell>
          <cell r="E290" t="str">
            <v>EDUARDO HENRIQUE TAURINO DA SILVA</v>
          </cell>
          <cell r="F290" t="str">
            <v>3 - Administrativo</v>
          </cell>
          <cell r="G290">
            <v>724315</v>
          </cell>
          <cell r="H290">
            <v>44256</v>
          </cell>
          <cell r="J290">
            <v>133.19280000000001</v>
          </cell>
          <cell r="L290">
            <v>621.69000000000005</v>
          </cell>
          <cell r="M290">
            <v>26.28</v>
          </cell>
          <cell r="O290">
            <v>1.1599999999999999</v>
          </cell>
          <cell r="R290">
            <v>239.14</v>
          </cell>
          <cell r="S290">
            <v>78.83</v>
          </cell>
        </row>
        <row r="291">
          <cell r="C291" t="str">
            <v>HOSPITAL MIGUEL ARRAES</v>
          </cell>
          <cell r="E291" t="str">
            <v>EDUARDO PEREIRA DA SILVA</v>
          </cell>
          <cell r="F291" t="str">
            <v>3 - Administrativo</v>
          </cell>
          <cell r="G291">
            <v>514225</v>
          </cell>
          <cell r="H291">
            <v>44256</v>
          </cell>
          <cell r="J291">
            <v>105.568</v>
          </cell>
          <cell r="L291">
            <v>621.69000000000005</v>
          </cell>
          <cell r="M291">
            <v>22</v>
          </cell>
          <cell r="O291">
            <v>1.1599999999999999</v>
          </cell>
          <cell r="R291">
            <v>349.54</v>
          </cell>
          <cell r="S291">
            <v>66</v>
          </cell>
        </row>
        <row r="292">
          <cell r="C292" t="str">
            <v>HOSPITAL MIGUEL ARRAES</v>
          </cell>
          <cell r="E292" t="str">
            <v>EDUARDO PEREIRA DE SANTANA</v>
          </cell>
          <cell r="F292" t="str">
            <v>2 - Outros Profissionais da Saúde</v>
          </cell>
          <cell r="G292">
            <v>515110</v>
          </cell>
          <cell r="H292">
            <v>44256</v>
          </cell>
          <cell r="J292">
            <v>121.1104</v>
          </cell>
          <cell r="M292">
            <v>0</v>
          </cell>
          <cell r="O292">
            <v>1.1599999999999999</v>
          </cell>
          <cell r="R292">
            <v>270.04000000000002</v>
          </cell>
          <cell r="S292">
            <v>66</v>
          </cell>
        </row>
        <row r="293">
          <cell r="C293" t="str">
            <v>HOSPITAL MIGUEL ARRAES</v>
          </cell>
          <cell r="E293" t="str">
            <v>EDVALDO ELIAS DA COSTA</v>
          </cell>
          <cell r="F293" t="str">
            <v>3 - Administrativo</v>
          </cell>
          <cell r="G293">
            <v>517410</v>
          </cell>
          <cell r="H293">
            <v>44256</v>
          </cell>
          <cell r="J293">
            <v>99.950400000000002</v>
          </cell>
          <cell r="M293">
            <v>0</v>
          </cell>
          <cell r="O293">
            <v>1.1599999999999999</v>
          </cell>
          <cell r="R293">
            <v>137.29</v>
          </cell>
          <cell r="S293">
            <v>66</v>
          </cell>
        </row>
        <row r="294">
          <cell r="C294" t="str">
            <v>HOSPITAL MIGUEL ARRAES</v>
          </cell>
          <cell r="E294" t="str">
            <v>EDVALDO ELIAS FERNANDES</v>
          </cell>
          <cell r="F294" t="str">
            <v>3 - Administrativo</v>
          </cell>
          <cell r="G294">
            <v>782320</v>
          </cell>
          <cell r="H294">
            <v>44256</v>
          </cell>
          <cell r="J294">
            <v>131.5384</v>
          </cell>
          <cell r="M294">
            <v>0</v>
          </cell>
          <cell r="O294">
            <v>1.1599999999999999</v>
          </cell>
          <cell r="S294">
            <v>0</v>
          </cell>
        </row>
        <row r="295">
          <cell r="C295" t="str">
            <v>HOSPITAL MIGUEL ARRAES</v>
          </cell>
          <cell r="E295" t="str">
            <v>EDVANIA MORAES FELICIANO</v>
          </cell>
          <cell r="F295" t="str">
            <v>2 - Outros Profissionais da Saúde</v>
          </cell>
          <cell r="G295">
            <v>322205</v>
          </cell>
          <cell r="H295">
            <v>44256</v>
          </cell>
          <cell r="J295">
            <v>117.2624</v>
          </cell>
          <cell r="M295">
            <v>0</v>
          </cell>
          <cell r="O295">
            <v>1.1599999999999999</v>
          </cell>
          <cell r="R295">
            <v>147.34</v>
          </cell>
          <cell r="S295">
            <v>59.4</v>
          </cell>
        </row>
        <row r="296">
          <cell r="C296" t="str">
            <v>HOSPITAL MIGUEL ARRAES</v>
          </cell>
          <cell r="E296" t="str">
            <v>EDVANIA SILVA</v>
          </cell>
          <cell r="F296" t="str">
            <v>2 - Outros Profissionais da Saúde</v>
          </cell>
          <cell r="G296">
            <v>223505</v>
          </cell>
          <cell r="H296">
            <v>44256</v>
          </cell>
          <cell r="J296">
            <v>297.4008</v>
          </cell>
          <cell r="M296">
            <v>0</v>
          </cell>
          <cell r="O296">
            <v>2.44</v>
          </cell>
          <cell r="S296">
            <v>0</v>
          </cell>
        </row>
        <row r="297">
          <cell r="C297" t="str">
            <v>HOSPITAL MIGUEL ARRAES</v>
          </cell>
          <cell r="E297" t="str">
            <v>EFFANE SORAIA SILVA DOS SANTOS</v>
          </cell>
          <cell r="F297" t="str">
            <v>2 - Outros Profissionais da Saúde</v>
          </cell>
          <cell r="G297">
            <v>322205</v>
          </cell>
          <cell r="H297">
            <v>44256</v>
          </cell>
          <cell r="J297">
            <v>96.01</v>
          </cell>
          <cell r="O297">
            <v>1.1599999999999999</v>
          </cell>
        </row>
        <row r="298">
          <cell r="C298" t="str">
            <v>HOSPITAL MIGUEL ARRAES</v>
          </cell>
          <cell r="E298" t="str">
            <v>ELAINE BARREIRAS DE SOUZA</v>
          </cell>
          <cell r="F298" t="str">
            <v>2 - Outros Profissionais da Saúde</v>
          </cell>
          <cell r="G298">
            <v>324205</v>
          </cell>
          <cell r="H298">
            <v>44256</v>
          </cell>
          <cell r="J298">
            <v>142.9888</v>
          </cell>
          <cell r="M298">
            <v>0</v>
          </cell>
          <cell r="O298">
            <v>1.1599999999999999</v>
          </cell>
          <cell r="S298">
            <v>0</v>
          </cell>
        </row>
        <row r="299">
          <cell r="C299" t="str">
            <v>HOSPITAL MIGUEL ARRAES</v>
          </cell>
          <cell r="E299" t="str">
            <v>ELAINE CRISTINA MACHADO JANUARIO DA SILVA</v>
          </cell>
          <cell r="F299" t="str">
            <v>2 - Outros Profissionais da Saúde</v>
          </cell>
          <cell r="G299">
            <v>322205</v>
          </cell>
          <cell r="H299">
            <v>44256</v>
          </cell>
          <cell r="J299">
            <v>105.264</v>
          </cell>
          <cell r="M299">
            <v>0</v>
          </cell>
          <cell r="O299">
            <v>1.1599999999999999</v>
          </cell>
          <cell r="R299">
            <v>167.73999999999998</v>
          </cell>
          <cell r="S299">
            <v>66</v>
          </cell>
        </row>
        <row r="300">
          <cell r="C300" t="str">
            <v>HOSPITAL MIGUEL ARRAES</v>
          </cell>
          <cell r="E300" t="str">
            <v>ELAINE DA SILVA DIAS DOS SANTOS</v>
          </cell>
          <cell r="F300" t="str">
            <v>2 - Outros Profissionais da Saúde</v>
          </cell>
          <cell r="G300">
            <v>322205</v>
          </cell>
          <cell r="H300">
            <v>44256</v>
          </cell>
          <cell r="J300">
            <v>124.652</v>
          </cell>
          <cell r="M300">
            <v>0</v>
          </cell>
          <cell r="O300">
            <v>1.1599999999999999</v>
          </cell>
          <cell r="S300">
            <v>0</v>
          </cell>
        </row>
        <row r="301">
          <cell r="C301" t="str">
            <v>HOSPITAL MIGUEL ARRAES</v>
          </cell>
          <cell r="E301" t="str">
            <v>ELAINE FERREIRA DE BARROS</v>
          </cell>
          <cell r="F301" t="str">
            <v>2 - Outros Profissionais da Saúde</v>
          </cell>
          <cell r="G301">
            <v>521130</v>
          </cell>
          <cell r="H301">
            <v>44256</v>
          </cell>
          <cell r="J301">
            <v>102.7976</v>
          </cell>
          <cell r="M301">
            <v>0</v>
          </cell>
          <cell r="O301">
            <v>1.1599999999999999</v>
          </cell>
          <cell r="R301">
            <v>157.54</v>
          </cell>
          <cell r="S301">
            <v>66</v>
          </cell>
          <cell r="U301">
            <v>66.12</v>
          </cell>
          <cell r="X301" t="str">
            <v>AUXILIO CRECHE</v>
          </cell>
        </row>
        <row r="302">
          <cell r="C302" t="str">
            <v>HOSPITAL MIGUEL ARRAES</v>
          </cell>
          <cell r="E302" t="str">
            <v>ELAINE MARQUES DA SILVA</v>
          </cell>
          <cell r="F302" t="str">
            <v>2 - Outros Profissionais da Saúde</v>
          </cell>
          <cell r="G302">
            <v>322205</v>
          </cell>
          <cell r="H302">
            <v>44256</v>
          </cell>
          <cell r="J302">
            <v>192.6208</v>
          </cell>
          <cell r="M302">
            <v>0</v>
          </cell>
          <cell r="O302">
            <v>1.1599999999999999</v>
          </cell>
          <cell r="R302">
            <v>146.13999999999999</v>
          </cell>
          <cell r="S302">
            <v>55</v>
          </cell>
        </row>
        <row r="303">
          <cell r="C303" t="str">
            <v>HOSPITAL MIGUEL ARRAES</v>
          </cell>
          <cell r="E303" t="str">
            <v>ELAINE PATRICIO DE OLIVEIRA</v>
          </cell>
          <cell r="F303" t="str">
            <v>3 - Administrativo</v>
          </cell>
          <cell r="G303">
            <v>411010</v>
          </cell>
          <cell r="H303">
            <v>44256</v>
          </cell>
          <cell r="J303">
            <v>87.893600000000006</v>
          </cell>
          <cell r="M303">
            <v>0</v>
          </cell>
          <cell r="O303">
            <v>1.1599999999999999</v>
          </cell>
          <cell r="R303">
            <v>167.73999999999998</v>
          </cell>
          <cell r="S303">
            <v>66</v>
          </cell>
        </row>
        <row r="304">
          <cell r="C304" t="str">
            <v>HOSPITAL MIGUEL ARRAES</v>
          </cell>
          <cell r="E304" t="str">
            <v>ELEINE NASCIMENTO DOS SANTOS</v>
          </cell>
          <cell r="F304" t="str">
            <v>3 - Administrativo</v>
          </cell>
          <cell r="G304">
            <v>516345</v>
          </cell>
          <cell r="H304">
            <v>44256</v>
          </cell>
          <cell r="J304">
            <v>254.29360000000003</v>
          </cell>
          <cell r="M304">
            <v>0</v>
          </cell>
          <cell r="O304">
            <v>1.1599999999999999</v>
          </cell>
          <cell r="S304">
            <v>0</v>
          </cell>
        </row>
        <row r="305">
          <cell r="C305" t="str">
            <v>HOSPITAL MIGUEL ARRAES</v>
          </cell>
          <cell r="E305" t="str">
            <v>ELEONORA DE LIMA</v>
          </cell>
          <cell r="F305" t="str">
            <v>2 - Outros Profissionais da Saúde</v>
          </cell>
          <cell r="G305">
            <v>223405</v>
          </cell>
          <cell r="H305">
            <v>44256</v>
          </cell>
          <cell r="J305">
            <v>347.09440000000001</v>
          </cell>
          <cell r="M305">
            <v>0</v>
          </cell>
          <cell r="O305">
            <v>1.1599999999999999</v>
          </cell>
          <cell r="S305">
            <v>0</v>
          </cell>
        </row>
        <row r="306">
          <cell r="C306" t="str">
            <v>HOSPITAL MIGUEL ARRAES</v>
          </cell>
          <cell r="E306" t="str">
            <v>ELIANA LIRA CHAGAS DE SOUZA</v>
          </cell>
          <cell r="F306" t="str">
            <v>3 - Administrativo</v>
          </cell>
          <cell r="G306">
            <v>354205</v>
          </cell>
          <cell r="H306">
            <v>44256</v>
          </cell>
          <cell r="J306">
            <v>152.89920000000001</v>
          </cell>
          <cell r="M306">
            <v>0</v>
          </cell>
          <cell r="O306">
            <v>1.1599999999999999</v>
          </cell>
          <cell r="R306">
            <v>177.04</v>
          </cell>
          <cell r="S306">
            <v>114.67</v>
          </cell>
          <cell r="U306">
            <v>132.24</v>
          </cell>
          <cell r="X306" t="str">
            <v>AUXILIO CRECHE</v>
          </cell>
        </row>
        <row r="307">
          <cell r="C307" t="str">
            <v>HOSPITAL MIGUEL ARRAES</v>
          </cell>
          <cell r="E307" t="str">
            <v>ELIANE GALDINO DE OLIVEIRA</v>
          </cell>
          <cell r="F307" t="str">
            <v>2 - Outros Profissionais da Saúde</v>
          </cell>
          <cell r="G307">
            <v>322205</v>
          </cell>
          <cell r="H307">
            <v>44256</v>
          </cell>
          <cell r="J307">
            <v>127.6</v>
          </cell>
          <cell r="M307">
            <v>0</v>
          </cell>
          <cell r="O307">
            <v>1.1599999999999999</v>
          </cell>
          <cell r="S307">
            <v>63.8</v>
          </cell>
        </row>
        <row r="308">
          <cell r="C308" t="str">
            <v>HOSPITAL MIGUEL ARRAES</v>
          </cell>
          <cell r="E308" t="str">
            <v>ELIANE NUNES DOS SANTOS</v>
          </cell>
          <cell r="F308" t="str">
            <v>2 - Outros Profissionais da Saúde</v>
          </cell>
          <cell r="G308">
            <v>322205</v>
          </cell>
          <cell r="H308">
            <v>44256</v>
          </cell>
          <cell r="J308">
            <v>0</v>
          </cell>
          <cell r="M308">
            <v>0</v>
          </cell>
          <cell r="O308">
            <v>1.1599999999999999</v>
          </cell>
          <cell r="S308">
            <v>0</v>
          </cell>
        </row>
        <row r="309">
          <cell r="C309" t="str">
            <v>HOSPITAL MIGUEL ARRAES</v>
          </cell>
          <cell r="E309" t="str">
            <v>ELIELSON JOSE CAITANO DA SILVA</v>
          </cell>
          <cell r="F309" t="str">
            <v>3 - Administrativo</v>
          </cell>
          <cell r="G309">
            <v>514225</v>
          </cell>
          <cell r="H309">
            <v>44256</v>
          </cell>
          <cell r="J309">
            <v>105.408</v>
          </cell>
          <cell r="M309">
            <v>0</v>
          </cell>
          <cell r="O309">
            <v>1.1599999999999999</v>
          </cell>
          <cell r="R309">
            <v>380.59000000000003</v>
          </cell>
          <cell r="S309">
            <v>66</v>
          </cell>
        </row>
        <row r="310">
          <cell r="C310" t="str">
            <v>HOSPITAL MIGUEL ARRAES</v>
          </cell>
          <cell r="E310" t="str">
            <v>ELIENE MARIA DA SILVA ASSIS</v>
          </cell>
          <cell r="F310" t="str">
            <v>3 - Administrativo</v>
          </cell>
          <cell r="G310">
            <v>411010</v>
          </cell>
          <cell r="H310">
            <v>44256</v>
          </cell>
          <cell r="J310">
            <v>187.9248</v>
          </cell>
          <cell r="M310">
            <v>0</v>
          </cell>
          <cell r="O310">
            <v>1.1599999999999999</v>
          </cell>
          <cell r="R310">
            <v>380.59000000000003</v>
          </cell>
          <cell r="S310">
            <v>110.44</v>
          </cell>
        </row>
        <row r="311">
          <cell r="C311" t="str">
            <v>HOSPITAL MIGUEL ARRAES</v>
          </cell>
          <cell r="E311" t="str">
            <v>ELIEUDA JOSE GOMES</v>
          </cell>
          <cell r="F311" t="str">
            <v>3 - Administrativo</v>
          </cell>
          <cell r="G311">
            <v>513430</v>
          </cell>
          <cell r="H311">
            <v>44256</v>
          </cell>
          <cell r="J311">
            <v>109.9752</v>
          </cell>
          <cell r="M311">
            <v>0</v>
          </cell>
          <cell r="O311">
            <v>1.1599999999999999</v>
          </cell>
          <cell r="R311">
            <v>167.73999999999998</v>
          </cell>
          <cell r="S311">
            <v>66</v>
          </cell>
        </row>
        <row r="312">
          <cell r="C312" t="str">
            <v>HOSPITAL MIGUEL ARRAES</v>
          </cell>
          <cell r="E312" t="str">
            <v>ELIS BARBARA CORREIA FRAGOSO</v>
          </cell>
          <cell r="F312" t="str">
            <v>2 - Outros Profissionais da Saúde</v>
          </cell>
          <cell r="G312">
            <v>322205</v>
          </cell>
          <cell r="H312">
            <v>44256</v>
          </cell>
          <cell r="J312">
            <v>126.37520000000001</v>
          </cell>
          <cell r="M312">
            <v>0</v>
          </cell>
          <cell r="O312">
            <v>1.1599999999999999</v>
          </cell>
          <cell r="R312">
            <v>157.54</v>
          </cell>
          <cell r="S312">
            <v>63.8</v>
          </cell>
        </row>
        <row r="313">
          <cell r="C313" t="str">
            <v>HOSPITAL MIGUEL ARRAES</v>
          </cell>
          <cell r="E313" t="str">
            <v>ELIS REGINA MINERVINO RIBEIRO</v>
          </cell>
          <cell r="F313" t="str">
            <v>3 - Administrativo</v>
          </cell>
          <cell r="G313">
            <v>517410</v>
          </cell>
          <cell r="H313">
            <v>44256</v>
          </cell>
          <cell r="M313">
            <v>0</v>
          </cell>
          <cell r="S313">
            <v>0</v>
          </cell>
        </row>
        <row r="314">
          <cell r="C314" t="str">
            <v>HOSPITAL MIGUEL ARRAES</v>
          </cell>
          <cell r="E314" t="str">
            <v>ELISABETE PEREIRA DE LIMA COSTA</v>
          </cell>
          <cell r="F314" t="str">
            <v>2 - Outros Profissionais da Saúde</v>
          </cell>
          <cell r="G314">
            <v>322205</v>
          </cell>
          <cell r="H314">
            <v>44256</v>
          </cell>
          <cell r="J314">
            <v>109.9808</v>
          </cell>
          <cell r="M314">
            <v>0</v>
          </cell>
          <cell r="O314">
            <v>1.1599999999999999</v>
          </cell>
          <cell r="R314">
            <v>167.73999999999998</v>
          </cell>
          <cell r="S314">
            <v>55</v>
          </cell>
        </row>
        <row r="315">
          <cell r="C315" t="str">
            <v>HOSPITAL MIGUEL ARRAES</v>
          </cell>
          <cell r="E315" t="str">
            <v>ELISABETE SILVA DA PAIXAO</v>
          </cell>
          <cell r="F315" t="str">
            <v>2 - Outros Profissionais da Saúde</v>
          </cell>
          <cell r="G315">
            <v>521130</v>
          </cell>
          <cell r="H315">
            <v>44256</v>
          </cell>
          <cell r="J315">
            <v>100.19759999999999</v>
          </cell>
          <cell r="M315">
            <v>0</v>
          </cell>
          <cell r="O315">
            <v>1.1599999999999999</v>
          </cell>
          <cell r="R315">
            <v>270.04000000000002</v>
          </cell>
          <cell r="S315">
            <v>62.37</v>
          </cell>
        </row>
        <row r="316">
          <cell r="C316" t="str">
            <v>HOSPITAL MIGUEL ARRAES</v>
          </cell>
          <cell r="E316" t="str">
            <v>ELISAMA DA SILVA PEREIRA</v>
          </cell>
          <cell r="F316" t="str">
            <v>3 - Administrativo</v>
          </cell>
          <cell r="G316">
            <v>411010</v>
          </cell>
          <cell r="H316">
            <v>44256</v>
          </cell>
          <cell r="J316">
            <v>91.031199999999998</v>
          </cell>
          <cell r="M316">
            <v>0</v>
          </cell>
          <cell r="O316">
            <v>1.1599999999999999</v>
          </cell>
          <cell r="R316">
            <v>239.14</v>
          </cell>
          <cell r="S316">
            <v>50.6</v>
          </cell>
        </row>
        <row r="317">
          <cell r="C317" t="str">
            <v>HOSPITAL MIGUEL ARRAES</v>
          </cell>
          <cell r="E317" t="str">
            <v>ELISANDRA CELY BASILIO GUALBERTO</v>
          </cell>
          <cell r="F317" t="str">
            <v>2 - Outros Profissionais da Saúde</v>
          </cell>
          <cell r="G317">
            <v>223505</v>
          </cell>
          <cell r="H317">
            <v>44256</v>
          </cell>
          <cell r="J317">
            <v>369.488</v>
          </cell>
          <cell r="M317">
            <v>0</v>
          </cell>
          <cell r="O317">
            <v>2.44</v>
          </cell>
          <cell r="S317">
            <v>0</v>
          </cell>
          <cell r="U317">
            <v>79.180000000000007</v>
          </cell>
          <cell r="X317" t="str">
            <v>AUXILIO CRECHE</v>
          </cell>
        </row>
        <row r="318">
          <cell r="C318" t="str">
            <v>HOSPITAL MIGUEL ARRAES</v>
          </cell>
          <cell r="E318" t="str">
            <v>ELISANDRA ZACARIAS NUNES</v>
          </cell>
          <cell r="F318" t="str">
            <v>3 - Administrativo</v>
          </cell>
          <cell r="G318">
            <v>142105</v>
          </cell>
          <cell r="H318">
            <v>44256</v>
          </cell>
          <cell r="J318">
            <v>179.13759999999999</v>
          </cell>
          <cell r="L318">
            <v>621.69000000000005</v>
          </cell>
          <cell r="M318">
            <v>30</v>
          </cell>
          <cell r="O318">
            <v>1.1599999999999999</v>
          </cell>
          <cell r="R318">
            <v>239.14</v>
          </cell>
          <cell r="S318">
            <v>122.17</v>
          </cell>
        </row>
        <row r="319">
          <cell r="C319" t="str">
            <v>HOSPITAL MIGUEL ARRAES</v>
          </cell>
          <cell r="E319" t="str">
            <v>ELISANGELA DE CARVALHO</v>
          </cell>
          <cell r="F319" t="str">
            <v>2 - Outros Profissionais da Saúde</v>
          </cell>
          <cell r="G319">
            <v>322205</v>
          </cell>
          <cell r="H319">
            <v>44256</v>
          </cell>
          <cell r="J319">
            <v>124.6408</v>
          </cell>
          <cell r="M319">
            <v>0</v>
          </cell>
          <cell r="O319">
            <v>1.1599999999999999</v>
          </cell>
          <cell r="R319">
            <v>287.74</v>
          </cell>
          <cell r="S319">
            <v>66</v>
          </cell>
        </row>
        <row r="320">
          <cell r="C320" t="str">
            <v>HOSPITAL MIGUEL ARRAES</v>
          </cell>
          <cell r="E320" t="str">
            <v>ELISANGELA FREITAS DA SILVA</v>
          </cell>
          <cell r="F320" t="str">
            <v>3 - Administrativo</v>
          </cell>
          <cell r="G320">
            <v>513505</v>
          </cell>
          <cell r="H320">
            <v>44256</v>
          </cell>
          <cell r="J320">
            <v>122.53440000000001</v>
          </cell>
          <cell r="M320">
            <v>0</v>
          </cell>
          <cell r="O320">
            <v>1.1599999999999999</v>
          </cell>
          <cell r="R320">
            <v>167.73999999999998</v>
          </cell>
          <cell r="S320">
            <v>55</v>
          </cell>
        </row>
        <row r="321">
          <cell r="C321" t="str">
            <v>HOSPITAL MIGUEL ARRAES</v>
          </cell>
          <cell r="E321" t="str">
            <v>ELISANGELA VALDEVINO DA SILVA</v>
          </cell>
          <cell r="F321" t="str">
            <v>3 - Administrativo</v>
          </cell>
          <cell r="G321">
            <v>411010</v>
          </cell>
          <cell r="H321">
            <v>44256</v>
          </cell>
          <cell r="J321">
            <v>111.1768</v>
          </cell>
          <cell r="M321">
            <v>0</v>
          </cell>
          <cell r="O321">
            <v>1.1599999999999999</v>
          </cell>
          <cell r="R321">
            <v>239.14</v>
          </cell>
          <cell r="S321">
            <v>56.98</v>
          </cell>
        </row>
        <row r="322">
          <cell r="C322" t="str">
            <v>HOSPITAL MIGUEL ARRAES</v>
          </cell>
          <cell r="E322" t="str">
            <v>ELIZA GABRIELLE SILVA DE ARAUJO</v>
          </cell>
          <cell r="F322" t="str">
            <v>2 - Outros Profissionais da Saúde</v>
          </cell>
          <cell r="G322">
            <v>322205</v>
          </cell>
          <cell r="H322">
            <v>44256</v>
          </cell>
          <cell r="J322">
            <v>122.1504</v>
          </cell>
          <cell r="M322">
            <v>0</v>
          </cell>
          <cell r="O322">
            <v>1.1599999999999999</v>
          </cell>
          <cell r="R322">
            <v>310.54000000000002</v>
          </cell>
          <cell r="S322">
            <v>63.8</v>
          </cell>
          <cell r="U322">
            <v>63.91</v>
          </cell>
          <cell r="X322" t="str">
            <v>AUXILIO CRECHE</v>
          </cell>
        </row>
        <row r="323">
          <cell r="C323" t="str">
            <v>HOSPITAL MIGUEL ARRAES</v>
          </cell>
          <cell r="E323" t="str">
            <v>ELIZANGELA FRANCISCA DE ARAUJO</v>
          </cell>
          <cell r="F323" t="str">
            <v>2 - Outros Profissionais da Saúde</v>
          </cell>
          <cell r="G323">
            <v>521130</v>
          </cell>
          <cell r="H323">
            <v>44256</v>
          </cell>
          <cell r="J323">
            <v>156.01839999999999</v>
          </cell>
          <cell r="M323">
            <v>0</v>
          </cell>
          <cell r="O323">
            <v>1.1599999999999999</v>
          </cell>
          <cell r="R323">
            <v>14.739999999999998</v>
          </cell>
          <cell r="S323">
            <v>0</v>
          </cell>
        </row>
        <row r="324">
          <cell r="C324" t="str">
            <v>HOSPITAL MIGUEL ARRAES</v>
          </cell>
          <cell r="E324" t="str">
            <v>ELOISA MARIA ALVES</v>
          </cell>
          <cell r="F324" t="str">
            <v>2 - Outros Profissionais da Saúde</v>
          </cell>
          <cell r="G324">
            <v>322205</v>
          </cell>
          <cell r="H324">
            <v>44256</v>
          </cell>
          <cell r="J324">
            <v>113.2976</v>
          </cell>
          <cell r="M324">
            <v>0</v>
          </cell>
          <cell r="O324">
            <v>1.1599999999999999</v>
          </cell>
          <cell r="R324">
            <v>157.54</v>
          </cell>
          <cell r="S324">
            <v>41.8</v>
          </cell>
        </row>
        <row r="325">
          <cell r="C325" t="str">
            <v>HOSPITAL MIGUEL ARRAES</v>
          </cell>
          <cell r="E325" t="str">
            <v>EMANUELA LEINA PEREIRA DA SILVA</v>
          </cell>
          <cell r="F325" t="str">
            <v>2 - Outros Profissionais da Saúde</v>
          </cell>
          <cell r="G325">
            <v>223505</v>
          </cell>
          <cell r="H325">
            <v>44256</v>
          </cell>
          <cell r="J325">
            <v>267.9384</v>
          </cell>
          <cell r="L325">
            <v>621.69000000000005</v>
          </cell>
          <cell r="M325">
            <v>2.39</v>
          </cell>
          <cell r="O325">
            <v>2.44</v>
          </cell>
          <cell r="R325">
            <v>239.14</v>
          </cell>
          <cell r="S325">
            <v>95.79</v>
          </cell>
        </row>
        <row r="326">
          <cell r="C326" t="str">
            <v>HOSPITAL MIGUEL ARRAES</v>
          </cell>
          <cell r="E326" t="str">
            <v>EMANUELE DA SILVA LIMA</v>
          </cell>
          <cell r="F326" t="str">
            <v>2 - Outros Profissionais da Saúde</v>
          </cell>
          <cell r="G326">
            <v>322205</v>
          </cell>
          <cell r="H326">
            <v>44256</v>
          </cell>
          <cell r="J326">
            <v>206.50799999999998</v>
          </cell>
          <cell r="M326">
            <v>0</v>
          </cell>
          <cell r="O326">
            <v>1.1599999999999999</v>
          </cell>
          <cell r="S326">
            <v>0</v>
          </cell>
        </row>
        <row r="327">
          <cell r="C327" t="str">
            <v>HOSPITAL MIGUEL ARRAES</v>
          </cell>
          <cell r="E327" t="str">
            <v>EMERSON DOS SANTOS SOUZA</v>
          </cell>
          <cell r="F327" t="str">
            <v>2 - Outros Profissionais da Saúde</v>
          </cell>
          <cell r="G327">
            <v>521130</v>
          </cell>
          <cell r="H327">
            <v>44256</v>
          </cell>
          <cell r="J327">
            <v>102.03440000000001</v>
          </cell>
          <cell r="M327">
            <v>0</v>
          </cell>
          <cell r="O327">
            <v>1.1599999999999999</v>
          </cell>
          <cell r="S327">
            <v>0</v>
          </cell>
        </row>
        <row r="328">
          <cell r="C328" t="str">
            <v>HOSPITAL MIGUEL ARRAES</v>
          </cell>
          <cell r="E328" t="str">
            <v>EMILIO HENRIQUE MELO DE LIMA</v>
          </cell>
          <cell r="F328" t="str">
            <v>1 - Médico</v>
          </cell>
          <cell r="G328">
            <v>225125</v>
          </cell>
          <cell r="H328">
            <v>44256</v>
          </cell>
          <cell r="J328">
            <v>702.64</v>
          </cell>
          <cell r="M328">
            <v>0</v>
          </cell>
          <cell r="O328">
            <v>9.2799999999999994</v>
          </cell>
          <cell r="S328">
            <v>0</v>
          </cell>
        </row>
        <row r="329">
          <cell r="C329" t="str">
            <v>HOSPITAL MIGUEL ARRAES</v>
          </cell>
          <cell r="E329" t="str">
            <v>EMILLY VELOSO REZENDE</v>
          </cell>
          <cell r="F329" t="str">
            <v>2 - Outros Profissionais da Saúde</v>
          </cell>
          <cell r="G329">
            <v>223505</v>
          </cell>
          <cell r="H329">
            <v>44256</v>
          </cell>
          <cell r="J329">
            <v>216.5136</v>
          </cell>
          <cell r="M329">
            <v>0</v>
          </cell>
          <cell r="O329">
            <v>2.44</v>
          </cell>
          <cell r="S329">
            <v>0</v>
          </cell>
        </row>
        <row r="330">
          <cell r="C330" t="str">
            <v>HOSPITAL MIGUEL ARRAES</v>
          </cell>
          <cell r="E330" t="str">
            <v>ENELI HONORATO DA SILVA</v>
          </cell>
          <cell r="F330" t="str">
            <v>2 - Outros Profissionais da Saúde</v>
          </cell>
          <cell r="G330">
            <v>322205</v>
          </cell>
          <cell r="H330">
            <v>44256</v>
          </cell>
          <cell r="J330">
            <v>131.34399999999999</v>
          </cell>
          <cell r="M330">
            <v>0</v>
          </cell>
          <cell r="O330">
            <v>1.1599999999999999</v>
          </cell>
          <cell r="R330">
            <v>157.54</v>
          </cell>
          <cell r="S330">
            <v>63.8</v>
          </cell>
        </row>
        <row r="331">
          <cell r="C331" t="str">
            <v>HOSPITAL MIGUEL ARRAES</v>
          </cell>
          <cell r="E331" t="str">
            <v>ENIA ROSEMBERG DA SILVA MACHADO</v>
          </cell>
          <cell r="F331" t="str">
            <v>2 - Outros Profissionais da Saúde</v>
          </cell>
          <cell r="G331">
            <v>322205</v>
          </cell>
          <cell r="H331">
            <v>44256</v>
          </cell>
          <cell r="J331">
            <v>8.8000000000000007</v>
          </cell>
          <cell r="M331">
            <v>0</v>
          </cell>
          <cell r="O331">
            <v>1.1599999999999999</v>
          </cell>
          <cell r="S331">
            <v>0</v>
          </cell>
        </row>
        <row r="332">
          <cell r="C332" t="str">
            <v>HOSPITAL MIGUEL ARRAES</v>
          </cell>
          <cell r="E332" t="str">
            <v>ENIRLEI MARIA PENALVA DA SILVA</v>
          </cell>
          <cell r="F332" t="str">
            <v>2 - Outros Profissionais da Saúde</v>
          </cell>
          <cell r="G332">
            <v>223505</v>
          </cell>
          <cell r="H332">
            <v>44256</v>
          </cell>
          <cell r="J332">
            <v>345.92720000000003</v>
          </cell>
          <cell r="M332">
            <v>0</v>
          </cell>
          <cell r="O332">
            <v>2.44</v>
          </cell>
          <cell r="S332">
            <v>0</v>
          </cell>
        </row>
        <row r="333">
          <cell r="C333" t="str">
            <v>HOSPITAL MIGUEL ARRAES</v>
          </cell>
          <cell r="E333" t="str">
            <v>ENIUDE LIMA DE SOUZA</v>
          </cell>
          <cell r="F333" t="str">
            <v>3 - Administrativo</v>
          </cell>
          <cell r="G333">
            <v>411010</v>
          </cell>
          <cell r="H333">
            <v>44256</v>
          </cell>
          <cell r="J333">
            <v>92.308800000000005</v>
          </cell>
          <cell r="M333">
            <v>0</v>
          </cell>
          <cell r="O333">
            <v>1.1599999999999999</v>
          </cell>
          <cell r="R333">
            <v>239.14</v>
          </cell>
          <cell r="S333">
            <v>66</v>
          </cell>
        </row>
        <row r="334">
          <cell r="C334" t="str">
            <v>HOSPITAL MIGUEL ARRAES</v>
          </cell>
          <cell r="E334" t="str">
            <v>ENOQUE DE SOUZA SILVA</v>
          </cell>
          <cell r="F334" t="str">
            <v>3 - Administrativo</v>
          </cell>
          <cell r="G334">
            <v>517410</v>
          </cell>
          <cell r="H334">
            <v>44256</v>
          </cell>
          <cell r="J334">
            <v>92.391199999999998</v>
          </cell>
          <cell r="M334">
            <v>0</v>
          </cell>
          <cell r="O334">
            <v>1.1599999999999999</v>
          </cell>
          <cell r="R334">
            <v>310.54000000000002</v>
          </cell>
          <cell r="S334">
            <v>50.6</v>
          </cell>
        </row>
        <row r="335">
          <cell r="C335" t="str">
            <v>HOSPITAL MIGUEL ARRAES</v>
          </cell>
          <cell r="E335" t="str">
            <v>ERICA FELIX DA SILVA</v>
          </cell>
          <cell r="F335" t="str">
            <v>3 - Administrativo</v>
          </cell>
          <cell r="G335">
            <v>516345</v>
          </cell>
          <cell r="H335">
            <v>44256</v>
          </cell>
          <cell r="J335">
            <v>109.9832</v>
          </cell>
          <cell r="M335">
            <v>0</v>
          </cell>
          <cell r="O335">
            <v>1.1599999999999999</v>
          </cell>
          <cell r="R335">
            <v>157.54</v>
          </cell>
          <cell r="S335">
            <v>66</v>
          </cell>
        </row>
        <row r="336">
          <cell r="C336" t="str">
            <v>HOSPITAL MIGUEL ARRAES</v>
          </cell>
          <cell r="E336" t="str">
            <v>ERICKA KATHARYNE REGO DA SILVA</v>
          </cell>
          <cell r="F336" t="str">
            <v>2 - Outros Profissionais da Saúde</v>
          </cell>
          <cell r="G336">
            <v>521130</v>
          </cell>
          <cell r="H336">
            <v>44256</v>
          </cell>
          <cell r="J336">
            <v>98.447199999999995</v>
          </cell>
          <cell r="M336">
            <v>0</v>
          </cell>
          <cell r="O336">
            <v>1.1599999999999999</v>
          </cell>
          <cell r="R336">
            <v>157.54</v>
          </cell>
          <cell r="S336">
            <v>66</v>
          </cell>
        </row>
        <row r="337">
          <cell r="C337" t="str">
            <v>HOSPITAL MIGUEL ARRAES</v>
          </cell>
          <cell r="E337" t="str">
            <v>ERIKA ALVES MARINHO DE ANDRADE</v>
          </cell>
          <cell r="F337" t="str">
            <v>2 - Outros Profissionais da Saúde</v>
          </cell>
          <cell r="G337">
            <v>223605</v>
          </cell>
          <cell r="H337">
            <v>44256</v>
          </cell>
          <cell r="J337">
            <v>168.01679999999999</v>
          </cell>
          <cell r="M337">
            <v>0</v>
          </cell>
          <cell r="O337">
            <v>2.44</v>
          </cell>
          <cell r="S337">
            <v>0</v>
          </cell>
        </row>
        <row r="338">
          <cell r="C338" t="str">
            <v>HOSPITAL MIGUEL ARRAES</v>
          </cell>
          <cell r="E338" t="str">
            <v>ERIKA ARAUJO EBERLE</v>
          </cell>
          <cell r="F338" t="str">
            <v>1 - Médico</v>
          </cell>
          <cell r="G338">
            <v>225125</v>
          </cell>
          <cell r="H338">
            <v>44256</v>
          </cell>
          <cell r="J338">
            <v>173.05</v>
          </cell>
          <cell r="O338">
            <v>9.2799999999999994</v>
          </cell>
        </row>
        <row r="339">
          <cell r="C339" t="str">
            <v>HOSPITAL MIGUEL ARRAES</v>
          </cell>
          <cell r="E339" t="str">
            <v>ERIKA DA SILVA CUNHA RODRIGUES</v>
          </cell>
          <cell r="F339" t="str">
            <v>2 - Outros Profissionais da Saúde</v>
          </cell>
          <cell r="G339">
            <v>223505</v>
          </cell>
          <cell r="H339">
            <v>44256</v>
          </cell>
          <cell r="J339">
            <v>294.63040000000001</v>
          </cell>
          <cell r="M339">
            <v>0</v>
          </cell>
          <cell r="O339">
            <v>2.44</v>
          </cell>
          <cell r="S339">
            <v>0</v>
          </cell>
        </row>
        <row r="340">
          <cell r="C340" t="str">
            <v>HOSPITAL MIGUEL ARRAES</v>
          </cell>
          <cell r="E340" t="str">
            <v>ERIKA FERREIRA DE LIMA</v>
          </cell>
          <cell r="F340" t="str">
            <v>2 - Outros Profissionais da Saúde</v>
          </cell>
          <cell r="G340">
            <v>515205</v>
          </cell>
          <cell r="H340">
            <v>44256</v>
          </cell>
          <cell r="J340">
            <v>114.0016</v>
          </cell>
          <cell r="M340">
            <v>0</v>
          </cell>
          <cell r="O340">
            <v>1.1599999999999999</v>
          </cell>
          <cell r="R340">
            <v>167.73999999999998</v>
          </cell>
          <cell r="S340">
            <v>66</v>
          </cell>
        </row>
        <row r="341">
          <cell r="C341" t="str">
            <v>HOSPITAL MIGUEL ARRAES</v>
          </cell>
          <cell r="E341" t="str">
            <v>ERIKA KARINA SOUZA LIRA</v>
          </cell>
          <cell r="F341" t="str">
            <v>2 - Outros Profissionais da Saúde</v>
          </cell>
          <cell r="G341">
            <v>322205</v>
          </cell>
          <cell r="H341">
            <v>44256</v>
          </cell>
          <cell r="J341">
            <v>115.64960000000001</v>
          </cell>
          <cell r="M341">
            <v>0</v>
          </cell>
          <cell r="O341">
            <v>1.1599999999999999</v>
          </cell>
          <cell r="R341">
            <v>157.54</v>
          </cell>
          <cell r="S341">
            <v>57.9</v>
          </cell>
        </row>
        <row r="342">
          <cell r="C342" t="str">
            <v>HOSPITAL MIGUEL ARRAES</v>
          </cell>
          <cell r="E342" t="str">
            <v>ERIKA RUBIANA CORDEIRO TEIXEIRA DE SALES</v>
          </cell>
          <cell r="F342" t="str">
            <v>3 - Administrativo</v>
          </cell>
          <cell r="G342">
            <v>411010</v>
          </cell>
          <cell r="H342">
            <v>44256</v>
          </cell>
          <cell r="J342">
            <v>168.15600000000001</v>
          </cell>
          <cell r="M342">
            <v>0</v>
          </cell>
          <cell r="O342">
            <v>1.1599999999999999</v>
          </cell>
          <cell r="S342">
            <v>0</v>
          </cell>
        </row>
        <row r="343">
          <cell r="C343" t="str">
            <v>HOSPITAL MIGUEL ARRAES</v>
          </cell>
          <cell r="E343" t="str">
            <v>ERINEIDE COSMO DE OLIVEIRA</v>
          </cell>
          <cell r="F343" t="str">
            <v>2 - Outros Profissionais da Saúde</v>
          </cell>
          <cell r="G343">
            <v>521130</v>
          </cell>
          <cell r="H343">
            <v>44256</v>
          </cell>
          <cell r="J343">
            <v>88</v>
          </cell>
          <cell r="M343">
            <v>0</v>
          </cell>
          <cell r="O343">
            <v>1.1599999999999999</v>
          </cell>
          <cell r="S343">
            <v>0</v>
          </cell>
        </row>
        <row r="344">
          <cell r="C344" t="str">
            <v>HOSPITAL MIGUEL ARRAES</v>
          </cell>
          <cell r="E344" t="str">
            <v>ERISTENDE DIEGO PEREIRA DOS SANTOS</v>
          </cell>
          <cell r="F344" t="str">
            <v>3 - Administrativo</v>
          </cell>
          <cell r="G344">
            <v>514225</v>
          </cell>
          <cell r="H344">
            <v>44256</v>
          </cell>
          <cell r="J344">
            <v>118.14400000000001</v>
          </cell>
          <cell r="M344">
            <v>0</v>
          </cell>
          <cell r="O344">
            <v>1.1599999999999999</v>
          </cell>
          <cell r="R344">
            <v>239.14</v>
          </cell>
          <cell r="S344">
            <v>66</v>
          </cell>
        </row>
        <row r="345">
          <cell r="C345" t="str">
            <v>HOSPITAL MIGUEL ARRAES</v>
          </cell>
          <cell r="E345" t="str">
            <v xml:space="preserve">ESEQUIEL AMARO DA SILVA </v>
          </cell>
          <cell r="F345" t="str">
            <v>3 - Administrativo</v>
          </cell>
          <cell r="G345">
            <v>517410</v>
          </cell>
          <cell r="H345">
            <v>44256</v>
          </cell>
          <cell r="J345">
            <v>113.36879999999999</v>
          </cell>
          <cell r="M345">
            <v>0</v>
          </cell>
          <cell r="O345">
            <v>1.1599999999999999</v>
          </cell>
          <cell r="R345">
            <v>157.54</v>
          </cell>
          <cell r="S345">
            <v>66</v>
          </cell>
        </row>
        <row r="346">
          <cell r="C346" t="str">
            <v>HOSPITAL MIGUEL ARRAES</v>
          </cell>
          <cell r="E346" t="str">
            <v>ESTELA MARIA RIBEIRO DA SILVA</v>
          </cell>
          <cell r="F346" t="str">
            <v>2 - Outros Profissionais da Saúde</v>
          </cell>
          <cell r="G346">
            <v>322205</v>
          </cell>
          <cell r="H346">
            <v>44256</v>
          </cell>
          <cell r="J346">
            <v>124.3792</v>
          </cell>
          <cell r="M346">
            <v>0</v>
          </cell>
          <cell r="O346">
            <v>1.1599999999999999</v>
          </cell>
          <cell r="R346">
            <v>157.54</v>
          </cell>
          <cell r="S346">
            <v>61.95</v>
          </cell>
        </row>
        <row r="347">
          <cell r="C347" t="str">
            <v>HOSPITAL MIGUEL ARRAES</v>
          </cell>
          <cell r="E347" t="str">
            <v>ESTHEFANY DIAS BARBOSA</v>
          </cell>
          <cell r="F347" t="str">
            <v>1 - Médico</v>
          </cell>
          <cell r="G347">
            <v>225125</v>
          </cell>
          <cell r="H347">
            <v>44256</v>
          </cell>
          <cell r="J347">
            <v>385.98719999999997</v>
          </cell>
          <cell r="M347">
            <v>0</v>
          </cell>
          <cell r="O347">
            <v>9.2799999999999994</v>
          </cell>
          <cell r="S347">
            <v>0</v>
          </cell>
        </row>
        <row r="348">
          <cell r="C348" t="str">
            <v>HOSPITAL MIGUEL ARRAES</v>
          </cell>
          <cell r="E348" t="str">
            <v>ETIENE EIRE OLIVEIRA DA SILVA</v>
          </cell>
          <cell r="F348" t="str">
            <v>2 - Outros Profissionais da Saúde</v>
          </cell>
          <cell r="G348">
            <v>322205</v>
          </cell>
          <cell r="H348">
            <v>44256</v>
          </cell>
          <cell r="J348">
            <v>131.21360000000001</v>
          </cell>
          <cell r="M348">
            <v>0</v>
          </cell>
          <cell r="O348">
            <v>1.1599999999999999</v>
          </cell>
          <cell r="R348">
            <v>167.73999999999998</v>
          </cell>
          <cell r="S348">
            <v>66</v>
          </cell>
        </row>
        <row r="349">
          <cell r="C349" t="str">
            <v>HOSPITAL MIGUEL ARRAES</v>
          </cell>
          <cell r="E349" t="str">
            <v>EUDES BEZERRA DE CASTILHO</v>
          </cell>
          <cell r="F349" t="str">
            <v>3 - Administrativo</v>
          </cell>
          <cell r="G349">
            <v>517410</v>
          </cell>
          <cell r="H349">
            <v>44256</v>
          </cell>
          <cell r="J349">
            <v>96.763199999999998</v>
          </cell>
          <cell r="M349">
            <v>0</v>
          </cell>
          <cell r="O349">
            <v>1.1599999999999999</v>
          </cell>
          <cell r="R349">
            <v>157.54</v>
          </cell>
          <cell r="S349">
            <v>66</v>
          </cell>
        </row>
        <row r="350">
          <cell r="C350" t="str">
            <v>HOSPITAL MIGUEL ARRAES</v>
          </cell>
          <cell r="E350" t="str">
            <v>EUGENIO SOARES LUSTOSA</v>
          </cell>
          <cell r="F350" t="str">
            <v>1 - Médico</v>
          </cell>
          <cell r="G350">
            <v>225225</v>
          </cell>
          <cell r="H350">
            <v>44256</v>
          </cell>
          <cell r="J350">
            <v>989.76</v>
          </cell>
          <cell r="M350">
            <v>0</v>
          </cell>
          <cell r="O350">
            <v>9.2799999999999994</v>
          </cell>
          <cell r="S350">
            <v>0</v>
          </cell>
        </row>
        <row r="351">
          <cell r="C351" t="str">
            <v>HOSPITAL MIGUEL ARRAES</v>
          </cell>
          <cell r="E351" t="str">
            <v>EUNIVALDO FERNANDES DE HOLANDA</v>
          </cell>
          <cell r="F351" t="str">
            <v>1 - Médico</v>
          </cell>
          <cell r="G351">
            <v>225225</v>
          </cell>
          <cell r="H351">
            <v>44256</v>
          </cell>
          <cell r="J351">
            <v>948.73440000000005</v>
          </cell>
          <cell r="M351">
            <v>0</v>
          </cell>
          <cell r="O351">
            <v>9.2799999999999994</v>
          </cell>
          <cell r="S351">
            <v>0</v>
          </cell>
        </row>
        <row r="352">
          <cell r="C352" t="str">
            <v>HOSPITAL MIGUEL ARRAES</v>
          </cell>
          <cell r="E352" t="str">
            <v>EVAIR OLIVEIRA DIAS</v>
          </cell>
          <cell r="F352" t="str">
            <v>3 - Administrativo</v>
          </cell>
          <cell r="G352">
            <v>411010</v>
          </cell>
          <cell r="H352">
            <v>44256</v>
          </cell>
          <cell r="J352">
            <v>98.407200000000003</v>
          </cell>
          <cell r="M352">
            <v>0</v>
          </cell>
          <cell r="O352">
            <v>1.1599999999999999</v>
          </cell>
          <cell r="R352">
            <v>137.29</v>
          </cell>
          <cell r="S352">
            <v>66</v>
          </cell>
        </row>
        <row r="353">
          <cell r="C353" t="str">
            <v>HOSPITAL MIGUEL ARRAES</v>
          </cell>
          <cell r="E353" t="str">
            <v>EVALDELANIA SOARES DA SILVA</v>
          </cell>
          <cell r="F353" t="str">
            <v>3 - Administrativo</v>
          </cell>
          <cell r="G353">
            <v>516345</v>
          </cell>
          <cell r="H353">
            <v>44256</v>
          </cell>
          <cell r="J353">
            <v>113.4896</v>
          </cell>
          <cell r="M353">
            <v>0</v>
          </cell>
          <cell r="O353">
            <v>1.1599999999999999</v>
          </cell>
          <cell r="R353">
            <v>167.73999999999998</v>
          </cell>
          <cell r="S353">
            <v>66</v>
          </cell>
        </row>
        <row r="354">
          <cell r="C354" t="str">
            <v>HOSPITAL MIGUEL ARRAES</v>
          </cell>
          <cell r="E354" t="str">
            <v>EVANDRO DE SOUZA AQUINO</v>
          </cell>
          <cell r="F354" t="str">
            <v>3 - Administrativo</v>
          </cell>
          <cell r="G354">
            <v>517410</v>
          </cell>
          <cell r="H354">
            <v>44256</v>
          </cell>
          <cell r="J354">
            <v>98.951999999999998</v>
          </cell>
          <cell r="M354">
            <v>0</v>
          </cell>
          <cell r="O354">
            <v>1.1599999999999999</v>
          </cell>
          <cell r="R354">
            <v>180.94</v>
          </cell>
          <cell r="S354">
            <v>61.6</v>
          </cell>
        </row>
        <row r="355">
          <cell r="C355" t="str">
            <v>HOSPITAL MIGUEL ARRAES</v>
          </cell>
          <cell r="E355" t="str">
            <v>EVANIA RIBEIRO DA SILVA</v>
          </cell>
          <cell r="F355" t="str">
            <v>3 - Administrativo</v>
          </cell>
          <cell r="G355">
            <v>411010</v>
          </cell>
          <cell r="H355">
            <v>44256</v>
          </cell>
          <cell r="J355">
            <v>233.11759999999998</v>
          </cell>
          <cell r="M355">
            <v>0</v>
          </cell>
          <cell r="O355">
            <v>1.1599999999999999</v>
          </cell>
          <cell r="R355">
            <v>14.739999999999998</v>
          </cell>
          <cell r="S355">
            <v>0</v>
          </cell>
        </row>
        <row r="356">
          <cell r="C356" t="str">
            <v>HOSPITAL MIGUEL ARRAES</v>
          </cell>
          <cell r="E356" t="str">
            <v>EVELLYN AVELINO DE LIMA</v>
          </cell>
          <cell r="F356" t="str">
            <v>2 - Outros Profissionais da Saúde</v>
          </cell>
          <cell r="G356">
            <v>322205</v>
          </cell>
          <cell r="H356">
            <v>44256</v>
          </cell>
          <cell r="J356">
            <v>117.9088</v>
          </cell>
          <cell r="M356">
            <v>0</v>
          </cell>
          <cell r="O356">
            <v>1.1599999999999999</v>
          </cell>
          <cell r="R356">
            <v>167.73999999999998</v>
          </cell>
          <cell r="S356">
            <v>66</v>
          </cell>
        </row>
        <row r="357">
          <cell r="C357" t="str">
            <v>HOSPITAL MIGUEL ARRAES</v>
          </cell>
          <cell r="E357" t="str">
            <v>EVELYN PRISCILLA CAVALCANTI DA ROCHA</v>
          </cell>
          <cell r="F357" t="str">
            <v>2 - Outros Profissionais da Saúde</v>
          </cell>
          <cell r="G357">
            <v>324205</v>
          </cell>
          <cell r="H357">
            <v>44256</v>
          </cell>
          <cell r="J357">
            <v>132.53200000000001</v>
          </cell>
          <cell r="M357">
            <v>0</v>
          </cell>
          <cell r="O357">
            <v>1.1599999999999999</v>
          </cell>
          <cell r="S357">
            <v>0</v>
          </cell>
        </row>
        <row r="358">
          <cell r="C358" t="str">
            <v>HOSPITAL MIGUEL ARRAES</v>
          </cell>
          <cell r="E358" t="str">
            <v>EVERALDO GUILHERME DA SILVA</v>
          </cell>
          <cell r="F358" t="str">
            <v>2 - Outros Profissionais da Saúde</v>
          </cell>
          <cell r="G358">
            <v>322205</v>
          </cell>
          <cell r="H358">
            <v>44256</v>
          </cell>
          <cell r="J358">
            <v>0</v>
          </cell>
          <cell r="M358">
            <v>0</v>
          </cell>
          <cell r="O358">
            <v>1.1599999999999999</v>
          </cell>
          <cell r="S358">
            <v>0</v>
          </cell>
        </row>
        <row r="359">
          <cell r="C359" t="str">
            <v>HOSPITAL MIGUEL ARRAES</v>
          </cell>
          <cell r="E359" t="str">
            <v>EVERSON LUIZ DE ANDRADE</v>
          </cell>
          <cell r="F359" t="str">
            <v>2 - Outros Profissionais da Saúde</v>
          </cell>
          <cell r="G359">
            <v>324115</v>
          </cell>
          <cell r="H359">
            <v>44256</v>
          </cell>
          <cell r="J359">
            <v>444.63200000000001</v>
          </cell>
          <cell r="M359">
            <v>0</v>
          </cell>
          <cell r="O359">
            <v>1.1599999999999999</v>
          </cell>
          <cell r="R359">
            <v>14.739999999999998</v>
          </cell>
          <cell r="S359">
            <v>0</v>
          </cell>
        </row>
        <row r="360">
          <cell r="C360" t="str">
            <v>HOSPITAL MIGUEL ARRAES</v>
          </cell>
          <cell r="E360" t="str">
            <v>FABIANA CANDIDA DE SANTANA OLIVEIRA</v>
          </cell>
          <cell r="F360" t="str">
            <v>2 - Outros Profissionais da Saúde</v>
          </cell>
          <cell r="G360">
            <v>322205</v>
          </cell>
          <cell r="H360">
            <v>44256</v>
          </cell>
          <cell r="J360">
            <v>100.3104</v>
          </cell>
          <cell r="M360">
            <v>0</v>
          </cell>
          <cell r="O360">
            <v>1.1599999999999999</v>
          </cell>
          <cell r="R360">
            <v>330.94</v>
          </cell>
          <cell r="S360">
            <v>48.4</v>
          </cell>
        </row>
        <row r="361">
          <cell r="C361" t="str">
            <v>HOSPITAL MIGUEL ARRAES</v>
          </cell>
          <cell r="E361" t="str">
            <v>FABIANA FREIRES DA SILVA</v>
          </cell>
          <cell r="F361" t="str">
            <v>2 - Outros Profissionais da Saúde</v>
          </cell>
          <cell r="G361">
            <v>322205</v>
          </cell>
          <cell r="H361">
            <v>44256</v>
          </cell>
          <cell r="J361">
            <v>126.9096</v>
          </cell>
          <cell r="M361">
            <v>0</v>
          </cell>
          <cell r="O361">
            <v>1.1599999999999999</v>
          </cell>
          <cell r="R361">
            <v>157.54</v>
          </cell>
          <cell r="S361">
            <v>66</v>
          </cell>
        </row>
        <row r="362">
          <cell r="C362" t="str">
            <v>HOSPITAL MIGUEL ARRAES</v>
          </cell>
          <cell r="E362" t="str">
            <v>FABIANA MICHELY DA SILVA FRANCA</v>
          </cell>
          <cell r="F362" t="str">
            <v>2 - Outros Profissionais da Saúde</v>
          </cell>
          <cell r="G362">
            <v>322205</v>
          </cell>
          <cell r="H362">
            <v>44256</v>
          </cell>
          <cell r="J362">
            <v>127.41679999999999</v>
          </cell>
          <cell r="M362">
            <v>0</v>
          </cell>
          <cell r="O362">
            <v>1.1599999999999999</v>
          </cell>
          <cell r="R362">
            <v>157.54</v>
          </cell>
          <cell r="S362">
            <v>41.8</v>
          </cell>
        </row>
        <row r="363">
          <cell r="C363" t="str">
            <v>HOSPITAL MIGUEL ARRAES</v>
          </cell>
          <cell r="E363" t="str">
            <v>FABIANA PONCIANO DA SILVA</v>
          </cell>
          <cell r="F363" t="str">
            <v>2 - Outros Profissionais da Saúde</v>
          </cell>
          <cell r="G363">
            <v>324205</v>
          </cell>
          <cell r="H363">
            <v>44256</v>
          </cell>
          <cell r="J363">
            <v>131.2792</v>
          </cell>
          <cell r="M363">
            <v>0</v>
          </cell>
          <cell r="O363">
            <v>1.1599999999999999</v>
          </cell>
          <cell r="R363">
            <v>167.73999999999998</v>
          </cell>
          <cell r="S363">
            <v>77.540000000000006</v>
          </cell>
        </row>
        <row r="364">
          <cell r="C364" t="str">
            <v>HOSPITAL MIGUEL ARRAES</v>
          </cell>
          <cell r="E364" t="str">
            <v>FABIANA RODRIGUES GALVAO DA SILVA</v>
          </cell>
          <cell r="F364" t="str">
            <v>2 - Outros Profissionais da Saúde</v>
          </cell>
          <cell r="G364">
            <v>322205</v>
          </cell>
          <cell r="H364">
            <v>44256</v>
          </cell>
          <cell r="J364">
            <v>103.9472</v>
          </cell>
          <cell r="M364">
            <v>0</v>
          </cell>
          <cell r="O364">
            <v>1.1599999999999999</v>
          </cell>
          <cell r="R364">
            <v>124.54</v>
          </cell>
          <cell r="S364">
            <v>38.85</v>
          </cell>
        </row>
        <row r="365">
          <cell r="C365" t="str">
            <v>HOSPITAL MIGUEL ARRAES</v>
          </cell>
          <cell r="E365" t="str">
            <v>FABIANA SOARES DOS SANTOS</v>
          </cell>
          <cell r="F365" t="str">
            <v>2 - Outros Profissionais da Saúde</v>
          </cell>
          <cell r="G365">
            <v>322205</v>
          </cell>
          <cell r="H365">
            <v>44256</v>
          </cell>
          <cell r="J365">
            <v>123.2</v>
          </cell>
          <cell r="M365">
            <v>0</v>
          </cell>
          <cell r="O365">
            <v>1.1599999999999999</v>
          </cell>
          <cell r="R365">
            <v>137.29</v>
          </cell>
          <cell r="S365">
            <v>57.2</v>
          </cell>
        </row>
        <row r="366">
          <cell r="C366" t="str">
            <v>HOSPITAL MIGUEL ARRAES</v>
          </cell>
          <cell r="E366" t="str">
            <v>FABIANO ALBUQUERQUE DE SANTANA</v>
          </cell>
          <cell r="F366" t="str">
            <v>3 - Administrativo</v>
          </cell>
          <cell r="G366">
            <v>517410</v>
          </cell>
          <cell r="H366">
            <v>44256</v>
          </cell>
          <cell r="J366">
            <v>92.4</v>
          </cell>
          <cell r="M366">
            <v>0</v>
          </cell>
          <cell r="O366">
            <v>1.1599999999999999</v>
          </cell>
          <cell r="R366">
            <v>270.04000000000002</v>
          </cell>
          <cell r="S366">
            <v>66</v>
          </cell>
        </row>
        <row r="367">
          <cell r="C367" t="str">
            <v>HOSPITAL MIGUEL ARRAES</v>
          </cell>
          <cell r="E367" t="str">
            <v>FABIANO FERREIRA DE SANTANA</v>
          </cell>
          <cell r="F367" t="str">
            <v>1 - Médico</v>
          </cell>
          <cell r="G367">
            <v>225125</v>
          </cell>
          <cell r="H367">
            <v>44256</v>
          </cell>
          <cell r="J367">
            <v>459.8664</v>
          </cell>
          <cell r="M367">
            <v>0</v>
          </cell>
          <cell r="O367">
            <v>9.2799999999999994</v>
          </cell>
          <cell r="S367">
            <v>0</v>
          </cell>
        </row>
        <row r="368">
          <cell r="C368" t="str">
            <v>HOSPITAL MIGUEL ARRAES</v>
          </cell>
          <cell r="E368" t="str">
            <v>FABIANO NOGUEIRA NETO</v>
          </cell>
          <cell r="F368" t="str">
            <v>2 - Outros Profissionais da Saúde</v>
          </cell>
          <cell r="G368">
            <v>515110</v>
          </cell>
          <cell r="H368">
            <v>44256</v>
          </cell>
          <cell r="J368">
            <v>125.0568</v>
          </cell>
          <cell r="M368">
            <v>0</v>
          </cell>
          <cell r="O368">
            <v>1.1599999999999999</v>
          </cell>
          <cell r="R368">
            <v>244.54</v>
          </cell>
          <cell r="S368">
            <v>66</v>
          </cell>
        </row>
        <row r="369">
          <cell r="C369" t="str">
            <v>HOSPITAL MIGUEL ARRAES</v>
          </cell>
          <cell r="E369" t="str">
            <v>FABIO LIMA QUEIROGA</v>
          </cell>
          <cell r="F369" t="str">
            <v>1 - Médico</v>
          </cell>
          <cell r="G369">
            <v>225125</v>
          </cell>
          <cell r="H369">
            <v>44256</v>
          </cell>
          <cell r="J369">
            <v>1217.576</v>
          </cell>
          <cell r="M369">
            <v>0</v>
          </cell>
          <cell r="O369">
            <v>9.2799999999999994</v>
          </cell>
          <cell r="S369">
            <v>0</v>
          </cell>
        </row>
        <row r="370">
          <cell r="C370" t="str">
            <v>HOSPITAL MIGUEL ARRAES</v>
          </cell>
          <cell r="E370" t="str">
            <v>FABIO MOTA DO NASCIMENTO</v>
          </cell>
          <cell r="F370" t="str">
            <v>2 - Outros Profissionais da Saúde</v>
          </cell>
          <cell r="G370">
            <v>322205</v>
          </cell>
          <cell r="H370">
            <v>44256</v>
          </cell>
          <cell r="J370">
            <v>126.27679999999999</v>
          </cell>
          <cell r="M370">
            <v>0</v>
          </cell>
          <cell r="O370">
            <v>1.1599999999999999</v>
          </cell>
          <cell r="R370">
            <v>229.54</v>
          </cell>
          <cell r="S370">
            <v>66</v>
          </cell>
        </row>
        <row r="371">
          <cell r="C371" t="str">
            <v>HOSPITAL MIGUEL ARRAES</v>
          </cell>
          <cell r="E371" t="str">
            <v>FABIO PEDROSA DA SILVA JUNIOR</v>
          </cell>
          <cell r="F371" t="str">
            <v>2 - Outros Profissionais da Saúde</v>
          </cell>
          <cell r="G371">
            <v>521130</v>
          </cell>
          <cell r="H371">
            <v>44256</v>
          </cell>
          <cell r="J371">
            <v>90.8</v>
          </cell>
          <cell r="M371">
            <v>0</v>
          </cell>
          <cell r="O371">
            <v>1.1599999999999999</v>
          </cell>
          <cell r="R371">
            <v>146.13999999999999</v>
          </cell>
          <cell r="S371">
            <v>61.6</v>
          </cell>
        </row>
        <row r="372">
          <cell r="C372" t="str">
            <v>HOSPITAL MIGUEL ARRAES</v>
          </cell>
          <cell r="E372" t="str">
            <v>FABIO ROBERTO DOS SANTOS MATIAS</v>
          </cell>
          <cell r="F372" t="str">
            <v>3 - Administrativo</v>
          </cell>
          <cell r="G372">
            <v>516345</v>
          </cell>
          <cell r="H372">
            <v>44256</v>
          </cell>
          <cell r="J372">
            <v>109.9752</v>
          </cell>
          <cell r="M372">
            <v>0</v>
          </cell>
          <cell r="O372">
            <v>1.1599999999999999</v>
          </cell>
          <cell r="R372">
            <v>266.14000000000004</v>
          </cell>
          <cell r="S372">
            <v>66</v>
          </cell>
        </row>
        <row r="373">
          <cell r="C373" t="str">
            <v>HOSPITAL MIGUEL ARRAES</v>
          </cell>
          <cell r="E373" t="str">
            <v>FABIOLA CRISTINA SILVA DE MIRANDA</v>
          </cell>
          <cell r="F373" t="str">
            <v>2 - Outros Profissionais da Saúde</v>
          </cell>
          <cell r="G373">
            <v>322205</v>
          </cell>
          <cell r="H373">
            <v>44256</v>
          </cell>
          <cell r="J373">
            <v>122.98560000000001</v>
          </cell>
          <cell r="M373">
            <v>0</v>
          </cell>
          <cell r="O373">
            <v>1.1599999999999999</v>
          </cell>
          <cell r="R373">
            <v>167.73999999999998</v>
          </cell>
          <cell r="S373">
            <v>63.8</v>
          </cell>
        </row>
        <row r="374">
          <cell r="C374" t="str">
            <v>HOSPITAL MIGUEL ARRAES</v>
          </cell>
          <cell r="E374" t="str">
            <v>FABIOLA EMANUELLE DE SOUZA PIMENTEL</v>
          </cell>
          <cell r="F374" t="str">
            <v>2 - Outros Profissionais da Saúde</v>
          </cell>
          <cell r="G374">
            <v>251605</v>
          </cell>
          <cell r="H374">
            <v>44256</v>
          </cell>
          <cell r="J374">
            <v>251.6216</v>
          </cell>
          <cell r="M374">
            <v>0</v>
          </cell>
          <cell r="O374">
            <v>1.1599999999999999</v>
          </cell>
          <cell r="R374">
            <v>239.14</v>
          </cell>
          <cell r="S374">
            <v>112.18</v>
          </cell>
        </row>
        <row r="375">
          <cell r="C375" t="str">
            <v>HOSPITAL MIGUEL ARRAES</v>
          </cell>
          <cell r="E375" t="str">
            <v>FABYOLA MELO DA SILVA</v>
          </cell>
          <cell r="F375" t="str">
            <v>2 - Outros Profissionais da Saúde</v>
          </cell>
          <cell r="G375">
            <v>322205</v>
          </cell>
          <cell r="H375">
            <v>44256</v>
          </cell>
          <cell r="J375">
            <v>140.14400000000001</v>
          </cell>
          <cell r="M375">
            <v>0</v>
          </cell>
          <cell r="O375">
            <v>1.1599999999999999</v>
          </cell>
          <cell r="R375">
            <v>157.54</v>
          </cell>
          <cell r="S375">
            <v>66</v>
          </cell>
        </row>
        <row r="376">
          <cell r="C376" t="str">
            <v>HOSPITAL MIGUEL ARRAES</v>
          </cell>
          <cell r="E376" t="str">
            <v>FAGNER FONSECA DE ATHAYDE</v>
          </cell>
          <cell r="F376" t="str">
            <v>1 - Médico</v>
          </cell>
          <cell r="G376">
            <v>225270</v>
          </cell>
          <cell r="H376">
            <v>44256</v>
          </cell>
          <cell r="J376">
            <v>973.05600000000004</v>
          </cell>
          <cell r="M376">
            <v>0</v>
          </cell>
          <cell r="O376">
            <v>9.2799999999999994</v>
          </cell>
          <cell r="S376">
            <v>0</v>
          </cell>
        </row>
        <row r="377">
          <cell r="C377" t="str">
            <v>HOSPITAL MIGUEL ARRAES</v>
          </cell>
          <cell r="E377" t="str">
            <v>FELIPE MARQUES DOS SANTOS MENDES</v>
          </cell>
          <cell r="F377" t="str">
            <v>3 - Administrativo</v>
          </cell>
          <cell r="G377">
            <v>413115</v>
          </cell>
          <cell r="H377">
            <v>44256</v>
          </cell>
          <cell r="J377">
            <v>137.71680000000001</v>
          </cell>
          <cell r="M377">
            <v>0</v>
          </cell>
          <cell r="O377">
            <v>1.1599999999999999</v>
          </cell>
          <cell r="R377">
            <v>239.14</v>
          </cell>
          <cell r="S377">
            <v>103.41</v>
          </cell>
        </row>
        <row r="378">
          <cell r="C378" t="str">
            <v>HOSPITAL MIGUEL ARRAES</v>
          </cell>
          <cell r="E378" t="str">
            <v>FELIPE MESQUITA DA SILVA</v>
          </cell>
          <cell r="F378" t="str">
            <v>2 - Outros Profissionais da Saúde</v>
          </cell>
          <cell r="G378">
            <v>223505</v>
          </cell>
          <cell r="H378">
            <v>44256</v>
          </cell>
          <cell r="J378">
            <v>284.7912</v>
          </cell>
          <cell r="L378">
            <v>621.69000000000005</v>
          </cell>
          <cell r="M378">
            <v>2.62</v>
          </cell>
          <cell r="O378">
            <v>2.44</v>
          </cell>
          <cell r="S378">
            <v>0</v>
          </cell>
        </row>
        <row r="379">
          <cell r="C379" t="str">
            <v>HOSPITAL MIGUEL ARRAES</v>
          </cell>
          <cell r="E379" t="str">
            <v>FELIPE SOUZA DA SILVA</v>
          </cell>
          <cell r="F379" t="str">
            <v>3 - Administrativo</v>
          </cell>
          <cell r="G379">
            <v>513505</v>
          </cell>
          <cell r="H379">
            <v>44256</v>
          </cell>
          <cell r="J379">
            <v>105.36</v>
          </cell>
          <cell r="M379">
            <v>0</v>
          </cell>
          <cell r="O379">
            <v>1.1599999999999999</v>
          </cell>
          <cell r="R379">
            <v>239.14</v>
          </cell>
          <cell r="S379">
            <v>66</v>
          </cell>
        </row>
        <row r="380">
          <cell r="C380" t="str">
            <v>HOSPITAL MIGUEL ARRAES</v>
          </cell>
          <cell r="E380" t="str">
            <v>FELIX HENRIQUE DA SILVA FILHO</v>
          </cell>
          <cell r="F380" t="str">
            <v>3 - Administrativo</v>
          </cell>
          <cell r="G380">
            <v>517410</v>
          </cell>
          <cell r="H380">
            <v>44256</v>
          </cell>
          <cell r="J380">
            <v>100.80240000000001</v>
          </cell>
          <cell r="M380">
            <v>0</v>
          </cell>
          <cell r="O380">
            <v>1.1599999999999999</v>
          </cell>
          <cell r="R380">
            <v>157.54</v>
          </cell>
          <cell r="S380">
            <v>66</v>
          </cell>
        </row>
        <row r="381">
          <cell r="C381" t="str">
            <v>HOSPITAL MIGUEL ARRAES</v>
          </cell>
          <cell r="E381" t="str">
            <v>FERNANDA CARLA MARIA FERREIRA</v>
          </cell>
          <cell r="F381" t="str">
            <v>2 - Outros Profissionais da Saúde</v>
          </cell>
          <cell r="G381">
            <v>322205</v>
          </cell>
          <cell r="H381">
            <v>44256</v>
          </cell>
          <cell r="J381">
            <v>114.3912</v>
          </cell>
          <cell r="M381">
            <v>0</v>
          </cell>
          <cell r="O381">
            <v>1.1599999999999999</v>
          </cell>
          <cell r="R381">
            <v>167.73999999999998</v>
          </cell>
          <cell r="S381">
            <v>63.8</v>
          </cell>
        </row>
        <row r="382">
          <cell r="C382" t="str">
            <v>HOSPITAL MIGUEL ARRAES</v>
          </cell>
          <cell r="E382" t="str">
            <v>FERNANDA DA SILVA BARRETO DE SANT ANNA DUTRA</v>
          </cell>
          <cell r="F382" t="str">
            <v>3 - Administrativo</v>
          </cell>
          <cell r="G382">
            <v>513430</v>
          </cell>
          <cell r="H382">
            <v>44256</v>
          </cell>
          <cell r="J382">
            <v>103.864</v>
          </cell>
          <cell r="M382">
            <v>0</v>
          </cell>
          <cell r="O382">
            <v>1.1599999999999999</v>
          </cell>
          <cell r="R382">
            <v>167.73999999999998</v>
          </cell>
          <cell r="S382">
            <v>59.4</v>
          </cell>
        </row>
        <row r="383">
          <cell r="C383" t="str">
            <v>HOSPITAL MIGUEL ARRAES</v>
          </cell>
          <cell r="E383" t="str">
            <v>FERNANDA FIGUEIRA VICTOR</v>
          </cell>
          <cell r="F383" t="str">
            <v>1 - Médico</v>
          </cell>
          <cell r="G383">
            <v>225125</v>
          </cell>
          <cell r="H383">
            <v>44256</v>
          </cell>
          <cell r="J383">
            <v>374.32319999999999</v>
          </cell>
          <cell r="M383">
            <v>0</v>
          </cell>
          <cell r="O383">
            <v>9.2799999999999994</v>
          </cell>
          <cell r="S383">
            <v>0</v>
          </cell>
        </row>
        <row r="384">
          <cell r="C384" t="str">
            <v>HOSPITAL MIGUEL ARRAES</v>
          </cell>
          <cell r="E384" t="str">
            <v>FERNANDA KARLA PEREIRA DE MIRANDA</v>
          </cell>
          <cell r="F384" t="str">
            <v>1 - Médico</v>
          </cell>
          <cell r="G384">
            <v>225151</v>
          </cell>
          <cell r="H384">
            <v>44256</v>
          </cell>
          <cell r="J384">
            <v>426.39679999999998</v>
          </cell>
          <cell r="M384">
            <v>0</v>
          </cell>
          <cell r="O384">
            <v>9.2799999999999994</v>
          </cell>
          <cell r="S384">
            <v>0</v>
          </cell>
        </row>
        <row r="385">
          <cell r="C385" t="str">
            <v>HOSPITAL MIGUEL ARRAES</v>
          </cell>
          <cell r="E385" t="str">
            <v>FERNANDA MARIA ROCHA BOTELHO</v>
          </cell>
          <cell r="F385" t="str">
            <v>2 - Outros Profissionais da Saúde</v>
          </cell>
          <cell r="G385">
            <v>223505</v>
          </cell>
          <cell r="H385">
            <v>44256</v>
          </cell>
          <cell r="J385">
            <v>266.78879999999998</v>
          </cell>
          <cell r="M385">
            <v>0</v>
          </cell>
          <cell r="O385">
            <v>2.44</v>
          </cell>
          <cell r="S385">
            <v>0</v>
          </cell>
        </row>
        <row r="386">
          <cell r="C386" t="str">
            <v>HOSPITAL MIGUEL ARRAES</v>
          </cell>
          <cell r="E386" t="str">
            <v>FERNANDA MESQUITA NOGUEIRA</v>
          </cell>
          <cell r="F386" t="str">
            <v>2 - Outros Profissionais da Saúde</v>
          </cell>
          <cell r="G386">
            <v>223605</v>
          </cell>
          <cell r="H386">
            <v>44256</v>
          </cell>
          <cell r="J386">
            <v>189.90799999999999</v>
          </cell>
          <cell r="M386">
            <v>0</v>
          </cell>
          <cell r="O386">
            <v>2.44</v>
          </cell>
          <cell r="S386">
            <v>0</v>
          </cell>
          <cell r="U386">
            <v>190.82</v>
          </cell>
          <cell r="X386" t="str">
            <v>AUXILIO CRECHE</v>
          </cell>
        </row>
        <row r="387">
          <cell r="C387" t="str">
            <v>HOSPITAL MIGUEL ARRAES</v>
          </cell>
          <cell r="E387" t="str">
            <v>FERNANDA PAULA PAIXAO DA SILVA</v>
          </cell>
          <cell r="F387" t="str">
            <v>2 - Outros Profissionais da Saúde</v>
          </cell>
          <cell r="G387">
            <v>322205</v>
          </cell>
          <cell r="H387">
            <v>44256</v>
          </cell>
          <cell r="J387">
            <v>155.00800000000001</v>
          </cell>
          <cell r="M387">
            <v>0</v>
          </cell>
          <cell r="O387">
            <v>1.1599999999999999</v>
          </cell>
          <cell r="R387">
            <v>167.73999999999998</v>
          </cell>
          <cell r="S387">
            <v>66</v>
          </cell>
        </row>
        <row r="388">
          <cell r="C388" t="str">
            <v>HOSPITAL MIGUEL ARRAES</v>
          </cell>
          <cell r="E388" t="str">
            <v>FERNANDA SOUZA DA CAMARA NASCIMENTO</v>
          </cell>
          <cell r="F388" t="str">
            <v>2 - Outros Profissionais da Saúde</v>
          </cell>
          <cell r="G388">
            <v>223505</v>
          </cell>
          <cell r="H388">
            <v>44256</v>
          </cell>
          <cell r="J388">
            <v>325.31040000000002</v>
          </cell>
          <cell r="L388">
            <v>621.69000000000005</v>
          </cell>
          <cell r="M388">
            <v>3.08</v>
          </cell>
          <cell r="O388">
            <v>2.44</v>
          </cell>
          <cell r="R388">
            <v>411.64000000000004</v>
          </cell>
          <cell r="S388">
            <v>111.02</v>
          </cell>
        </row>
        <row r="389">
          <cell r="C389" t="str">
            <v>HOSPITAL MIGUEL ARRAES</v>
          </cell>
          <cell r="E389" t="str">
            <v>FERNANDO ANDRADE MARQUES</v>
          </cell>
          <cell r="F389" t="str">
            <v>3 - Administrativo</v>
          </cell>
          <cell r="G389">
            <v>517410</v>
          </cell>
          <cell r="H389">
            <v>44256</v>
          </cell>
          <cell r="J389">
            <v>91.753600000000006</v>
          </cell>
          <cell r="M389">
            <v>0</v>
          </cell>
          <cell r="O389">
            <v>1.1599999999999999</v>
          </cell>
          <cell r="R389">
            <v>147.34</v>
          </cell>
          <cell r="S389">
            <v>59.4</v>
          </cell>
        </row>
        <row r="390">
          <cell r="C390" t="str">
            <v>HOSPITAL MIGUEL ARRAES</v>
          </cell>
          <cell r="E390" t="str">
            <v>FERNANDO ANTONIO GALVAO GONDIM FILHO</v>
          </cell>
          <cell r="F390" t="str">
            <v>1 - Médico</v>
          </cell>
          <cell r="G390">
            <v>225125</v>
          </cell>
          <cell r="H390">
            <v>44256</v>
          </cell>
          <cell r="J390">
            <v>702.64</v>
          </cell>
          <cell r="M390">
            <v>0</v>
          </cell>
          <cell r="O390">
            <v>9.2799999999999994</v>
          </cell>
          <cell r="S390">
            <v>0</v>
          </cell>
        </row>
        <row r="391">
          <cell r="C391" t="str">
            <v>HOSPITAL MIGUEL ARRAES</v>
          </cell>
          <cell r="E391" t="str">
            <v>FERNANDO CARNEIRO DA CUNHA</v>
          </cell>
          <cell r="F391" t="str">
            <v>3 - Administrativo</v>
          </cell>
          <cell r="G391">
            <v>514225</v>
          </cell>
          <cell r="H391">
            <v>44256</v>
          </cell>
          <cell r="J391">
            <v>114.3912</v>
          </cell>
          <cell r="L391">
            <v>621.69000000000005</v>
          </cell>
          <cell r="M391">
            <v>22</v>
          </cell>
          <cell r="O391">
            <v>1.1599999999999999</v>
          </cell>
          <cell r="R391">
            <v>411.64000000000004</v>
          </cell>
          <cell r="S391">
            <v>66</v>
          </cell>
        </row>
        <row r="392">
          <cell r="C392" t="str">
            <v>HOSPITAL MIGUEL ARRAES</v>
          </cell>
          <cell r="E392" t="str">
            <v>FERNANDO JORGE DINIZ CAVALCANTI</v>
          </cell>
          <cell r="F392" t="str">
            <v>1 - Médico</v>
          </cell>
          <cell r="G392">
            <v>225225</v>
          </cell>
          <cell r="H392">
            <v>44256</v>
          </cell>
          <cell r="J392">
            <v>532.76080000000002</v>
          </cell>
          <cell r="M392">
            <v>0</v>
          </cell>
          <cell r="O392">
            <v>9.2799999999999994</v>
          </cell>
          <cell r="S392">
            <v>0</v>
          </cell>
        </row>
        <row r="393">
          <cell r="C393" t="str">
            <v>HOSPITAL MIGUEL ARRAES</v>
          </cell>
          <cell r="E393" t="str">
            <v>FERNAO HENRIQUE COSTA E ALVIM</v>
          </cell>
          <cell r="F393" t="str">
            <v>1 - Médico</v>
          </cell>
          <cell r="G393">
            <v>225125</v>
          </cell>
          <cell r="H393">
            <v>44256</v>
          </cell>
          <cell r="J393">
            <v>370.8664</v>
          </cell>
          <cell r="M393">
            <v>0</v>
          </cell>
          <cell r="O393">
            <v>9.2799999999999994</v>
          </cell>
          <cell r="S393">
            <v>0</v>
          </cell>
        </row>
        <row r="394">
          <cell r="C394" t="str">
            <v>HOSPITAL MIGUEL ARRAES</v>
          </cell>
          <cell r="E394" t="str">
            <v>FHYLLIP PETERSON MARTINS ALBUQUERQUE</v>
          </cell>
          <cell r="F394" t="str">
            <v>3 - Administrativo</v>
          </cell>
          <cell r="G394">
            <v>414105</v>
          </cell>
          <cell r="H394">
            <v>44256</v>
          </cell>
          <cell r="J394">
            <v>111.584</v>
          </cell>
          <cell r="M394">
            <v>0</v>
          </cell>
          <cell r="O394">
            <v>1.1599999999999999</v>
          </cell>
          <cell r="R394">
            <v>157.54</v>
          </cell>
          <cell r="S394">
            <v>78.37</v>
          </cell>
        </row>
        <row r="395">
          <cell r="C395" t="str">
            <v>HOSPITAL MIGUEL ARRAES</v>
          </cell>
          <cell r="E395" t="str">
            <v>FILIPE DA SILVA LIMA</v>
          </cell>
          <cell r="F395" t="str">
            <v>2 - Outros Profissionais da Saúde</v>
          </cell>
          <cell r="G395">
            <v>322205</v>
          </cell>
          <cell r="H395">
            <v>44256</v>
          </cell>
          <cell r="J395">
            <v>113.96639999999999</v>
          </cell>
          <cell r="M395">
            <v>0</v>
          </cell>
          <cell r="O395">
            <v>1.1599999999999999</v>
          </cell>
          <cell r="R395">
            <v>167.73999999999998</v>
          </cell>
          <cell r="S395">
            <v>66</v>
          </cell>
        </row>
        <row r="396">
          <cell r="C396" t="str">
            <v>HOSPITAL MIGUEL ARRAES</v>
          </cell>
          <cell r="E396" t="str">
            <v>FLAVIA ALMEIDA DE OLIVEIRA</v>
          </cell>
          <cell r="F396" t="str">
            <v>2 - Outros Profissionais da Saúde</v>
          </cell>
          <cell r="G396">
            <v>223505</v>
          </cell>
          <cell r="H396">
            <v>44256</v>
          </cell>
          <cell r="J396">
            <v>228.3408</v>
          </cell>
          <cell r="M396">
            <v>0</v>
          </cell>
          <cell r="O396">
            <v>2.44</v>
          </cell>
          <cell r="S396">
            <v>0</v>
          </cell>
        </row>
        <row r="397">
          <cell r="C397" t="str">
            <v>HOSPITAL MIGUEL ARRAES</v>
          </cell>
          <cell r="E397" t="str">
            <v>FLAVIA PINTO DE ALMEIDA</v>
          </cell>
          <cell r="F397" t="str">
            <v>1 - Médico</v>
          </cell>
          <cell r="G397">
            <v>225125</v>
          </cell>
          <cell r="H397">
            <v>44256</v>
          </cell>
          <cell r="J397">
            <v>382.64800000000002</v>
          </cell>
          <cell r="M397">
            <v>0</v>
          </cell>
          <cell r="O397">
            <v>9.2799999999999994</v>
          </cell>
          <cell r="S397">
            <v>0</v>
          </cell>
        </row>
        <row r="398">
          <cell r="C398" t="str">
            <v>HOSPITAL MIGUEL ARRAES</v>
          </cell>
          <cell r="E398" t="str">
            <v>FLAVIA RODRIGUES ALVES</v>
          </cell>
          <cell r="F398" t="str">
            <v>2 - Outros Profissionais da Saúde</v>
          </cell>
          <cell r="G398">
            <v>322205</v>
          </cell>
          <cell r="H398">
            <v>44256</v>
          </cell>
          <cell r="J398">
            <v>121.5808</v>
          </cell>
          <cell r="L398">
            <v>621.69000000000005</v>
          </cell>
          <cell r="M398">
            <v>22</v>
          </cell>
          <cell r="O398">
            <v>1.1599999999999999</v>
          </cell>
          <cell r="R398">
            <v>239.14</v>
          </cell>
          <cell r="S398">
            <v>66</v>
          </cell>
        </row>
        <row r="399">
          <cell r="C399" t="str">
            <v>HOSPITAL MIGUEL ARRAES</v>
          </cell>
          <cell r="E399" t="str">
            <v>FLAVIA WALLACE JOSE DOS SANTOS</v>
          </cell>
          <cell r="F399" t="str">
            <v>2 - Outros Profissionais da Saúde</v>
          </cell>
          <cell r="G399">
            <v>322205</v>
          </cell>
          <cell r="H399">
            <v>44256</v>
          </cell>
          <cell r="J399">
            <v>119.1456</v>
          </cell>
          <cell r="M399">
            <v>0</v>
          </cell>
          <cell r="O399">
            <v>1.1599999999999999</v>
          </cell>
          <cell r="R399">
            <v>146.13999999999999</v>
          </cell>
          <cell r="S399">
            <v>30.8</v>
          </cell>
        </row>
        <row r="400">
          <cell r="C400" t="str">
            <v>HOSPITAL MIGUEL ARRAES</v>
          </cell>
          <cell r="E400" t="str">
            <v>FLAVIO AMBROSIO DE BRITO</v>
          </cell>
          <cell r="F400" t="str">
            <v>3 - Administrativo</v>
          </cell>
          <cell r="G400">
            <v>514225</v>
          </cell>
          <cell r="H400">
            <v>44256</v>
          </cell>
          <cell r="J400">
            <v>109.992</v>
          </cell>
          <cell r="M400">
            <v>0</v>
          </cell>
          <cell r="O400">
            <v>1.1599999999999999</v>
          </cell>
          <cell r="R400">
            <v>411.64000000000004</v>
          </cell>
          <cell r="S400">
            <v>66</v>
          </cell>
        </row>
        <row r="401">
          <cell r="C401" t="str">
            <v>HOSPITAL MIGUEL ARRAES</v>
          </cell>
          <cell r="E401" t="str">
            <v>FLORIZA MARIA ALVES DA SILVA</v>
          </cell>
          <cell r="F401" t="str">
            <v>2 - Outros Profissionais da Saúde</v>
          </cell>
          <cell r="G401">
            <v>322205</v>
          </cell>
          <cell r="H401">
            <v>44256</v>
          </cell>
          <cell r="J401">
            <v>152.4512</v>
          </cell>
          <cell r="M401">
            <v>0</v>
          </cell>
          <cell r="O401">
            <v>1.1599999999999999</v>
          </cell>
          <cell r="R401">
            <v>167.73999999999998</v>
          </cell>
          <cell r="S401">
            <v>66</v>
          </cell>
        </row>
        <row r="402">
          <cell r="C402" t="str">
            <v>HOSPITAL MIGUEL ARRAES</v>
          </cell>
          <cell r="E402" t="str">
            <v>FRANCIS MARY DUTRA</v>
          </cell>
          <cell r="F402" t="str">
            <v>2 - Outros Profissionais da Saúde</v>
          </cell>
          <cell r="G402">
            <v>324115</v>
          </cell>
          <cell r="H402">
            <v>44256</v>
          </cell>
          <cell r="J402">
            <v>288.9504</v>
          </cell>
          <cell r="M402">
            <v>0</v>
          </cell>
          <cell r="O402">
            <v>1.1599999999999999</v>
          </cell>
          <cell r="S402">
            <v>0</v>
          </cell>
        </row>
        <row r="403">
          <cell r="C403" t="str">
            <v>HOSPITAL MIGUEL ARRAES</v>
          </cell>
          <cell r="E403" t="str">
            <v>FRANCISCA MARGARETH ARRAES SAMPAIO</v>
          </cell>
          <cell r="F403" t="str">
            <v>3 - Administrativo</v>
          </cell>
          <cell r="G403">
            <v>142205</v>
          </cell>
          <cell r="H403">
            <v>44256</v>
          </cell>
          <cell r="J403">
            <v>484.26</v>
          </cell>
          <cell r="M403">
            <v>0</v>
          </cell>
          <cell r="O403">
            <v>1.1599999999999999</v>
          </cell>
          <cell r="S403">
            <v>0</v>
          </cell>
        </row>
        <row r="404">
          <cell r="C404" t="str">
            <v>HOSPITAL MIGUEL ARRAES</v>
          </cell>
          <cell r="E404" t="str">
            <v>FRANCISCO RAFAEL DO COUTO SOARES</v>
          </cell>
          <cell r="F404" t="str">
            <v>1 - Médico</v>
          </cell>
          <cell r="G404">
            <v>225270</v>
          </cell>
          <cell r="H404">
            <v>44256</v>
          </cell>
          <cell r="J404">
            <v>957.70399999999995</v>
          </cell>
          <cell r="M404">
            <v>0</v>
          </cell>
          <cell r="O404">
            <v>9.2799999999999994</v>
          </cell>
          <cell r="S404">
            <v>0</v>
          </cell>
        </row>
        <row r="405">
          <cell r="C405" t="str">
            <v>HOSPITAL MIGUEL ARRAES</v>
          </cell>
          <cell r="E405" t="str">
            <v>GABRIEL LOURENCO RODRIGUES</v>
          </cell>
          <cell r="F405" t="str">
            <v>2 - Outros Profissionais da Saúde</v>
          </cell>
          <cell r="G405">
            <v>521130</v>
          </cell>
          <cell r="H405">
            <v>44256</v>
          </cell>
          <cell r="J405">
            <v>38.133600000000001</v>
          </cell>
          <cell r="M405">
            <v>0</v>
          </cell>
          <cell r="O405">
            <v>1.1599999999999999</v>
          </cell>
          <cell r="R405">
            <v>147.35000000000002</v>
          </cell>
          <cell r="S405">
            <v>28.6</v>
          </cell>
        </row>
        <row r="406">
          <cell r="C406" t="str">
            <v>HOSPITAL MIGUEL ARRAES</v>
          </cell>
          <cell r="E406" t="str">
            <v>GABRIELA GENUINO DE AMORIM</v>
          </cell>
          <cell r="F406" t="str">
            <v>1 - Médico</v>
          </cell>
          <cell r="G406">
            <v>225125</v>
          </cell>
          <cell r="H406">
            <v>44256</v>
          </cell>
          <cell r="J406">
            <v>864.65039999999999</v>
          </cell>
          <cell r="M406">
            <v>0</v>
          </cell>
          <cell r="O406">
            <v>9.2799999999999994</v>
          </cell>
          <cell r="S406">
            <v>0</v>
          </cell>
        </row>
        <row r="407">
          <cell r="C407" t="str">
            <v>HOSPITAL MIGUEL ARRAES</v>
          </cell>
          <cell r="E407" t="str">
            <v>GABRIELA MELCOP DE CASTRO LEAL DANTAS</v>
          </cell>
          <cell r="F407" t="str">
            <v>1 - Médico</v>
          </cell>
          <cell r="G407">
            <v>225125</v>
          </cell>
          <cell r="H407">
            <v>44256</v>
          </cell>
          <cell r="J407">
            <v>863.75199999999995</v>
          </cell>
          <cell r="M407">
            <v>0</v>
          </cell>
          <cell r="O407">
            <v>9.2799999999999994</v>
          </cell>
          <cell r="S407">
            <v>0</v>
          </cell>
        </row>
        <row r="408">
          <cell r="C408" t="str">
            <v>HOSPITAL MIGUEL ARRAES</v>
          </cell>
          <cell r="E408" t="str">
            <v>GABRIELA XAVIER LOURENCO DA SILVA</v>
          </cell>
          <cell r="F408" t="str">
            <v>2 - Outros Profissionais da Saúde</v>
          </cell>
          <cell r="G408">
            <v>322205</v>
          </cell>
          <cell r="H408">
            <v>44256</v>
          </cell>
          <cell r="J408">
            <v>119.32</v>
          </cell>
          <cell r="M408">
            <v>0</v>
          </cell>
          <cell r="O408">
            <v>1.1599999999999999</v>
          </cell>
          <cell r="R408">
            <v>157.54</v>
          </cell>
          <cell r="S408">
            <v>61.95</v>
          </cell>
          <cell r="U408">
            <v>66.11</v>
          </cell>
          <cell r="X408" t="str">
            <v>AUXILIO CRECHE</v>
          </cell>
        </row>
        <row r="409">
          <cell r="C409" t="str">
            <v>HOSPITAL MIGUEL ARRAES</v>
          </cell>
          <cell r="E409" t="str">
            <v>GABRIELLE MARIA DE BRITO MARTINS</v>
          </cell>
          <cell r="F409" t="str">
            <v>1 - Médico</v>
          </cell>
          <cell r="G409">
            <v>225125</v>
          </cell>
          <cell r="H409">
            <v>44256</v>
          </cell>
          <cell r="J409">
            <v>266.83839999999998</v>
          </cell>
          <cell r="M409">
            <v>0</v>
          </cell>
          <cell r="O409">
            <v>9.2799999999999994</v>
          </cell>
          <cell r="S409">
            <v>0</v>
          </cell>
        </row>
        <row r="410">
          <cell r="C410" t="str">
            <v>HOSPITAL MIGUEL ARRAES</v>
          </cell>
          <cell r="E410" t="str">
            <v>GABRIELLY RODRIGUES DE SANTANA</v>
          </cell>
          <cell r="F410" t="str">
            <v>2 - Outros Profissionais da Saúde</v>
          </cell>
          <cell r="G410">
            <v>521130</v>
          </cell>
          <cell r="H410">
            <v>44256</v>
          </cell>
          <cell r="J410">
            <v>83.346400000000003</v>
          </cell>
          <cell r="M410">
            <v>0</v>
          </cell>
          <cell r="O410">
            <v>1.1599999999999999</v>
          </cell>
          <cell r="R410">
            <v>137.29</v>
          </cell>
          <cell r="S410">
            <v>62.7</v>
          </cell>
        </row>
        <row r="411">
          <cell r="C411" t="str">
            <v>HOSPITAL MIGUEL ARRAES</v>
          </cell>
          <cell r="E411" t="str">
            <v>GEANE ABDIAS DA SILVA</v>
          </cell>
          <cell r="F411" t="str">
            <v>2 - Outros Profissionais da Saúde</v>
          </cell>
          <cell r="G411">
            <v>322205</v>
          </cell>
          <cell r="H411">
            <v>44256</v>
          </cell>
          <cell r="J411">
            <v>127.6</v>
          </cell>
          <cell r="M411">
            <v>0</v>
          </cell>
          <cell r="O411">
            <v>1.1599999999999999</v>
          </cell>
          <cell r="R411">
            <v>157.54</v>
          </cell>
          <cell r="S411">
            <v>66</v>
          </cell>
        </row>
        <row r="412">
          <cell r="C412" t="str">
            <v>HOSPITAL MIGUEL ARRAES</v>
          </cell>
          <cell r="E412" t="str">
            <v>GEDALVA PEREIRA DE LIMA</v>
          </cell>
          <cell r="F412" t="str">
            <v>2 - Outros Profissionais da Saúde</v>
          </cell>
          <cell r="G412">
            <v>223505</v>
          </cell>
          <cell r="H412">
            <v>44256</v>
          </cell>
          <cell r="J412">
            <v>278.62</v>
          </cell>
          <cell r="L412">
            <v>621.69000000000005</v>
          </cell>
          <cell r="M412">
            <v>3.08</v>
          </cell>
          <cell r="O412">
            <v>2.44</v>
          </cell>
          <cell r="R412">
            <v>208.09</v>
          </cell>
          <cell r="S412">
            <v>123.36</v>
          </cell>
        </row>
        <row r="413">
          <cell r="C413" t="str">
            <v>HOSPITAL MIGUEL ARRAES</v>
          </cell>
          <cell r="E413" t="str">
            <v>GEISYLANE DIAS FELIX</v>
          </cell>
          <cell r="F413" t="str">
            <v>2 - Outros Profissionais da Saúde</v>
          </cell>
          <cell r="G413">
            <v>322205</v>
          </cell>
          <cell r="H413">
            <v>44256</v>
          </cell>
          <cell r="J413">
            <v>174.81360000000001</v>
          </cell>
          <cell r="M413">
            <v>0</v>
          </cell>
          <cell r="O413">
            <v>1.1599999999999999</v>
          </cell>
          <cell r="R413">
            <v>157.54</v>
          </cell>
          <cell r="S413">
            <v>66</v>
          </cell>
        </row>
        <row r="414">
          <cell r="C414" t="str">
            <v>HOSPITAL MIGUEL ARRAES</v>
          </cell>
          <cell r="E414" t="str">
            <v>GENESIO GOMES DA CRUZ JUNIOR</v>
          </cell>
          <cell r="F414" t="str">
            <v>1 - Médico</v>
          </cell>
          <cell r="G414">
            <v>225125</v>
          </cell>
          <cell r="H414">
            <v>44256</v>
          </cell>
          <cell r="J414">
            <v>1682.924</v>
          </cell>
          <cell r="M414">
            <v>0</v>
          </cell>
          <cell r="O414">
            <v>9.2799999999999994</v>
          </cell>
          <cell r="S414">
            <v>0</v>
          </cell>
        </row>
        <row r="415">
          <cell r="C415" t="str">
            <v>HOSPITAL MIGUEL ARRAES</v>
          </cell>
          <cell r="E415" t="str">
            <v>GEOVANA CANDIDA SOARES DE LIMA</v>
          </cell>
          <cell r="F415" t="str">
            <v>3 - Administrativo</v>
          </cell>
          <cell r="G415">
            <v>411010</v>
          </cell>
          <cell r="H415">
            <v>44256</v>
          </cell>
          <cell r="J415">
            <v>11</v>
          </cell>
          <cell r="M415">
            <v>0</v>
          </cell>
          <cell r="O415">
            <v>1.1599999999999999</v>
          </cell>
          <cell r="R415">
            <v>188.15</v>
          </cell>
          <cell r="S415">
            <v>33</v>
          </cell>
        </row>
        <row r="416">
          <cell r="C416" t="str">
            <v>HOSPITAL MIGUEL ARRAES</v>
          </cell>
          <cell r="E416" t="str">
            <v>GERLAINE KAROLINY DO NASCIMENTO MAGALHÃES</v>
          </cell>
          <cell r="F416" t="str">
            <v>3 - Administrativo</v>
          </cell>
          <cell r="G416">
            <v>411010</v>
          </cell>
          <cell r="H416">
            <v>44256</v>
          </cell>
          <cell r="J416">
            <v>11</v>
          </cell>
          <cell r="M416">
            <v>0</v>
          </cell>
          <cell r="O416">
            <v>1.1599999999999999</v>
          </cell>
          <cell r="R416">
            <v>188.15</v>
          </cell>
          <cell r="S416">
            <v>33</v>
          </cell>
        </row>
        <row r="417">
          <cell r="C417" t="str">
            <v>HOSPITAL MIGUEL ARRAES</v>
          </cell>
          <cell r="E417" t="str">
            <v>GERSICA MARIA RODRIGUES DA SILVA</v>
          </cell>
          <cell r="F417" t="str">
            <v>2 - Outros Profissionais da Saúde</v>
          </cell>
          <cell r="G417">
            <v>223405</v>
          </cell>
          <cell r="H417">
            <v>44256</v>
          </cell>
          <cell r="J417">
            <v>717.79039999999998</v>
          </cell>
          <cell r="M417">
            <v>0</v>
          </cell>
          <cell r="O417">
            <v>1.1599999999999999</v>
          </cell>
          <cell r="S417">
            <v>0</v>
          </cell>
        </row>
        <row r="418">
          <cell r="C418" t="str">
            <v>HOSPITAL MIGUEL ARRAES</v>
          </cell>
          <cell r="E418" t="str">
            <v>GEYSISLAYNE MAYARA DA SILVA</v>
          </cell>
          <cell r="F418" t="str">
            <v>2 - Outros Profissionais da Saúde</v>
          </cell>
          <cell r="G418">
            <v>322205</v>
          </cell>
          <cell r="H418">
            <v>44256</v>
          </cell>
          <cell r="J418">
            <v>250.268</v>
          </cell>
          <cell r="M418">
            <v>0</v>
          </cell>
          <cell r="O418">
            <v>1.1599999999999999</v>
          </cell>
          <cell r="S418">
            <v>0</v>
          </cell>
        </row>
        <row r="419">
          <cell r="C419" t="str">
            <v>HOSPITAL MIGUEL ARRAES</v>
          </cell>
          <cell r="E419" t="str">
            <v>GILBERTO FELIX COSTA</v>
          </cell>
          <cell r="F419" t="str">
            <v>3 - Administrativo</v>
          </cell>
          <cell r="G419">
            <v>513220</v>
          </cell>
          <cell r="H419">
            <v>44256</v>
          </cell>
          <cell r="J419">
            <v>95.7864</v>
          </cell>
          <cell r="M419">
            <v>0</v>
          </cell>
          <cell r="O419">
            <v>1.1599999999999999</v>
          </cell>
          <cell r="R419">
            <v>208.09</v>
          </cell>
          <cell r="S419">
            <v>59.52</v>
          </cell>
        </row>
        <row r="420">
          <cell r="C420" t="str">
            <v>HOSPITAL MIGUEL ARRAES</v>
          </cell>
          <cell r="E420" t="str">
            <v>GILDO REIS DA SILVA FILHO</v>
          </cell>
          <cell r="F420" t="str">
            <v>3 - Administrativo</v>
          </cell>
          <cell r="G420">
            <v>351605</v>
          </cell>
          <cell r="H420">
            <v>44256</v>
          </cell>
          <cell r="J420">
            <v>135.8032</v>
          </cell>
          <cell r="L420">
            <v>621.69000000000005</v>
          </cell>
          <cell r="M420">
            <v>30.86</v>
          </cell>
          <cell r="O420">
            <v>1.1599999999999999</v>
          </cell>
          <cell r="R420">
            <v>411.64000000000004</v>
          </cell>
          <cell r="S420">
            <v>92.59</v>
          </cell>
        </row>
        <row r="421">
          <cell r="C421" t="str">
            <v>HOSPITAL MIGUEL ARRAES</v>
          </cell>
          <cell r="E421" t="str">
            <v>GILSON GOMES DE ANDRADE</v>
          </cell>
          <cell r="F421" t="str">
            <v>2 - Outros Profissionais da Saúde</v>
          </cell>
          <cell r="G421">
            <v>223505</v>
          </cell>
          <cell r="H421">
            <v>44256</v>
          </cell>
          <cell r="J421">
            <v>228.58080000000001</v>
          </cell>
          <cell r="M421">
            <v>0</v>
          </cell>
          <cell r="O421">
            <v>2.44</v>
          </cell>
          <cell r="S421">
            <v>0</v>
          </cell>
        </row>
        <row r="422">
          <cell r="C422" t="str">
            <v>HOSPITAL MIGUEL ARRAES</v>
          </cell>
          <cell r="E422" t="str">
            <v>GILSON HELENO FELIX</v>
          </cell>
          <cell r="F422" t="str">
            <v>3 - Administrativo</v>
          </cell>
          <cell r="G422">
            <v>411010</v>
          </cell>
          <cell r="H422">
            <v>44256</v>
          </cell>
          <cell r="J422">
            <v>104.2192</v>
          </cell>
          <cell r="L422">
            <v>621.69000000000005</v>
          </cell>
          <cell r="M422">
            <v>23.74</v>
          </cell>
          <cell r="O422">
            <v>1.1599999999999999</v>
          </cell>
          <cell r="R422">
            <v>208.09</v>
          </cell>
          <cell r="S422">
            <v>71.23</v>
          </cell>
        </row>
        <row r="423">
          <cell r="C423" t="str">
            <v>HOSPITAL MIGUEL ARRAES</v>
          </cell>
          <cell r="E423" t="str">
            <v>GILVANI MATIAS DOS SANTOS</v>
          </cell>
          <cell r="F423" t="str">
            <v>2 - Outros Profissionais da Saúde</v>
          </cell>
          <cell r="G423">
            <v>322205</v>
          </cell>
          <cell r="H423">
            <v>44256</v>
          </cell>
          <cell r="J423">
            <v>109.7944</v>
          </cell>
          <cell r="M423">
            <v>0</v>
          </cell>
          <cell r="O423">
            <v>1.1599999999999999</v>
          </cell>
          <cell r="R423">
            <v>137.29</v>
          </cell>
          <cell r="S423">
            <v>61.6</v>
          </cell>
        </row>
        <row r="424">
          <cell r="C424" t="str">
            <v>HOSPITAL MIGUEL ARRAES</v>
          </cell>
          <cell r="E424" t="str">
            <v>GILZA DE SOUZA NASCIMENTO</v>
          </cell>
          <cell r="F424" t="str">
            <v>2 - Outros Profissionais da Saúde</v>
          </cell>
          <cell r="G424">
            <v>322205</v>
          </cell>
          <cell r="H424">
            <v>44256</v>
          </cell>
          <cell r="J424">
            <v>118.7728</v>
          </cell>
          <cell r="M424">
            <v>0</v>
          </cell>
          <cell r="O424">
            <v>1.1599999999999999</v>
          </cell>
          <cell r="R424">
            <v>270.04000000000002</v>
          </cell>
          <cell r="S424">
            <v>66</v>
          </cell>
        </row>
        <row r="425">
          <cell r="C425" t="str">
            <v>HOSPITAL MIGUEL ARRAES</v>
          </cell>
          <cell r="E425" t="str">
            <v>GIRLENE MARIA FEIJO DO NASCIMENTO</v>
          </cell>
          <cell r="F425" t="str">
            <v>2 - Outros Profissionais da Saúde</v>
          </cell>
          <cell r="G425">
            <v>322205</v>
          </cell>
          <cell r="H425">
            <v>44256</v>
          </cell>
          <cell r="J425">
            <v>237.3288</v>
          </cell>
          <cell r="M425">
            <v>0</v>
          </cell>
          <cell r="O425">
            <v>1.1599999999999999</v>
          </cell>
          <cell r="S425">
            <v>0</v>
          </cell>
        </row>
        <row r="426">
          <cell r="C426" t="str">
            <v>HOSPITAL MIGUEL ARRAES</v>
          </cell>
          <cell r="E426" t="str">
            <v>GIRLLENE CRISTINA BARBOSA DA SILVA</v>
          </cell>
          <cell r="F426" t="str">
            <v>2 - Outros Profissionais da Saúde</v>
          </cell>
          <cell r="G426">
            <v>223405</v>
          </cell>
          <cell r="H426">
            <v>44256</v>
          </cell>
          <cell r="J426">
            <v>402.49040000000002</v>
          </cell>
          <cell r="M426">
            <v>0</v>
          </cell>
          <cell r="O426">
            <v>1.1599999999999999</v>
          </cell>
          <cell r="S426">
            <v>0</v>
          </cell>
        </row>
        <row r="427">
          <cell r="C427" t="str">
            <v>HOSPITAL MIGUEL ARRAES</v>
          </cell>
          <cell r="E427" t="str">
            <v>GISELE MARIA BERNARDO</v>
          </cell>
          <cell r="F427" t="str">
            <v>2 - Outros Profissionais da Saúde</v>
          </cell>
          <cell r="G427">
            <v>322205</v>
          </cell>
          <cell r="H427">
            <v>44256</v>
          </cell>
          <cell r="J427">
            <v>117.1712</v>
          </cell>
          <cell r="M427">
            <v>0</v>
          </cell>
          <cell r="O427">
            <v>1.1599999999999999</v>
          </cell>
          <cell r="S427">
            <v>0</v>
          </cell>
        </row>
        <row r="428">
          <cell r="C428" t="str">
            <v>HOSPITAL MIGUEL ARRAES</v>
          </cell>
          <cell r="E428" t="str">
            <v>GIVANIZE ALVES DE MORAIS SOUZA</v>
          </cell>
          <cell r="F428" t="str">
            <v>2 - Outros Profissionais da Saúde</v>
          </cell>
          <cell r="G428">
            <v>515205</v>
          </cell>
          <cell r="H428">
            <v>44256</v>
          </cell>
          <cell r="J428">
            <v>114.244</v>
          </cell>
          <cell r="M428">
            <v>0</v>
          </cell>
          <cell r="O428">
            <v>1.1599999999999999</v>
          </cell>
          <cell r="R428">
            <v>137.29</v>
          </cell>
          <cell r="S428">
            <v>66</v>
          </cell>
        </row>
        <row r="429">
          <cell r="C429" t="str">
            <v>HOSPITAL MIGUEL ARRAES</v>
          </cell>
          <cell r="E429" t="str">
            <v>GLAISE KELLY DA SILVA</v>
          </cell>
          <cell r="F429" t="str">
            <v>2 - Outros Profissionais da Saúde</v>
          </cell>
          <cell r="G429">
            <v>322205</v>
          </cell>
          <cell r="H429">
            <v>44256</v>
          </cell>
          <cell r="J429">
            <v>114.4</v>
          </cell>
          <cell r="M429">
            <v>0</v>
          </cell>
          <cell r="O429">
            <v>1.1599999999999999</v>
          </cell>
          <cell r="R429">
            <v>157.54</v>
          </cell>
          <cell r="S429">
            <v>66</v>
          </cell>
        </row>
        <row r="430">
          <cell r="C430" t="str">
            <v>HOSPITAL MIGUEL ARRAES</v>
          </cell>
          <cell r="E430" t="str">
            <v>GLAYCIELE LEANDRO DE ALBUQUERQUE</v>
          </cell>
          <cell r="F430" t="str">
            <v>2 - Outros Profissionais da Saúde</v>
          </cell>
          <cell r="G430">
            <v>223605</v>
          </cell>
          <cell r="H430">
            <v>44256</v>
          </cell>
          <cell r="J430">
            <v>208.26</v>
          </cell>
          <cell r="M430">
            <v>0</v>
          </cell>
          <cell r="O430">
            <v>2.44</v>
          </cell>
          <cell r="S430">
            <v>0</v>
          </cell>
        </row>
        <row r="431">
          <cell r="C431" t="str">
            <v>HOSPITAL MIGUEL ARRAES</v>
          </cell>
          <cell r="E431" t="str">
            <v>GLEICE LUZIA SANTOS DE SOUZA SILVA</v>
          </cell>
          <cell r="F431" t="str">
            <v>2 - Outros Profissionais da Saúde</v>
          </cell>
          <cell r="G431">
            <v>322205</v>
          </cell>
          <cell r="H431">
            <v>44256</v>
          </cell>
          <cell r="J431">
            <v>115.1504</v>
          </cell>
          <cell r="M431">
            <v>0</v>
          </cell>
          <cell r="O431">
            <v>1.1599999999999999</v>
          </cell>
          <cell r="R431">
            <v>128.44</v>
          </cell>
          <cell r="S431">
            <v>37.4</v>
          </cell>
          <cell r="U431">
            <v>37.46</v>
          </cell>
          <cell r="X431" t="str">
            <v>AUXILIO CRECHE</v>
          </cell>
        </row>
        <row r="432">
          <cell r="C432" t="str">
            <v>HOSPITAL MIGUEL ARRAES</v>
          </cell>
          <cell r="E432" t="str">
            <v>GLEICELENE REIS DA SILVA</v>
          </cell>
          <cell r="F432" t="str">
            <v>3 - Administrativo</v>
          </cell>
          <cell r="G432">
            <v>517410</v>
          </cell>
          <cell r="H432">
            <v>44256</v>
          </cell>
          <cell r="J432">
            <v>87.98</v>
          </cell>
          <cell r="M432">
            <v>0</v>
          </cell>
          <cell r="O432">
            <v>1.1599999999999999</v>
          </cell>
          <cell r="R432">
            <v>249.79</v>
          </cell>
          <cell r="S432">
            <v>66</v>
          </cell>
        </row>
        <row r="433">
          <cell r="C433" t="str">
            <v>HOSPITAL MIGUEL ARRAES</v>
          </cell>
          <cell r="E433" t="str">
            <v>GLEYSE KELLY DA SILVA</v>
          </cell>
          <cell r="F433" t="str">
            <v>2 - Outros Profissionais da Saúde</v>
          </cell>
          <cell r="G433">
            <v>324115</v>
          </cell>
          <cell r="H433">
            <v>44256</v>
          </cell>
          <cell r="J433">
            <v>113.1472</v>
          </cell>
          <cell r="M433">
            <v>0</v>
          </cell>
          <cell r="O433">
            <v>1.1599999999999999</v>
          </cell>
          <cell r="S433">
            <v>22.99</v>
          </cell>
        </row>
        <row r="434">
          <cell r="C434" t="str">
            <v>HOSPITAL MIGUEL ARRAES</v>
          </cell>
          <cell r="E434" t="str">
            <v>GLORIA CONCEICAO DE SOUZA</v>
          </cell>
          <cell r="F434" t="str">
            <v>2 - Outros Profissionais da Saúde</v>
          </cell>
          <cell r="G434">
            <v>322205</v>
          </cell>
          <cell r="H434">
            <v>44256</v>
          </cell>
          <cell r="J434">
            <v>114.3648</v>
          </cell>
          <cell r="M434">
            <v>0</v>
          </cell>
          <cell r="O434">
            <v>1.1599999999999999</v>
          </cell>
          <cell r="R434">
            <v>270.04000000000002</v>
          </cell>
          <cell r="S434">
            <v>63.8</v>
          </cell>
        </row>
        <row r="435">
          <cell r="C435" t="str">
            <v>HOSPITAL MIGUEL ARRAES</v>
          </cell>
          <cell r="E435" t="str">
            <v>GRACIELA SOUZA LIMA</v>
          </cell>
          <cell r="F435" t="str">
            <v>2 - Outros Profissionais da Saúde</v>
          </cell>
          <cell r="G435">
            <v>515205</v>
          </cell>
          <cell r="H435">
            <v>44256</v>
          </cell>
          <cell r="J435">
            <v>115.6</v>
          </cell>
          <cell r="M435">
            <v>0</v>
          </cell>
          <cell r="O435">
            <v>1.1599999999999999</v>
          </cell>
          <cell r="R435">
            <v>124.54</v>
          </cell>
          <cell r="S435">
            <v>66</v>
          </cell>
        </row>
        <row r="436">
          <cell r="C436" t="str">
            <v>HOSPITAL MIGUEL ARRAES</v>
          </cell>
          <cell r="E436" t="str">
            <v>GRACIELY TEIXEIRA DA SILVA</v>
          </cell>
          <cell r="F436" t="str">
            <v>3 - Administrativo</v>
          </cell>
          <cell r="G436">
            <v>411010</v>
          </cell>
          <cell r="H436">
            <v>44256</v>
          </cell>
          <cell r="J436">
            <v>151.9392</v>
          </cell>
          <cell r="M436">
            <v>0</v>
          </cell>
          <cell r="O436">
            <v>1.1599999999999999</v>
          </cell>
          <cell r="R436">
            <v>381.19</v>
          </cell>
          <cell r="S436">
            <v>114.25</v>
          </cell>
        </row>
        <row r="437">
          <cell r="C437" t="str">
            <v>HOSPITAL MIGUEL ARRAES</v>
          </cell>
          <cell r="E437" t="str">
            <v>GUILHERME HENRIQUE DOS SANTOS PEREIRA</v>
          </cell>
          <cell r="F437" t="str">
            <v>2 - Outros Profissionais da Saúde</v>
          </cell>
          <cell r="G437">
            <v>223605</v>
          </cell>
          <cell r="H437">
            <v>44256</v>
          </cell>
          <cell r="J437">
            <v>194.9776</v>
          </cell>
          <cell r="M437">
            <v>0</v>
          </cell>
          <cell r="O437">
            <v>2.44</v>
          </cell>
          <cell r="S437">
            <v>0</v>
          </cell>
        </row>
        <row r="438">
          <cell r="C438" t="str">
            <v>HOSPITAL MIGUEL ARRAES</v>
          </cell>
          <cell r="E438" t="str">
            <v>GUSTAVO CAVALCANTI ARRUDA</v>
          </cell>
          <cell r="F438" t="str">
            <v>1 - Médico</v>
          </cell>
          <cell r="G438">
            <v>225225</v>
          </cell>
          <cell r="H438">
            <v>44256</v>
          </cell>
          <cell r="J438">
            <v>994.75440000000003</v>
          </cell>
          <cell r="M438">
            <v>0</v>
          </cell>
          <cell r="O438">
            <v>9.2799999999999994</v>
          </cell>
          <cell r="S438">
            <v>0</v>
          </cell>
        </row>
        <row r="439">
          <cell r="C439" t="str">
            <v>HOSPITAL MIGUEL ARRAES</v>
          </cell>
          <cell r="E439" t="str">
            <v>GUSTAVO HENRIQUE CHARAMBA DUTRA DE ARRUDA</v>
          </cell>
          <cell r="F439" t="str">
            <v>1 - Médico</v>
          </cell>
          <cell r="G439">
            <v>225225</v>
          </cell>
          <cell r="H439">
            <v>44256</v>
          </cell>
          <cell r="J439">
            <v>428.20240000000001</v>
          </cell>
          <cell r="M439">
            <v>0</v>
          </cell>
          <cell r="O439">
            <v>9.2799999999999994</v>
          </cell>
          <cell r="S439">
            <v>0</v>
          </cell>
        </row>
        <row r="440">
          <cell r="C440" t="str">
            <v>HOSPITAL MIGUEL ARRAES</v>
          </cell>
          <cell r="E440" t="str">
            <v>GUSTAVO HENRIQUE DE LIMA GUERRA</v>
          </cell>
          <cell r="F440" t="str">
            <v>1 - Médico</v>
          </cell>
          <cell r="G440">
            <v>225125</v>
          </cell>
          <cell r="H440">
            <v>44256</v>
          </cell>
          <cell r="J440">
            <v>356.59840000000003</v>
          </cell>
          <cell r="M440">
            <v>0</v>
          </cell>
          <cell r="O440">
            <v>9.2799999999999994</v>
          </cell>
          <cell r="S440">
            <v>0</v>
          </cell>
        </row>
        <row r="441">
          <cell r="C441" t="str">
            <v>HOSPITAL MIGUEL ARRAES</v>
          </cell>
          <cell r="E441" t="str">
            <v>HANNESSA KATTIANA COSDEM CORREIA DE ARAUJO</v>
          </cell>
          <cell r="F441" t="str">
            <v>3 - Administrativo</v>
          </cell>
          <cell r="G441">
            <v>411010</v>
          </cell>
          <cell r="H441">
            <v>44256</v>
          </cell>
          <cell r="J441">
            <v>169</v>
          </cell>
          <cell r="M441">
            <v>0</v>
          </cell>
          <cell r="O441">
            <v>1.1599999999999999</v>
          </cell>
          <cell r="S441">
            <v>0</v>
          </cell>
        </row>
        <row r="442">
          <cell r="C442" t="str">
            <v>HOSPITAL MIGUEL ARRAES</v>
          </cell>
          <cell r="E442" t="str">
            <v>HELAINY CRISTIAN DE OLIVEIRA PESSOA</v>
          </cell>
          <cell r="F442" t="str">
            <v>2 - Outros Profissionais da Saúde</v>
          </cell>
          <cell r="G442">
            <v>223605</v>
          </cell>
          <cell r="H442">
            <v>44256</v>
          </cell>
          <cell r="J442">
            <v>166.60640000000001</v>
          </cell>
          <cell r="L442">
            <v>621.69000000000005</v>
          </cell>
          <cell r="M442">
            <v>2.0299999999999998</v>
          </cell>
          <cell r="O442">
            <v>2.44</v>
          </cell>
          <cell r="R442">
            <v>177.04</v>
          </cell>
          <cell r="S442">
            <v>73.23</v>
          </cell>
        </row>
        <row r="443">
          <cell r="C443" t="str">
            <v>HOSPITAL MIGUEL ARRAES</v>
          </cell>
          <cell r="E443" t="str">
            <v>HELENA LAURA DE BARROS FERREIRA BARBOSA</v>
          </cell>
          <cell r="F443" t="str">
            <v>2 - Outros Profissionais da Saúde</v>
          </cell>
          <cell r="G443">
            <v>322205</v>
          </cell>
          <cell r="H443">
            <v>44256</v>
          </cell>
          <cell r="J443">
            <v>132</v>
          </cell>
          <cell r="M443">
            <v>0</v>
          </cell>
          <cell r="O443">
            <v>1.1599999999999999</v>
          </cell>
          <cell r="R443">
            <v>157.54</v>
          </cell>
          <cell r="S443">
            <v>66</v>
          </cell>
        </row>
        <row r="444">
          <cell r="C444" t="str">
            <v>HOSPITAL MIGUEL ARRAES</v>
          </cell>
          <cell r="E444" t="str">
            <v>HELENA TEIXEIRA ARAUJO DA SILVA</v>
          </cell>
          <cell r="F444" t="str">
            <v>1 - Médico</v>
          </cell>
          <cell r="G444">
            <v>225125</v>
          </cell>
          <cell r="H444">
            <v>44256</v>
          </cell>
          <cell r="J444">
            <v>385.98719999999997</v>
          </cell>
          <cell r="M444">
            <v>0</v>
          </cell>
          <cell r="O444">
            <v>9.2799999999999994</v>
          </cell>
          <cell r="S444">
            <v>0</v>
          </cell>
        </row>
        <row r="445">
          <cell r="C445" t="str">
            <v>HOSPITAL MIGUEL ARRAES</v>
          </cell>
          <cell r="E445" t="str">
            <v>HELIA LOPES ALVES</v>
          </cell>
          <cell r="F445" t="str">
            <v>3 - Administrativo</v>
          </cell>
          <cell r="G445">
            <v>513430</v>
          </cell>
          <cell r="H445">
            <v>44256</v>
          </cell>
          <cell r="J445">
            <v>114.9776</v>
          </cell>
          <cell r="M445">
            <v>0</v>
          </cell>
          <cell r="O445">
            <v>1.1599999999999999</v>
          </cell>
          <cell r="R445">
            <v>157.54</v>
          </cell>
          <cell r="S445">
            <v>62.25</v>
          </cell>
        </row>
        <row r="446">
          <cell r="C446" t="str">
            <v>HOSPITAL MIGUEL ARRAES</v>
          </cell>
          <cell r="E446" t="str">
            <v>HELLEN FERNANDA LIMA DE OLIVEIRA</v>
          </cell>
          <cell r="F446" t="str">
            <v>2 - Outros Profissionais da Saúde</v>
          </cell>
          <cell r="G446">
            <v>324115</v>
          </cell>
          <cell r="H446">
            <v>44256</v>
          </cell>
          <cell r="J446">
            <v>252.90880000000001</v>
          </cell>
          <cell r="M446">
            <v>0</v>
          </cell>
          <cell r="O446">
            <v>1.1599999999999999</v>
          </cell>
          <cell r="R446">
            <v>239.14</v>
          </cell>
          <cell r="S446">
            <v>56.43</v>
          </cell>
        </row>
        <row r="447">
          <cell r="C447" t="str">
            <v>HOSPITAL MIGUEL ARRAES</v>
          </cell>
          <cell r="E447" t="str">
            <v>HELLENA RACHEL DE SANTANA MARINHO</v>
          </cell>
          <cell r="F447" t="str">
            <v>1 - Médico</v>
          </cell>
          <cell r="G447">
            <v>225125</v>
          </cell>
          <cell r="H447">
            <v>44256</v>
          </cell>
          <cell r="J447">
            <v>834.67039999999997</v>
          </cell>
          <cell r="M447">
            <v>0</v>
          </cell>
          <cell r="O447">
            <v>9.2799999999999994</v>
          </cell>
          <cell r="S447">
            <v>0</v>
          </cell>
        </row>
        <row r="448">
          <cell r="C448" t="str">
            <v>HOSPITAL MIGUEL ARRAES</v>
          </cell>
          <cell r="E448" t="str">
            <v>HEMILLY HANNY BARROS DA SILVA</v>
          </cell>
          <cell r="F448" t="str">
            <v>3 - Administrativo</v>
          </cell>
          <cell r="G448">
            <v>517410</v>
          </cell>
          <cell r="H448">
            <v>44256</v>
          </cell>
          <cell r="J448">
            <v>106.0064</v>
          </cell>
          <cell r="M448">
            <v>0</v>
          </cell>
          <cell r="O448">
            <v>1.1599999999999999</v>
          </cell>
          <cell r="R448">
            <v>167.73999999999998</v>
          </cell>
          <cell r="S448">
            <v>17.600000000000001</v>
          </cell>
        </row>
        <row r="449">
          <cell r="C449" t="str">
            <v>HOSPITAL MIGUEL ARRAES</v>
          </cell>
          <cell r="E449" t="str">
            <v>HERON OLIVEIRA SCHOTS</v>
          </cell>
          <cell r="F449" t="str">
            <v>1 - Médico</v>
          </cell>
          <cell r="G449">
            <v>225225</v>
          </cell>
          <cell r="H449">
            <v>44256</v>
          </cell>
          <cell r="J449">
            <v>805.70240000000001</v>
          </cell>
          <cell r="M449">
            <v>0</v>
          </cell>
          <cell r="O449">
            <v>9.2799999999999994</v>
          </cell>
          <cell r="S449">
            <v>0</v>
          </cell>
        </row>
        <row r="450">
          <cell r="C450" t="str">
            <v>HOSPITAL MIGUEL ARRAES</v>
          </cell>
          <cell r="E450" t="str">
            <v>HOBSON GOMES DE SANTANA</v>
          </cell>
          <cell r="F450" t="str">
            <v>2 - Outros Profissionais da Saúde</v>
          </cell>
          <cell r="G450">
            <v>322205</v>
          </cell>
          <cell r="H450">
            <v>44256</v>
          </cell>
          <cell r="J450">
            <v>134.10159999999999</v>
          </cell>
          <cell r="M450">
            <v>0</v>
          </cell>
          <cell r="O450">
            <v>1.1599999999999999</v>
          </cell>
          <cell r="R450">
            <v>157.54</v>
          </cell>
          <cell r="S450">
            <v>66</v>
          </cell>
        </row>
        <row r="451">
          <cell r="C451" t="str">
            <v>HOSPITAL MIGUEL ARRAES</v>
          </cell>
          <cell r="E451" t="str">
            <v>HUGO CESAR RAGO ANDURAND</v>
          </cell>
          <cell r="F451" t="str">
            <v>2 - Outros Profissionais da Saúde</v>
          </cell>
          <cell r="G451">
            <v>515110</v>
          </cell>
          <cell r="H451">
            <v>44256</v>
          </cell>
          <cell r="J451">
            <v>119.93600000000001</v>
          </cell>
          <cell r="M451">
            <v>0</v>
          </cell>
          <cell r="O451">
            <v>1.1599999999999999</v>
          </cell>
          <cell r="R451">
            <v>167.73999999999998</v>
          </cell>
          <cell r="S451">
            <v>66</v>
          </cell>
        </row>
        <row r="452">
          <cell r="C452" t="str">
            <v>HOSPITAL MIGUEL ARRAES</v>
          </cell>
          <cell r="E452" t="str">
            <v>HUGO VINICIUS VALENTIM DAMASCENO</v>
          </cell>
          <cell r="F452" t="str">
            <v>3 - Administrativo</v>
          </cell>
          <cell r="G452">
            <v>317210</v>
          </cell>
          <cell r="H452">
            <v>44256</v>
          </cell>
          <cell r="J452">
            <v>138.70320000000001</v>
          </cell>
          <cell r="M452">
            <v>0</v>
          </cell>
          <cell r="O452">
            <v>1.1599999999999999</v>
          </cell>
          <cell r="R452">
            <v>157.54</v>
          </cell>
          <cell r="S452">
            <v>104.36</v>
          </cell>
        </row>
        <row r="453">
          <cell r="C453" t="str">
            <v>HOSPITAL MIGUEL ARRAES</v>
          </cell>
          <cell r="E453" t="str">
            <v>IANA GOUVEIA CURSINO</v>
          </cell>
          <cell r="F453" t="str">
            <v>3 - Administrativo</v>
          </cell>
          <cell r="G453">
            <v>261110</v>
          </cell>
          <cell r="H453">
            <v>44256</v>
          </cell>
          <cell r="J453">
            <v>279.25360000000001</v>
          </cell>
          <cell r="M453">
            <v>0</v>
          </cell>
          <cell r="O453">
            <v>1.1599999999999999</v>
          </cell>
          <cell r="S453">
            <v>0</v>
          </cell>
        </row>
        <row r="454">
          <cell r="C454" t="str">
            <v>HOSPITAL MIGUEL ARRAES</v>
          </cell>
          <cell r="E454" t="str">
            <v>IGOR CAMPOS DA ROCHA CARVALHO</v>
          </cell>
          <cell r="F454" t="str">
            <v>2 - Outros Profissionais da Saúde</v>
          </cell>
          <cell r="G454">
            <v>223710</v>
          </cell>
          <cell r="H454">
            <v>44256</v>
          </cell>
          <cell r="J454">
            <v>250.2432</v>
          </cell>
          <cell r="M454">
            <v>0</v>
          </cell>
          <cell r="O454">
            <v>1.1599999999999999</v>
          </cell>
          <cell r="S454">
            <v>0</v>
          </cell>
        </row>
        <row r="455">
          <cell r="C455" t="str">
            <v>HOSPITAL MIGUEL ARRAES</v>
          </cell>
          <cell r="E455" t="str">
            <v>IGOR DA SILVA GONDIM</v>
          </cell>
          <cell r="F455" t="str">
            <v>3 - Administrativo</v>
          </cell>
          <cell r="G455">
            <v>517410</v>
          </cell>
          <cell r="H455">
            <v>44256</v>
          </cell>
          <cell r="J455">
            <v>87.993600000000001</v>
          </cell>
          <cell r="M455">
            <v>0</v>
          </cell>
          <cell r="O455">
            <v>1.1599999999999999</v>
          </cell>
          <cell r="R455">
            <v>167.73999999999998</v>
          </cell>
          <cell r="S455">
            <v>66</v>
          </cell>
        </row>
        <row r="456">
          <cell r="C456" t="str">
            <v>HOSPITAL MIGUEL ARRAES</v>
          </cell>
          <cell r="E456" t="str">
            <v>IGOR JOSE CAETANO DE LIMA</v>
          </cell>
          <cell r="F456" t="str">
            <v>1 - Médico</v>
          </cell>
          <cell r="G456">
            <v>225125</v>
          </cell>
          <cell r="H456">
            <v>44256</v>
          </cell>
          <cell r="J456">
            <v>432.75839999999999</v>
          </cell>
          <cell r="M456">
            <v>0</v>
          </cell>
          <cell r="O456">
            <v>9.2799999999999994</v>
          </cell>
          <cell r="S456">
            <v>0</v>
          </cell>
        </row>
        <row r="457">
          <cell r="C457" t="str">
            <v>HOSPITAL MIGUEL ARRAES</v>
          </cell>
          <cell r="E457" t="str">
            <v>IKAMAAN ALBUQUERQUE DA SILVA</v>
          </cell>
          <cell r="F457" t="str">
            <v>2 - Outros Profissionais da Saúde</v>
          </cell>
          <cell r="G457">
            <v>322205</v>
          </cell>
          <cell r="H457">
            <v>44256</v>
          </cell>
          <cell r="J457">
            <v>122.03919999999999</v>
          </cell>
          <cell r="M457">
            <v>0</v>
          </cell>
          <cell r="O457">
            <v>1.1599999999999999</v>
          </cell>
          <cell r="S457">
            <v>0</v>
          </cell>
        </row>
        <row r="458">
          <cell r="C458" t="str">
            <v>HOSPITAL MIGUEL ARRAES</v>
          </cell>
          <cell r="E458" t="str">
            <v>ILKA ALVES MONTEIRO</v>
          </cell>
          <cell r="F458" t="str">
            <v>2 - Outros Profissionais da Saúde</v>
          </cell>
          <cell r="G458">
            <v>251605</v>
          </cell>
          <cell r="H458">
            <v>44256</v>
          </cell>
          <cell r="J458">
            <v>214.9648</v>
          </cell>
          <cell r="M458">
            <v>0</v>
          </cell>
          <cell r="O458">
            <v>1.1599999999999999</v>
          </cell>
          <cell r="S458">
            <v>0</v>
          </cell>
        </row>
        <row r="459">
          <cell r="C459" t="str">
            <v>HOSPITAL MIGUEL ARRAES</v>
          </cell>
          <cell r="E459" t="str">
            <v>ILKA VALERIA AMARAL DA SILVA</v>
          </cell>
          <cell r="F459" t="str">
            <v>3 - Administrativo</v>
          </cell>
          <cell r="G459">
            <v>411010</v>
          </cell>
          <cell r="H459">
            <v>44256</v>
          </cell>
          <cell r="J459">
            <v>25.812799999999999</v>
          </cell>
          <cell r="M459">
            <v>0</v>
          </cell>
          <cell r="O459">
            <v>1.1599999999999999</v>
          </cell>
          <cell r="S459">
            <v>17.600000000000001</v>
          </cell>
          <cell r="U459">
            <v>17.63</v>
          </cell>
          <cell r="X459" t="str">
            <v>AUXILIO CRECHE</v>
          </cell>
        </row>
        <row r="460">
          <cell r="C460" t="str">
            <v>HOSPITAL MIGUEL ARRAES</v>
          </cell>
          <cell r="E460" t="str">
            <v>INALDO CEZAR DA SILVA</v>
          </cell>
          <cell r="F460" t="str">
            <v>3 - Administrativo</v>
          </cell>
          <cell r="G460">
            <v>514310</v>
          </cell>
          <cell r="H460">
            <v>44256</v>
          </cell>
          <cell r="J460">
            <v>182.16079999999999</v>
          </cell>
          <cell r="M460">
            <v>0</v>
          </cell>
          <cell r="O460">
            <v>1.1599999999999999</v>
          </cell>
          <cell r="R460">
            <v>239.14</v>
          </cell>
          <cell r="S460">
            <v>114.25</v>
          </cell>
        </row>
        <row r="461">
          <cell r="C461" t="str">
            <v>HOSPITAL MIGUEL ARRAES</v>
          </cell>
          <cell r="E461" t="str">
            <v>INGRID CARDOSO CIPRIANO</v>
          </cell>
          <cell r="F461" t="str">
            <v>1 - Médico</v>
          </cell>
          <cell r="G461">
            <v>225125</v>
          </cell>
          <cell r="H461">
            <v>44256</v>
          </cell>
          <cell r="J461">
            <v>834.07680000000005</v>
          </cell>
          <cell r="M461">
            <v>0</v>
          </cell>
          <cell r="O461">
            <v>9.2799999999999994</v>
          </cell>
          <cell r="S461">
            <v>0</v>
          </cell>
        </row>
        <row r="462">
          <cell r="C462" t="str">
            <v>HOSPITAL MIGUEL ARRAES</v>
          </cell>
          <cell r="E462" t="str">
            <v>IONETE AMANCIO DOS SANTOS</v>
          </cell>
          <cell r="F462" t="str">
            <v>3 - Administrativo</v>
          </cell>
          <cell r="G462">
            <v>517410</v>
          </cell>
          <cell r="H462">
            <v>44256</v>
          </cell>
          <cell r="J462">
            <v>96.631200000000007</v>
          </cell>
          <cell r="M462">
            <v>0</v>
          </cell>
          <cell r="O462">
            <v>1.1599999999999999</v>
          </cell>
          <cell r="R462">
            <v>270.04000000000002</v>
          </cell>
          <cell r="S462">
            <v>66</v>
          </cell>
        </row>
        <row r="463">
          <cell r="C463" t="str">
            <v>HOSPITAL MIGUEL ARRAES</v>
          </cell>
          <cell r="E463" t="str">
            <v>IRACEMA SILVA DO CARMO NUNES</v>
          </cell>
          <cell r="F463" t="str">
            <v>2 - Outros Profissionais da Saúde</v>
          </cell>
          <cell r="G463">
            <v>322205</v>
          </cell>
          <cell r="H463">
            <v>44256</v>
          </cell>
          <cell r="J463">
            <v>114.3304</v>
          </cell>
          <cell r="M463">
            <v>0</v>
          </cell>
          <cell r="O463">
            <v>1.1599999999999999</v>
          </cell>
          <cell r="R463">
            <v>167.73999999999998</v>
          </cell>
          <cell r="S463">
            <v>66</v>
          </cell>
        </row>
        <row r="464">
          <cell r="C464" t="str">
            <v>HOSPITAL MIGUEL ARRAES</v>
          </cell>
          <cell r="E464" t="str">
            <v>IRACEMA SILVA MEIRELES SUZANO</v>
          </cell>
          <cell r="F464" t="str">
            <v>2 - Outros Profissionais da Saúde</v>
          </cell>
          <cell r="G464">
            <v>223505</v>
          </cell>
          <cell r="H464">
            <v>44256</v>
          </cell>
          <cell r="J464">
            <v>303.03199999999998</v>
          </cell>
          <cell r="M464">
            <v>0</v>
          </cell>
          <cell r="O464">
            <v>2.44</v>
          </cell>
          <cell r="S464">
            <v>0</v>
          </cell>
        </row>
        <row r="465">
          <cell r="C465" t="str">
            <v>HOSPITAL MIGUEL ARRAES</v>
          </cell>
          <cell r="E465" t="str">
            <v>IRINALVA DO AMARAL SILVA ARAUJO</v>
          </cell>
          <cell r="F465" t="str">
            <v>2 - Outros Profissionais da Saúde</v>
          </cell>
          <cell r="G465">
            <v>223505</v>
          </cell>
          <cell r="H465">
            <v>44256</v>
          </cell>
          <cell r="J465">
            <v>227.06960000000001</v>
          </cell>
          <cell r="M465">
            <v>0</v>
          </cell>
          <cell r="O465">
            <v>2.44</v>
          </cell>
          <cell r="S465">
            <v>0</v>
          </cell>
        </row>
        <row r="466">
          <cell r="C466" t="str">
            <v>HOSPITAL MIGUEL ARRAES</v>
          </cell>
          <cell r="E466" t="str">
            <v>IRIS MICHELINY BATISTA DA SILVA SANTOS</v>
          </cell>
          <cell r="F466" t="str">
            <v>2 - Outros Profissionais da Saúde</v>
          </cell>
          <cell r="G466">
            <v>322205</v>
          </cell>
          <cell r="H466">
            <v>44256</v>
          </cell>
          <cell r="J466">
            <v>89.76</v>
          </cell>
          <cell r="M466">
            <v>0</v>
          </cell>
          <cell r="O466">
            <v>1.1599999999999999</v>
          </cell>
          <cell r="R466">
            <v>126.95</v>
          </cell>
          <cell r="S466">
            <v>50.6</v>
          </cell>
        </row>
        <row r="467">
          <cell r="C467" t="str">
            <v>HOSPITAL MIGUEL ARRAES</v>
          </cell>
          <cell r="E467" t="str">
            <v>IRYS FELIPE DA SILVA</v>
          </cell>
          <cell r="F467" t="str">
            <v>2 - Outros Profissionais da Saúde</v>
          </cell>
          <cell r="G467">
            <v>223505</v>
          </cell>
          <cell r="H467">
            <v>44256</v>
          </cell>
          <cell r="J467">
            <v>294.49279999999999</v>
          </cell>
          <cell r="M467">
            <v>0</v>
          </cell>
          <cell r="O467">
            <v>2.44</v>
          </cell>
          <cell r="S467">
            <v>0</v>
          </cell>
          <cell r="U467">
            <v>103.28</v>
          </cell>
          <cell r="X467" t="str">
            <v>AUXILIO CRECHE</v>
          </cell>
        </row>
        <row r="468">
          <cell r="C468" t="str">
            <v>HOSPITAL MIGUEL ARRAES</v>
          </cell>
          <cell r="E468" t="str">
            <v>ISA GABRIELA PINTO PIRES</v>
          </cell>
          <cell r="F468" t="str">
            <v>1 - Médico</v>
          </cell>
          <cell r="G468">
            <v>225125</v>
          </cell>
          <cell r="H468">
            <v>44256</v>
          </cell>
          <cell r="J468">
            <v>1011.7464</v>
          </cell>
          <cell r="M468">
            <v>0</v>
          </cell>
          <cell r="O468">
            <v>9.2799999999999994</v>
          </cell>
          <cell r="S468">
            <v>0</v>
          </cell>
        </row>
        <row r="469">
          <cell r="C469" t="str">
            <v>HOSPITAL MIGUEL ARRAES</v>
          </cell>
          <cell r="E469" t="str">
            <v>ISABELA DE ARAUJO SILVA</v>
          </cell>
          <cell r="F469" t="str">
            <v>2 - Outros Profissionais da Saúde</v>
          </cell>
          <cell r="G469">
            <v>521130</v>
          </cell>
          <cell r="H469">
            <v>44256</v>
          </cell>
          <cell r="J469">
            <v>87.973600000000005</v>
          </cell>
          <cell r="M469">
            <v>0</v>
          </cell>
          <cell r="O469">
            <v>1.1599999999999999</v>
          </cell>
          <cell r="R469">
            <v>167.73999999999998</v>
          </cell>
          <cell r="S469">
            <v>66</v>
          </cell>
        </row>
        <row r="470">
          <cell r="C470" t="str">
            <v>HOSPITAL MIGUEL ARRAES</v>
          </cell>
          <cell r="E470" t="str">
            <v>ISABELLA CONCEICAO OLIVEIRA DE SOUZA</v>
          </cell>
          <cell r="F470" t="str">
            <v>2 - Outros Profissionais da Saúde</v>
          </cell>
          <cell r="G470">
            <v>223605</v>
          </cell>
          <cell r="H470">
            <v>44256</v>
          </cell>
          <cell r="J470">
            <v>419.35039999999998</v>
          </cell>
          <cell r="M470">
            <v>0</v>
          </cell>
          <cell r="O470">
            <v>2.44</v>
          </cell>
          <cell r="S470">
            <v>0</v>
          </cell>
        </row>
        <row r="471">
          <cell r="C471" t="str">
            <v>HOSPITAL MIGUEL ARRAES</v>
          </cell>
          <cell r="E471" t="str">
            <v>ISAIAS MARCELINO DA SILVA</v>
          </cell>
          <cell r="F471" t="str">
            <v>2 - Outros Profissionais da Saúde</v>
          </cell>
          <cell r="G471">
            <v>322205</v>
          </cell>
          <cell r="H471">
            <v>44256</v>
          </cell>
          <cell r="J471">
            <v>130.6592</v>
          </cell>
          <cell r="M471">
            <v>0</v>
          </cell>
          <cell r="O471">
            <v>1.1599999999999999</v>
          </cell>
          <cell r="R471">
            <v>137.29</v>
          </cell>
          <cell r="S471">
            <v>66</v>
          </cell>
        </row>
        <row r="472">
          <cell r="C472" t="str">
            <v>HOSPITAL MIGUEL ARRAES</v>
          </cell>
          <cell r="E472" t="str">
            <v>ISIS MENDES NOBREGA</v>
          </cell>
          <cell r="F472" t="str">
            <v>2 - Outros Profissionais da Saúde</v>
          </cell>
          <cell r="G472">
            <v>223505</v>
          </cell>
          <cell r="H472">
            <v>44256</v>
          </cell>
          <cell r="J472">
            <v>528.92959999999994</v>
          </cell>
          <cell r="M472">
            <v>0</v>
          </cell>
          <cell r="O472">
            <v>2.44</v>
          </cell>
          <cell r="S472">
            <v>0</v>
          </cell>
        </row>
        <row r="473">
          <cell r="C473" t="str">
            <v>HOSPITAL MIGUEL ARRAES</v>
          </cell>
          <cell r="E473" t="str">
            <v>ISLY MARIA LUCENA DE BARROS</v>
          </cell>
          <cell r="F473" t="str">
            <v>3 - Administrativo</v>
          </cell>
          <cell r="G473">
            <v>142605</v>
          </cell>
          <cell r="H473">
            <v>44256</v>
          </cell>
          <cell r="J473">
            <v>872.24800000000005</v>
          </cell>
          <cell r="M473">
            <v>0</v>
          </cell>
          <cell r="O473">
            <v>1.1599999999999999</v>
          </cell>
          <cell r="S473">
            <v>0</v>
          </cell>
        </row>
        <row r="474">
          <cell r="C474" t="str">
            <v>HOSPITAL MIGUEL ARRAES</v>
          </cell>
          <cell r="E474" t="str">
            <v>ITALO DE ARAUJO PEREIRA BORGES</v>
          </cell>
          <cell r="F474" t="str">
            <v>3 - Administrativo</v>
          </cell>
          <cell r="G474">
            <v>517410</v>
          </cell>
          <cell r="H474">
            <v>44256</v>
          </cell>
          <cell r="J474">
            <v>145.7792</v>
          </cell>
          <cell r="M474">
            <v>0</v>
          </cell>
          <cell r="O474">
            <v>1.1599999999999999</v>
          </cell>
          <cell r="S474">
            <v>0</v>
          </cell>
        </row>
        <row r="475">
          <cell r="C475" t="str">
            <v>HOSPITAL MIGUEL ARRAES</v>
          </cell>
          <cell r="E475" t="str">
            <v>IVAN NOGUEIRA VELOSO</v>
          </cell>
          <cell r="F475" t="str">
            <v>3 - Administrativo</v>
          </cell>
          <cell r="G475">
            <v>514225</v>
          </cell>
          <cell r="H475">
            <v>44256</v>
          </cell>
          <cell r="J475">
            <v>113.45359999999999</v>
          </cell>
          <cell r="M475">
            <v>0</v>
          </cell>
          <cell r="O475">
            <v>1.1599999999999999</v>
          </cell>
          <cell r="R475">
            <v>147.34</v>
          </cell>
          <cell r="S475">
            <v>61.6</v>
          </cell>
        </row>
        <row r="476">
          <cell r="C476" t="str">
            <v>HOSPITAL MIGUEL ARRAES</v>
          </cell>
          <cell r="E476" t="str">
            <v>IVANEIDE RAMOS DA SILVA</v>
          </cell>
          <cell r="F476" t="str">
            <v>2 - Outros Profissionais da Saúde</v>
          </cell>
          <cell r="G476">
            <v>322205</v>
          </cell>
          <cell r="H476">
            <v>44256</v>
          </cell>
          <cell r="J476">
            <v>0</v>
          </cell>
          <cell r="M476">
            <v>0</v>
          </cell>
          <cell r="O476">
            <v>1.1599999999999999</v>
          </cell>
          <cell r="S476">
            <v>0</v>
          </cell>
        </row>
        <row r="477">
          <cell r="C477" t="str">
            <v>HOSPITAL MIGUEL ARRAES</v>
          </cell>
          <cell r="E477" t="str">
            <v>IVANETE RIBEIRO DA SILVA</v>
          </cell>
          <cell r="F477" t="str">
            <v>3 - Administrativo</v>
          </cell>
          <cell r="G477">
            <v>513430</v>
          </cell>
          <cell r="H477">
            <v>44256</v>
          </cell>
          <cell r="J477">
            <v>112.8536</v>
          </cell>
          <cell r="M477">
            <v>0</v>
          </cell>
          <cell r="O477">
            <v>1.1599999999999999</v>
          </cell>
          <cell r="R477">
            <v>157.54</v>
          </cell>
          <cell r="S477">
            <v>62.04</v>
          </cell>
        </row>
        <row r="478">
          <cell r="C478" t="str">
            <v>HOSPITAL MIGUEL ARRAES</v>
          </cell>
          <cell r="E478" t="str">
            <v>IVANICE SOUZA DA SILVA</v>
          </cell>
          <cell r="F478" t="str">
            <v>2 - Outros Profissionais da Saúde</v>
          </cell>
          <cell r="G478">
            <v>322205</v>
          </cell>
          <cell r="H478">
            <v>44256</v>
          </cell>
          <cell r="J478">
            <v>125.62</v>
          </cell>
          <cell r="M478">
            <v>0</v>
          </cell>
          <cell r="O478">
            <v>1.1599999999999999</v>
          </cell>
          <cell r="R478">
            <v>167.73999999999998</v>
          </cell>
          <cell r="S478">
            <v>61.6</v>
          </cell>
        </row>
        <row r="479">
          <cell r="C479" t="str">
            <v>HOSPITAL MIGUEL ARRAES</v>
          </cell>
          <cell r="E479" t="str">
            <v>IVIANE KELY SENA DO NASCIMENTO</v>
          </cell>
          <cell r="F479" t="str">
            <v>2 - Outros Profissionais da Saúde</v>
          </cell>
          <cell r="G479">
            <v>223505</v>
          </cell>
          <cell r="H479">
            <v>44256</v>
          </cell>
          <cell r="J479">
            <v>305.07839999999999</v>
          </cell>
          <cell r="M479">
            <v>0</v>
          </cell>
          <cell r="O479">
            <v>2.44</v>
          </cell>
          <cell r="R479">
            <v>155.73999999999998</v>
          </cell>
          <cell r="S479">
            <v>123.36</v>
          </cell>
          <cell r="U479">
            <v>103.28</v>
          </cell>
          <cell r="X479" t="str">
            <v>AUXILIO CRECHE</v>
          </cell>
        </row>
        <row r="480">
          <cell r="C480" t="str">
            <v>HOSPITAL MIGUEL ARRAES</v>
          </cell>
          <cell r="E480" t="str">
            <v>IZABEL CRISTINA BENNING GUEDES DA SILVA</v>
          </cell>
          <cell r="F480" t="str">
            <v>2 - Outros Profissionais da Saúde</v>
          </cell>
          <cell r="G480">
            <v>322205</v>
          </cell>
          <cell r="H480">
            <v>44256</v>
          </cell>
          <cell r="J480">
            <v>115.3232</v>
          </cell>
          <cell r="M480">
            <v>0</v>
          </cell>
          <cell r="O480">
            <v>1.1599999999999999</v>
          </cell>
          <cell r="R480">
            <v>244.54</v>
          </cell>
          <cell r="S480">
            <v>56.77</v>
          </cell>
        </row>
        <row r="481">
          <cell r="C481" t="str">
            <v>HOSPITAL MIGUEL ARRAES</v>
          </cell>
          <cell r="E481" t="str">
            <v>IZABELE MARIA BARBOSA SILVA MOTTA</v>
          </cell>
          <cell r="F481" t="str">
            <v>2 - Outros Profissionais da Saúde</v>
          </cell>
          <cell r="G481">
            <v>223505</v>
          </cell>
          <cell r="H481">
            <v>44256</v>
          </cell>
          <cell r="J481">
            <v>237.2664</v>
          </cell>
          <cell r="M481">
            <v>0</v>
          </cell>
          <cell r="O481">
            <v>2.44</v>
          </cell>
          <cell r="R481">
            <v>514.54</v>
          </cell>
          <cell r="S481">
            <v>104.87</v>
          </cell>
          <cell r="U481">
            <v>103.28</v>
          </cell>
          <cell r="X481" t="str">
            <v>AUXILIO CRECHE</v>
          </cell>
        </row>
        <row r="482">
          <cell r="C482" t="str">
            <v>HOSPITAL MIGUEL ARRAES</v>
          </cell>
          <cell r="E482" t="str">
            <v>IZABELLA MARIA DE MELLO CAVALCANTI TENORIO</v>
          </cell>
          <cell r="F482" t="str">
            <v>2 - Outros Profissionais da Saúde</v>
          </cell>
          <cell r="G482">
            <v>223505</v>
          </cell>
          <cell r="H482">
            <v>44256</v>
          </cell>
          <cell r="J482">
            <v>214.56960000000001</v>
          </cell>
          <cell r="M482">
            <v>0</v>
          </cell>
          <cell r="O482">
            <v>2.44</v>
          </cell>
          <cell r="S482">
            <v>0</v>
          </cell>
        </row>
        <row r="483">
          <cell r="C483" t="str">
            <v>HOSPITAL MIGUEL ARRAES</v>
          </cell>
          <cell r="E483" t="str">
            <v>IZABELLE DE ARAUJO VILAR</v>
          </cell>
          <cell r="F483" t="str">
            <v>2 - Outros Profissionais da Saúde</v>
          </cell>
          <cell r="G483">
            <v>324115</v>
          </cell>
          <cell r="H483">
            <v>44256</v>
          </cell>
          <cell r="J483">
            <v>236.4384</v>
          </cell>
          <cell r="M483">
            <v>0</v>
          </cell>
          <cell r="O483">
            <v>1.1599999999999999</v>
          </cell>
          <cell r="R483">
            <v>86.14</v>
          </cell>
          <cell r="S483">
            <v>56.43</v>
          </cell>
        </row>
        <row r="484">
          <cell r="C484" t="str">
            <v>HOSPITAL MIGUEL ARRAES</v>
          </cell>
          <cell r="E484" t="str">
            <v>JAASIEL SOBREIRA DE ALBUQUERQUE</v>
          </cell>
          <cell r="F484" t="str">
            <v>2 - Outros Profissionais da Saúde</v>
          </cell>
          <cell r="G484">
            <v>515110</v>
          </cell>
          <cell r="H484">
            <v>44256</v>
          </cell>
          <cell r="J484">
            <v>122.544</v>
          </cell>
          <cell r="M484">
            <v>0</v>
          </cell>
          <cell r="O484">
            <v>1.1599999999999999</v>
          </cell>
          <cell r="R484">
            <v>249.79</v>
          </cell>
          <cell r="S484">
            <v>66</v>
          </cell>
        </row>
        <row r="485">
          <cell r="C485" t="str">
            <v>HOSPITAL MIGUEL ARRAES</v>
          </cell>
          <cell r="E485" t="str">
            <v>JACIARA MAYARA DA SILVA MENDONCA</v>
          </cell>
          <cell r="F485" t="str">
            <v>2 - Outros Profissionais da Saúde</v>
          </cell>
          <cell r="G485">
            <v>322205</v>
          </cell>
          <cell r="H485">
            <v>44256</v>
          </cell>
          <cell r="J485">
            <v>125.788</v>
          </cell>
          <cell r="M485">
            <v>0</v>
          </cell>
          <cell r="O485">
            <v>1.1599999999999999</v>
          </cell>
          <cell r="R485">
            <v>137.29</v>
          </cell>
          <cell r="S485">
            <v>52.8</v>
          </cell>
        </row>
        <row r="486">
          <cell r="C486" t="str">
            <v>HOSPITAL MIGUEL ARRAES</v>
          </cell>
          <cell r="E486" t="str">
            <v>JACIENE PEREIRA DA SILVA</v>
          </cell>
          <cell r="F486" t="str">
            <v>2 - Outros Profissionais da Saúde</v>
          </cell>
          <cell r="G486">
            <v>521130</v>
          </cell>
          <cell r="H486">
            <v>44256</v>
          </cell>
          <cell r="J486">
            <v>88</v>
          </cell>
          <cell r="L486">
            <v>621.69000000000005</v>
          </cell>
          <cell r="M486">
            <v>22</v>
          </cell>
          <cell r="O486">
            <v>1.1599999999999999</v>
          </cell>
          <cell r="R486">
            <v>239.14</v>
          </cell>
          <cell r="S486">
            <v>55</v>
          </cell>
        </row>
        <row r="487">
          <cell r="C487" t="str">
            <v>HOSPITAL MIGUEL ARRAES</v>
          </cell>
          <cell r="E487" t="str">
            <v>JACILENE CESARIO DO ESPIRITO SANTO SILVA</v>
          </cell>
          <cell r="F487" t="str">
            <v>2 - Outros Profissionais da Saúde</v>
          </cell>
          <cell r="G487">
            <v>322205</v>
          </cell>
          <cell r="H487">
            <v>44256</v>
          </cell>
          <cell r="J487">
            <v>122.4448</v>
          </cell>
          <cell r="M487">
            <v>0</v>
          </cell>
          <cell r="O487">
            <v>1.1599999999999999</v>
          </cell>
          <cell r="R487">
            <v>157.54</v>
          </cell>
          <cell r="S487">
            <v>63.8</v>
          </cell>
        </row>
        <row r="488">
          <cell r="C488" t="str">
            <v>HOSPITAL MIGUEL ARRAES</v>
          </cell>
          <cell r="E488" t="str">
            <v>JACILENE SOARES DE OLIVEIRA</v>
          </cell>
          <cell r="F488" t="str">
            <v>2 - Outros Profissionais da Saúde</v>
          </cell>
          <cell r="G488">
            <v>322205</v>
          </cell>
          <cell r="H488">
            <v>44256</v>
          </cell>
          <cell r="J488">
            <v>133.16720000000001</v>
          </cell>
          <cell r="M488">
            <v>0</v>
          </cell>
          <cell r="O488">
            <v>1.1599999999999999</v>
          </cell>
          <cell r="S488">
            <v>35.200000000000003</v>
          </cell>
        </row>
        <row r="489">
          <cell r="C489" t="str">
            <v>HOSPITAL MIGUEL ARRAES</v>
          </cell>
          <cell r="E489" t="str">
            <v>JACIONE TAVARES DOS SANTOS</v>
          </cell>
          <cell r="F489" t="str">
            <v>2 - Outros Profissionais da Saúde</v>
          </cell>
          <cell r="G489">
            <v>322205</v>
          </cell>
          <cell r="H489">
            <v>44256</v>
          </cell>
          <cell r="J489">
            <v>123.2248</v>
          </cell>
          <cell r="M489">
            <v>0</v>
          </cell>
          <cell r="O489">
            <v>1.1599999999999999</v>
          </cell>
          <cell r="S489">
            <v>0</v>
          </cell>
        </row>
        <row r="490">
          <cell r="C490" t="str">
            <v>HOSPITAL MIGUEL ARRAES</v>
          </cell>
          <cell r="E490" t="str">
            <v>JACKELINE EVELYN FERREIRA DE LIMA</v>
          </cell>
          <cell r="F490" t="str">
            <v>3 - Administrativo</v>
          </cell>
          <cell r="G490">
            <v>411010</v>
          </cell>
          <cell r="H490">
            <v>44256</v>
          </cell>
          <cell r="J490">
            <v>101.8456</v>
          </cell>
          <cell r="M490">
            <v>0</v>
          </cell>
          <cell r="O490">
            <v>1.1599999999999999</v>
          </cell>
          <cell r="S490">
            <v>0</v>
          </cell>
          <cell r="U490">
            <v>66.12</v>
          </cell>
          <cell r="X490" t="str">
            <v>AUXILIO CRECHE</v>
          </cell>
        </row>
        <row r="491">
          <cell r="C491" t="str">
            <v>HOSPITAL MIGUEL ARRAES</v>
          </cell>
          <cell r="E491" t="str">
            <v>JACYARA PETRONIA SIMOES DA SILVA</v>
          </cell>
          <cell r="F491" t="str">
            <v>2 - Outros Profissionais da Saúde</v>
          </cell>
          <cell r="G491">
            <v>322205</v>
          </cell>
          <cell r="H491">
            <v>44256</v>
          </cell>
          <cell r="J491">
            <v>134.89439999999999</v>
          </cell>
          <cell r="M491">
            <v>0</v>
          </cell>
          <cell r="O491">
            <v>1.1599999999999999</v>
          </cell>
          <cell r="R491">
            <v>287.74</v>
          </cell>
          <cell r="S491">
            <v>66</v>
          </cell>
        </row>
        <row r="492">
          <cell r="C492" t="str">
            <v>HOSPITAL MIGUEL ARRAES</v>
          </cell>
          <cell r="E492" t="str">
            <v>JADISON VIEIRA DE OLIVEIRA</v>
          </cell>
          <cell r="F492" t="str">
            <v>3 - Administrativo</v>
          </cell>
          <cell r="G492">
            <v>252605</v>
          </cell>
          <cell r="H492">
            <v>44256</v>
          </cell>
          <cell r="J492">
            <v>171.38159999999999</v>
          </cell>
          <cell r="M492">
            <v>0</v>
          </cell>
          <cell r="O492">
            <v>1.1599999999999999</v>
          </cell>
          <cell r="R492">
            <v>147.34</v>
          </cell>
          <cell r="S492">
            <v>105.63</v>
          </cell>
        </row>
        <row r="493">
          <cell r="C493" t="str">
            <v>HOSPITAL MIGUEL ARRAES</v>
          </cell>
          <cell r="E493" t="str">
            <v>JAILSON ALVES DO NASCIMENTO</v>
          </cell>
          <cell r="F493" t="str">
            <v>3 - Administrativo</v>
          </cell>
          <cell r="G493">
            <v>517410</v>
          </cell>
          <cell r="H493">
            <v>44256</v>
          </cell>
          <cell r="M493">
            <v>0</v>
          </cell>
          <cell r="S493">
            <v>0</v>
          </cell>
        </row>
        <row r="494">
          <cell r="C494" t="str">
            <v>HOSPITAL MIGUEL ARRAES</v>
          </cell>
          <cell r="E494" t="str">
            <v>JAIRANE EVELY DE CASTRO AZEVEDO</v>
          </cell>
          <cell r="F494" t="str">
            <v>2 - Outros Profissionais da Saúde</v>
          </cell>
          <cell r="G494">
            <v>223505</v>
          </cell>
          <cell r="H494">
            <v>44256</v>
          </cell>
          <cell r="J494">
            <v>25.904800000000002</v>
          </cell>
          <cell r="M494">
            <v>0</v>
          </cell>
          <cell r="O494">
            <v>2.44</v>
          </cell>
          <cell r="S494">
            <v>0</v>
          </cell>
        </row>
        <row r="495">
          <cell r="C495" t="str">
            <v>HOSPITAL MIGUEL ARRAES</v>
          </cell>
          <cell r="E495" t="str">
            <v>JAKELAINE MARANHAO DA SILVA</v>
          </cell>
          <cell r="F495" t="str">
            <v>3 - Administrativo</v>
          </cell>
          <cell r="G495">
            <v>411010</v>
          </cell>
          <cell r="H495">
            <v>44256</v>
          </cell>
          <cell r="J495">
            <v>104.4648</v>
          </cell>
          <cell r="L495">
            <v>621.69000000000005</v>
          </cell>
          <cell r="M495">
            <v>23.74</v>
          </cell>
          <cell r="O495">
            <v>1.1599999999999999</v>
          </cell>
          <cell r="R495">
            <v>157.54</v>
          </cell>
          <cell r="S495">
            <v>71.23</v>
          </cell>
        </row>
        <row r="496">
          <cell r="C496" t="str">
            <v>HOSPITAL MIGUEL ARRAES</v>
          </cell>
          <cell r="E496" t="str">
            <v>JANAINA CRISTINA ALBUQUERQUE DA CRUZ TORRES</v>
          </cell>
          <cell r="F496" t="str">
            <v>2 - Outros Profissionais da Saúde</v>
          </cell>
          <cell r="G496">
            <v>521130</v>
          </cell>
          <cell r="H496">
            <v>44256</v>
          </cell>
          <cell r="J496">
            <v>97.583200000000005</v>
          </cell>
          <cell r="M496">
            <v>0</v>
          </cell>
          <cell r="O496">
            <v>1.1599999999999999</v>
          </cell>
          <cell r="S496">
            <v>0</v>
          </cell>
        </row>
        <row r="497">
          <cell r="C497" t="str">
            <v>HOSPITAL MIGUEL ARRAES</v>
          </cell>
          <cell r="E497" t="str">
            <v>JANAINA MAMEDE DE SOUZA</v>
          </cell>
          <cell r="F497" t="str">
            <v>2 - Outros Profissionais da Saúde</v>
          </cell>
          <cell r="G497">
            <v>521130</v>
          </cell>
          <cell r="H497">
            <v>44256</v>
          </cell>
          <cell r="J497">
            <v>96.7624</v>
          </cell>
          <cell r="M497">
            <v>0</v>
          </cell>
          <cell r="O497">
            <v>1.1599999999999999</v>
          </cell>
          <cell r="R497">
            <v>147.34</v>
          </cell>
          <cell r="S497">
            <v>59.4</v>
          </cell>
        </row>
        <row r="498">
          <cell r="C498" t="str">
            <v>HOSPITAL MIGUEL ARRAES</v>
          </cell>
          <cell r="E498" t="str">
            <v>JANAINA MARIA DE LIMA</v>
          </cell>
          <cell r="F498" t="str">
            <v>2 - Outros Profissionais da Saúde</v>
          </cell>
          <cell r="G498">
            <v>322205</v>
          </cell>
          <cell r="H498">
            <v>44256</v>
          </cell>
          <cell r="J498">
            <v>127.6</v>
          </cell>
          <cell r="M498">
            <v>0</v>
          </cell>
          <cell r="O498">
            <v>1.1599999999999999</v>
          </cell>
          <cell r="R498">
            <v>167.73999999999998</v>
          </cell>
          <cell r="S498">
            <v>66</v>
          </cell>
        </row>
        <row r="499">
          <cell r="C499" t="str">
            <v>HOSPITAL MIGUEL ARRAES</v>
          </cell>
          <cell r="E499" t="str">
            <v>JANAINA MONTEIRO DO NASCIMENTO</v>
          </cell>
          <cell r="F499" t="str">
            <v>2 - Outros Profissionais da Saúde</v>
          </cell>
          <cell r="G499">
            <v>322205</v>
          </cell>
          <cell r="H499">
            <v>44256</v>
          </cell>
          <cell r="J499">
            <v>123.3584</v>
          </cell>
          <cell r="M499">
            <v>0</v>
          </cell>
          <cell r="O499">
            <v>1.1599999999999999</v>
          </cell>
          <cell r="R499">
            <v>287.74</v>
          </cell>
          <cell r="S499">
            <v>36.5</v>
          </cell>
        </row>
        <row r="500">
          <cell r="C500" t="str">
            <v>HOSPITAL MIGUEL ARRAES</v>
          </cell>
          <cell r="E500" t="str">
            <v>JANAINA SANTOS JARDIM DE SA</v>
          </cell>
          <cell r="F500" t="str">
            <v>2 - Outros Profissionais da Saúde</v>
          </cell>
          <cell r="G500">
            <v>521130</v>
          </cell>
          <cell r="H500">
            <v>44256</v>
          </cell>
          <cell r="J500">
            <v>91.601600000000005</v>
          </cell>
          <cell r="M500">
            <v>0</v>
          </cell>
          <cell r="O500">
            <v>1.1599999999999999</v>
          </cell>
          <cell r="R500">
            <v>167.73999999999998</v>
          </cell>
          <cell r="S500">
            <v>66</v>
          </cell>
        </row>
        <row r="501">
          <cell r="C501" t="str">
            <v>HOSPITAL MIGUEL ARRAES</v>
          </cell>
          <cell r="E501" t="str">
            <v>JANAINA SILVA DO VALE</v>
          </cell>
          <cell r="F501" t="str">
            <v>3 - Administrativo</v>
          </cell>
          <cell r="G501">
            <v>411010</v>
          </cell>
          <cell r="H501">
            <v>44256</v>
          </cell>
          <cell r="J501">
            <v>99.892799999999994</v>
          </cell>
          <cell r="M501">
            <v>0</v>
          </cell>
          <cell r="O501">
            <v>1.1599999999999999</v>
          </cell>
          <cell r="R501">
            <v>157.54</v>
          </cell>
          <cell r="S501">
            <v>66</v>
          </cell>
        </row>
        <row r="502">
          <cell r="C502" t="str">
            <v>HOSPITAL MIGUEL ARRAES</v>
          </cell>
          <cell r="E502" t="str">
            <v>JANAYNA FERNANDA PEREIRA DE MORAES</v>
          </cell>
          <cell r="F502" t="str">
            <v>3 - Administrativo</v>
          </cell>
          <cell r="G502">
            <v>351605</v>
          </cell>
          <cell r="H502">
            <v>44256</v>
          </cell>
          <cell r="J502">
            <v>127.9128</v>
          </cell>
          <cell r="M502">
            <v>0</v>
          </cell>
          <cell r="O502">
            <v>1.1599999999999999</v>
          </cell>
          <cell r="S502">
            <v>0</v>
          </cell>
        </row>
        <row r="503">
          <cell r="C503" t="str">
            <v>HOSPITAL MIGUEL ARRAES</v>
          </cell>
          <cell r="E503" t="str">
            <v>JANE CLEIDE DE LIMA SILVA</v>
          </cell>
          <cell r="F503" t="str">
            <v>2 - Outros Profissionais da Saúde</v>
          </cell>
          <cell r="G503">
            <v>322205</v>
          </cell>
          <cell r="H503">
            <v>44256</v>
          </cell>
          <cell r="J503">
            <v>106.1632</v>
          </cell>
          <cell r="M503">
            <v>0</v>
          </cell>
          <cell r="O503">
            <v>1.1599999999999999</v>
          </cell>
          <cell r="S503">
            <v>0</v>
          </cell>
          <cell r="U503">
            <v>66.11</v>
          </cell>
        </row>
        <row r="504">
          <cell r="C504" t="str">
            <v>HOSPITAL MIGUEL ARRAES</v>
          </cell>
          <cell r="E504" t="str">
            <v>JANINE ALVES DE SOUZA LUCENA</v>
          </cell>
          <cell r="F504" t="str">
            <v>2 - Outros Profissionais da Saúde</v>
          </cell>
          <cell r="G504">
            <v>322205</v>
          </cell>
          <cell r="H504">
            <v>44256</v>
          </cell>
          <cell r="J504">
            <v>200.32639999999998</v>
          </cell>
          <cell r="M504">
            <v>0</v>
          </cell>
          <cell r="O504">
            <v>1.1599999999999999</v>
          </cell>
          <cell r="S504">
            <v>0</v>
          </cell>
        </row>
        <row r="505">
          <cell r="C505" t="str">
            <v>HOSPITAL MIGUEL ARRAES</v>
          </cell>
          <cell r="E505" t="str">
            <v>JAQUELINE MARIA DA SILVA DOS SANTOS</v>
          </cell>
          <cell r="F505" t="str">
            <v>3 - Administrativo</v>
          </cell>
          <cell r="G505">
            <v>411010</v>
          </cell>
          <cell r="H505">
            <v>44256</v>
          </cell>
          <cell r="J505">
            <v>91.460800000000006</v>
          </cell>
          <cell r="M505">
            <v>0</v>
          </cell>
          <cell r="O505">
            <v>1.1599999999999999</v>
          </cell>
          <cell r="R505">
            <v>157.54</v>
          </cell>
          <cell r="S505">
            <v>48.4</v>
          </cell>
        </row>
        <row r="506">
          <cell r="C506" t="str">
            <v>HOSPITAL MIGUEL ARRAES</v>
          </cell>
          <cell r="E506" t="str">
            <v>JARLENE COSTA DE BRITO NEGREIROS</v>
          </cell>
          <cell r="F506" t="str">
            <v>2 - Outros Profissionais da Saúde</v>
          </cell>
          <cell r="G506">
            <v>322205</v>
          </cell>
          <cell r="H506">
            <v>44256</v>
          </cell>
          <cell r="J506">
            <v>114.25279999999999</v>
          </cell>
          <cell r="M506">
            <v>0</v>
          </cell>
          <cell r="O506">
            <v>1.1599999999999999</v>
          </cell>
          <cell r="R506">
            <v>167.73999999999998</v>
          </cell>
          <cell r="S506">
            <v>66</v>
          </cell>
          <cell r="U506">
            <v>66.11</v>
          </cell>
          <cell r="X506" t="str">
            <v>AUXILIO CRECHE</v>
          </cell>
        </row>
        <row r="507">
          <cell r="C507" t="str">
            <v>HOSPITAL MIGUEL ARRAES</v>
          </cell>
          <cell r="E507" t="str">
            <v>JEANDRO NASCIMENTO DE OLIVEIRA</v>
          </cell>
          <cell r="F507" t="str">
            <v>2 - Outros Profissionais da Saúde</v>
          </cell>
          <cell r="G507">
            <v>515110</v>
          </cell>
          <cell r="H507">
            <v>44256</v>
          </cell>
          <cell r="J507">
            <v>203.69920000000002</v>
          </cell>
          <cell r="M507">
            <v>0</v>
          </cell>
          <cell r="O507">
            <v>1.1599999999999999</v>
          </cell>
          <cell r="S507">
            <v>0</v>
          </cell>
        </row>
        <row r="508">
          <cell r="C508" t="str">
            <v>HOSPITAL MIGUEL ARRAES</v>
          </cell>
          <cell r="E508" t="str">
            <v>JEANNE CICERA MENDES BARBOSA</v>
          </cell>
          <cell r="F508" t="str">
            <v>2 - Outros Profissionais da Saúde</v>
          </cell>
          <cell r="G508">
            <v>322205</v>
          </cell>
          <cell r="H508">
            <v>44256</v>
          </cell>
          <cell r="J508">
            <v>0</v>
          </cell>
          <cell r="M508">
            <v>0</v>
          </cell>
          <cell r="O508">
            <v>1.1599999999999999</v>
          </cell>
          <cell r="S508">
            <v>0</v>
          </cell>
        </row>
        <row r="509">
          <cell r="C509" t="str">
            <v>HOSPITAL MIGUEL ARRAES</v>
          </cell>
          <cell r="E509" t="str">
            <v>JECIEL VIANA MEDEIROS DE MELO</v>
          </cell>
          <cell r="F509" t="str">
            <v>2 - Outros Profissionais da Saúde</v>
          </cell>
          <cell r="G509">
            <v>322205</v>
          </cell>
          <cell r="H509">
            <v>44256</v>
          </cell>
          <cell r="J509">
            <v>129.2816</v>
          </cell>
          <cell r="M509">
            <v>0</v>
          </cell>
          <cell r="O509">
            <v>1.1599999999999999</v>
          </cell>
          <cell r="R509">
            <v>157.54</v>
          </cell>
          <cell r="S509">
            <v>66</v>
          </cell>
        </row>
        <row r="510">
          <cell r="C510" t="str">
            <v>HOSPITAL MIGUEL ARRAES</v>
          </cell>
          <cell r="E510" t="str">
            <v>JEFFERSON RONNEY FERREIRA BARBOZA ALBINO</v>
          </cell>
          <cell r="F510" t="str">
            <v>3 - Administrativo</v>
          </cell>
          <cell r="G510">
            <v>411010</v>
          </cell>
          <cell r="H510">
            <v>44256</v>
          </cell>
          <cell r="J510">
            <v>99.073599999999999</v>
          </cell>
          <cell r="L510">
            <v>621.69000000000005</v>
          </cell>
          <cell r="M510">
            <v>22</v>
          </cell>
          <cell r="O510">
            <v>1.1599999999999999</v>
          </cell>
          <cell r="R510">
            <v>239.14</v>
          </cell>
          <cell r="S510">
            <v>66</v>
          </cell>
        </row>
        <row r="511">
          <cell r="C511" t="str">
            <v>HOSPITAL MIGUEL ARRAES</v>
          </cell>
          <cell r="E511" t="str">
            <v>JEIZIANE TRIBUTINO DE ARAUJO</v>
          </cell>
          <cell r="F511" t="str">
            <v>2 - Outros Profissionais da Saúde</v>
          </cell>
          <cell r="G511">
            <v>223505</v>
          </cell>
          <cell r="H511">
            <v>44256</v>
          </cell>
          <cell r="J511">
            <v>250.8056</v>
          </cell>
          <cell r="L511">
            <v>621.69000000000005</v>
          </cell>
          <cell r="M511">
            <v>2.86</v>
          </cell>
          <cell r="O511">
            <v>2.44</v>
          </cell>
          <cell r="R511">
            <v>259.54000000000002</v>
          </cell>
          <cell r="S511">
            <v>114.48</v>
          </cell>
        </row>
        <row r="512">
          <cell r="C512" t="str">
            <v>HOSPITAL MIGUEL ARRAES</v>
          </cell>
          <cell r="E512" t="str">
            <v>JENIFER MARIA DA SILVA</v>
          </cell>
          <cell r="F512" t="str">
            <v>3 - Administrativo</v>
          </cell>
          <cell r="G512">
            <v>513430</v>
          </cell>
          <cell r="H512">
            <v>44256</v>
          </cell>
          <cell r="J512">
            <v>0</v>
          </cell>
          <cell r="M512">
            <v>0</v>
          </cell>
          <cell r="O512">
            <v>1.1599999999999999</v>
          </cell>
          <cell r="S512">
            <v>0</v>
          </cell>
        </row>
        <row r="513">
          <cell r="C513" t="str">
            <v>HOSPITAL MIGUEL ARRAES</v>
          </cell>
          <cell r="E513" t="str">
            <v>JENNIFER MARTINS LIMA DA SILVA</v>
          </cell>
          <cell r="F513" t="str">
            <v>3 - Administrativo</v>
          </cell>
          <cell r="G513">
            <v>411010</v>
          </cell>
          <cell r="H513">
            <v>44256</v>
          </cell>
          <cell r="J513">
            <v>94.453599999999994</v>
          </cell>
          <cell r="L513">
            <v>621.69000000000005</v>
          </cell>
          <cell r="M513">
            <v>22</v>
          </cell>
          <cell r="O513">
            <v>1.1599999999999999</v>
          </cell>
          <cell r="R513">
            <v>376.24</v>
          </cell>
          <cell r="S513">
            <v>61.6</v>
          </cell>
        </row>
        <row r="514">
          <cell r="C514" t="str">
            <v>HOSPITAL MIGUEL ARRAES</v>
          </cell>
          <cell r="E514" t="str">
            <v>JEOZADAK NEVES MARQUES</v>
          </cell>
          <cell r="F514" t="str">
            <v>2 - Outros Profissionais da Saúde</v>
          </cell>
          <cell r="G514">
            <v>223605</v>
          </cell>
          <cell r="H514">
            <v>44256</v>
          </cell>
          <cell r="J514">
            <v>209.0384</v>
          </cell>
          <cell r="M514">
            <v>0</v>
          </cell>
          <cell r="O514">
            <v>2.44</v>
          </cell>
          <cell r="S514">
            <v>0</v>
          </cell>
        </row>
        <row r="515">
          <cell r="C515" t="str">
            <v>HOSPITAL MIGUEL ARRAES</v>
          </cell>
          <cell r="E515" t="str">
            <v>JESANE DANTAS ARAUJO BARBOSA</v>
          </cell>
          <cell r="F515" t="str">
            <v>3 - Administrativo</v>
          </cell>
          <cell r="G515">
            <v>411010</v>
          </cell>
          <cell r="H515">
            <v>44256</v>
          </cell>
          <cell r="J515">
            <v>168.9736</v>
          </cell>
          <cell r="M515">
            <v>0</v>
          </cell>
          <cell r="O515">
            <v>1.1599999999999999</v>
          </cell>
          <cell r="R515">
            <v>14.739999999999998</v>
          </cell>
          <cell r="S515">
            <v>0</v>
          </cell>
        </row>
        <row r="516">
          <cell r="C516" t="str">
            <v>HOSPITAL MIGUEL ARRAES</v>
          </cell>
          <cell r="E516" t="str">
            <v>JESSE GOMES DA SILVA</v>
          </cell>
          <cell r="F516" t="str">
            <v>3 - Administrativo</v>
          </cell>
          <cell r="G516">
            <v>860110</v>
          </cell>
          <cell r="H516">
            <v>44256</v>
          </cell>
          <cell r="J516">
            <v>183.28720000000001</v>
          </cell>
          <cell r="M516">
            <v>0</v>
          </cell>
          <cell r="O516">
            <v>1.1599999999999999</v>
          </cell>
          <cell r="R516">
            <v>411.64000000000004</v>
          </cell>
          <cell r="S516">
            <v>118.36</v>
          </cell>
        </row>
        <row r="517">
          <cell r="C517" t="str">
            <v>HOSPITAL MIGUEL ARRAES</v>
          </cell>
          <cell r="E517" t="str">
            <v>JESSICA DAYANNE SANTOS BERNARDO</v>
          </cell>
          <cell r="F517" t="str">
            <v>2 - Outros Profissionais da Saúde</v>
          </cell>
          <cell r="G517">
            <v>223605</v>
          </cell>
          <cell r="H517">
            <v>44256</v>
          </cell>
          <cell r="J517">
            <v>211.6344</v>
          </cell>
          <cell r="M517">
            <v>0</v>
          </cell>
          <cell r="O517">
            <v>2.44</v>
          </cell>
          <cell r="S517">
            <v>0</v>
          </cell>
        </row>
        <row r="518">
          <cell r="C518" t="str">
            <v>HOSPITAL MIGUEL ARRAES</v>
          </cell>
          <cell r="E518" t="str">
            <v>JESSICA DO ESPIRITO SANTO DAS CHAGAS</v>
          </cell>
          <cell r="F518" t="str">
            <v>2 - Outros Profissionais da Saúde</v>
          </cell>
          <cell r="G518">
            <v>322205</v>
          </cell>
          <cell r="H518">
            <v>44256</v>
          </cell>
          <cell r="J518">
            <v>140.8536</v>
          </cell>
          <cell r="M518">
            <v>0</v>
          </cell>
          <cell r="O518">
            <v>1.1599999999999999</v>
          </cell>
          <cell r="R518">
            <v>157.54</v>
          </cell>
          <cell r="S518">
            <v>50.6</v>
          </cell>
        </row>
        <row r="519">
          <cell r="C519" t="str">
            <v>HOSPITAL MIGUEL ARRAES</v>
          </cell>
          <cell r="E519" t="str">
            <v>JESSICA KELLY DA SILVA ALVES</v>
          </cell>
          <cell r="F519" t="str">
            <v>2 - Outros Profissionais da Saúde</v>
          </cell>
          <cell r="G519">
            <v>322205</v>
          </cell>
          <cell r="H519">
            <v>44256</v>
          </cell>
          <cell r="J519">
            <v>104.66</v>
          </cell>
          <cell r="M519">
            <v>0</v>
          </cell>
          <cell r="O519">
            <v>1.1599999999999999</v>
          </cell>
          <cell r="R519">
            <v>167.73999999999998</v>
          </cell>
          <cell r="S519">
            <v>57.2</v>
          </cell>
        </row>
        <row r="520">
          <cell r="C520" t="str">
            <v>HOSPITAL MIGUEL ARRAES</v>
          </cell>
          <cell r="E520" t="str">
            <v>JESSICA LUIZA OLIMPIA TAVORA</v>
          </cell>
          <cell r="F520" t="str">
            <v>2 - Outros Profissionais da Saúde</v>
          </cell>
          <cell r="G520">
            <v>322205</v>
          </cell>
          <cell r="H520">
            <v>44256</v>
          </cell>
          <cell r="J520">
            <v>131.25</v>
          </cell>
          <cell r="O520">
            <v>1.1599999999999999</v>
          </cell>
          <cell r="R520">
            <v>157.54</v>
          </cell>
          <cell r="S520">
            <v>57.2</v>
          </cell>
        </row>
        <row r="521">
          <cell r="C521" t="str">
            <v>HOSPITAL MIGUEL ARRAES</v>
          </cell>
          <cell r="E521" t="str">
            <v>JESSICA MARIA DA SILVA</v>
          </cell>
          <cell r="F521" t="str">
            <v>2 - Outros Profissionais da Saúde</v>
          </cell>
          <cell r="G521">
            <v>322205</v>
          </cell>
          <cell r="H521">
            <v>44256</v>
          </cell>
          <cell r="J521">
            <v>114.3736</v>
          </cell>
          <cell r="M521">
            <v>0</v>
          </cell>
          <cell r="O521">
            <v>1.1599999999999999</v>
          </cell>
          <cell r="S521">
            <v>0</v>
          </cell>
        </row>
        <row r="522">
          <cell r="C522" t="str">
            <v>HOSPITAL MIGUEL ARRAES</v>
          </cell>
          <cell r="E522" t="str">
            <v>JESSICA MARQUES DOURADO</v>
          </cell>
          <cell r="F522" t="str">
            <v>1 - Médico</v>
          </cell>
          <cell r="G522">
            <v>225125</v>
          </cell>
          <cell r="H522">
            <v>44256</v>
          </cell>
          <cell r="J522">
            <v>410.89440000000002</v>
          </cell>
          <cell r="M522">
            <v>0</v>
          </cell>
          <cell r="O522">
            <v>9.2799999999999994</v>
          </cell>
          <cell r="S522">
            <v>0</v>
          </cell>
        </row>
        <row r="523">
          <cell r="C523" t="str">
            <v>HOSPITAL MIGUEL ARRAES</v>
          </cell>
          <cell r="E523" t="str">
            <v>JESUA MARIA DOS SANTOS</v>
          </cell>
          <cell r="F523" t="str">
            <v>2 - Outros Profissionais da Saúde</v>
          </cell>
          <cell r="G523">
            <v>322205</v>
          </cell>
          <cell r="H523">
            <v>44256</v>
          </cell>
          <cell r="J523">
            <v>140.50640000000001</v>
          </cell>
          <cell r="M523">
            <v>0</v>
          </cell>
          <cell r="O523">
            <v>1.1599999999999999</v>
          </cell>
          <cell r="R523">
            <v>167.73999999999998</v>
          </cell>
          <cell r="S523">
            <v>66</v>
          </cell>
        </row>
        <row r="524">
          <cell r="C524" t="str">
            <v>HOSPITAL MIGUEL ARRAES</v>
          </cell>
          <cell r="E524" t="str">
            <v>JEYSSON SUELDO BARROS DOS SANTOS</v>
          </cell>
          <cell r="F524" t="str">
            <v>2 - Outros Profissionais da Saúde</v>
          </cell>
          <cell r="G524">
            <v>324115</v>
          </cell>
          <cell r="H524">
            <v>44256</v>
          </cell>
          <cell r="J524">
            <v>285.28160000000003</v>
          </cell>
          <cell r="M524">
            <v>0</v>
          </cell>
          <cell r="O524">
            <v>1.1599999999999999</v>
          </cell>
          <cell r="R524">
            <v>105.34</v>
          </cell>
          <cell r="S524">
            <v>62.7</v>
          </cell>
        </row>
        <row r="525">
          <cell r="C525" t="str">
            <v>HOSPITAL MIGUEL ARRAES</v>
          </cell>
          <cell r="E525" t="str">
            <v>JHONATAS DA SILVA TRINDADE</v>
          </cell>
          <cell r="F525" t="str">
            <v>3 - Administrativo</v>
          </cell>
          <cell r="G525">
            <v>411010</v>
          </cell>
          <cell r="H525">
            <v>44256</v>
          </cell>
          <cell r="J525">
            <v>11</v>
          </cell>
          <cell r="M525">
            <v>0</v>
          </cell>
          <cell r="O525">
            <v>1.1599999999999999</v>
          </cell>
          <cell r="R525">
            <v>188.15</v>
          </cell>
          <cell r="S525">
            <v>33</v>
          </cell>
        </row>
        <row r="526">
          <cell r="C526" t="str">
            <v>HOSPITAL MIGUEL ARRAES</v>
          </cell>
          <cell r="E526" t="str">
            <v>JOANA BEATRIZ RIBEIRO SILVA DOS SANTOS</v>
          </cell>
          <cell r="F526" t="str">
            <v>2 - Outros Profissionais da Saúde</v>
          </cell>
          <cell r="G526">
            <v>223605</v>
          </cell>
          <cell r="H526">
            <v>44256</v>
          </cell>
          <cell r="J526">
            <v>165.15280000000001</v>
          </cell>
          <cell r="M526">
            <v>0</v>
          </cell>
          <cell r="O526">
            <v>2.44</v>
          </cell>
          <cell r="S526">
            <v>0</v>
          </cell>
        </row>
        <row r="527">
          <cell r="C527" t="str">
            <v>HOSPITAL MIGUEL ARRAES</v>
          </cell>
          <cell r="E527" t="str">
            <v>JOANA D ARC SANTOS SILVA</v>
          </cell>
          <cell r="F527" t="str">
            <v>2 - Outros Profissionais da Saúde</v>
          </cell>
          <cell r="G527">
            <v>223505</v>
          </cell>
          <cell r="H527">
            <v>44256</v>
          </cell>
          <cell r="J527">
            <v>226.33199999999999</v>
          </cell>
          <cell r="L527">
            <v>621.69000000000005</v>
          </cell>
          <cell r="M527">
            <v>2.62</v>
          </cell>
          <cell r="O527">
            <v>2.44</v>
          </cell>
          <cell r="S527">
            <v>0</v>
          </cell>
        </row>
        <row r="528">
          <cell r="C528" t="str">
            <v>HOSPITAL MIGUEL ARRAES</v>
          </cell>
          <cell r="E528" t="str">
            <v>JOANA LAIS ARRUDA DE LIMA</v>
          </cell>
          <cell r="F528" t="str">
            <v>2 - Outros Profissionais da Saúde</v>
          </cell>
          <cell r="G528">
            <v>322205</v>
          </cell>
          <cell r="H528">
            <v>44256</v>
          </cell>
          <cell r="J528">
            <v>99.181600000000003</v>
          </cell>
          <cell r="M528">
            <v>0</v>
          </cell>
          <cell r="O528">
            <v>1.1599999999999999</v>
          </cell>
          <cell r="R528">
            <v>146.13999999999999</v>
          </cell>
          <cell r="S528">
            <v>62.04</v>
          </cell>
        </row>
        <row r="529">
          <cell r="C529" t="str">
            <v>HOSPITAL MIGUEL ARRAES</v>
          </cell>
          <cell r="E529" t="str">
            <v>JOANA MARIA BEZERRA DE LIRA</v>
          </cell>
          <cell r="F529" t="str">
            <v>1 - Médico</v>
          </cell>
          <cell r="G529">
            <v>225125</v>
          </cell>
          <cell r="H529">
            <v>44256</v>
          </cell>
          <cell r="J529">
            <v>398.4008</v>
          </cell>
          <cell r="M529">
            <v>0</v>
          </cell>
          <cell r="O529">
            <v>9.2799999999999994</v>
          </cell>
          <cell r="S529">
            <v>0</v>
          </cell>
        </row>
        <row r="530">
          <cell r="C530" t="str">
            <v>HOSPITAL MIGUEL ARRAES</v>
          </cell>
          <cell r="E530" t="str">
            <v>JOAO BATISTA TORQUATO DE SOUZA</v>
          </cell>
          <cell r="F530" t="str">
            <v>2 - Outros Profissionais da Saúde</v>
          </cell>
          <cell r="G530">
            <v>515110</v>
          </cell>
          <cell r="H530">
            <v>44256</v>
          </cell>
          <cell r="J530">
            <v>105.328</v>
          </cell>
          <cell r="M530">
            <v>0</v>
          </cell>
          <cell r="O530">
            <v>1.1599999999999999</v>
          </cell>
          <cell r="R530">
            <v>137.29</v>
          </cell>
          <cell r="S530">
            <v>66</v>
          </cell>
        </row>
        <row r="531">
          <cell r="C531" t="str">
            <v>HOSPITAL MIGUEL ARRAES</v>
          </cell>
          <cell r="E531" t="str">
            <v>JOAS FERREIRA DE SOUSA</v>
          </cell>
          <cell r="F531" t="str">
            <v>2 - Outros Profissionais da Saúde</v>
          </cell>
          <cell r="G531">
            <v>515110</v>
          </cell>
          <cell r="H531">
            <v>44256</v>
          </cell>
          <cell r="J531">
            <v>214.27120000000002</v>
          </cell>
          <cell r="M531">
            <v>0</v>
          </cell>
          <cell r="O531">
            <v>1.1599999999999999</v>
          </cell>
          <cell r="R531">
            <v>270.04000000000002</v>
          </cell>
          <cell r="S531">
            <v>0</v>
          </cell>
        </row>
        <row r="532">
          <cell r="C532" t="str">
            <v>HOSPITAL MIGUEL ARRAES</v>
          </cell>
          <cell r="E532" t="str">
            <v>JOELMA MARIA MACIEL CABRAL BARBOSA</v>
          </cell>
          <cell r="F532" t="str">
            <v>2 - Outros Profissionais da Saúde</v>
          </cell>
          <cell r="G532">
            <v>322205</v>
          </cell>
          <cell r="H532">
            <v>44256</v>
          </cell>
          <cell r="J532">
            <v>132.65440000000001</v>
          </cell>
          <cell r="M532">
            <v>0</v>
          </cell>
          <cell r="O532">
            <v>1.1599999999999999</v>
          </cell>
          <cell r="S532">
            <v>0</v>
          </cell>
        </row>
        <row r="533">
          <cell r="C533" t="str">
            <v>HOSPITAL MIGUEL ARRAES</v>
          </cell>
          <cell r="E533" t="str">
            <v>JOELSON REGIS PEREIRA DA SILVA</v>
          </cell>
          <cell r="F533" t="str">
            <v>3 - Administrativo</v>
          </cell>
          <cell r="G533">
            <v>513220</v>
          </cell>
          <cell r="H533">
            <v>44256</v>
          </cell>
          <cell r="J533">
            <v>0</v>
          </cell>
          <cell r="M533">
            <v>0</v>
          </cell>
          <cell r="O533">
            <v>1.1599999999999999</v>
          </cell>
          <cell r="S533">
            <v>0</v>
          </cell>
        </row>
        <row r="534">
          <cell r="C534" t="str">
            <v>HOSPITAL MIGUEL ARRAES</v>
          </cell>
          <cell r="E534" t="str">
            <v>JONAS TRAJANO DE ARAUJO</v>
          </cell>
          <cell r="F534" t="str">
            <v>2 - Outros Profissionais da Saúde</v>
          </cell>
          <cell r="G534">
            <v>324115</v>
          </cell>
          <cell r="H534">
            <v>44256</v>
          </cell>
          <cell r="J534">
            <v>248.03200000000001</v>
          </cell>
          <cell r="M534">
            <v>0</v>
          </cell>
          <cell r="O534">
            <v>1.1599999999999999</v>
          </cell>
          <cell r="R534">
            <v>117.04</v>
          </cell>
          <cell r="S534">
            <v>62.7</v>
          </cell>
        </row>
        <row r="535">
          <cell r="C535" t="str">
            <v>HOSPITAL MIGUEL ARRAES</v>
          </cell>
          <cell r="E535" t="str">
            <v>JORGE LUIS VITORINO</v>
          </cell>
          <cell r="F535" t="str">
            <v>2 - Outros Profissionais da Saúde</v>
          </cell>
          <cell r="G535">
            <v>223605</v>
          </cell>
          <cell r="H535">
            <v>44256</v>
          </cell>
          <cell r="J535">
            <v>200.86320000000001</v>
          </cell>
          <cell r="M535">
            <v>0</v>
          </cell>
          <cell r="O535">
            <v>2.44</v>
          </cell>
          <cell r="S535">
            <v>0</v>
          </cell>
        </row>
        <row r="536">
          <cell r="C536" t="str">
            <v>HOSPITAL MIGUEL ARRAES</v>
          </cell>
          <cell r="E536" t="str">
            <v>JORGE LUIZ GOUVEIA</v>
          </cell>
          <cell r="F536" t="str">
            <v>3 - Administrativo</v>
          </cell>
          <cell r="G536">
            <v>860110</v>
          </cell>
          <cell r="H536">
            <v>44256</v>
          </cell>
          <cell r="J536">
            <v>0</v>
          </cell>
          <cell r="M536">
            <v>0</v>
          </cell>
          <cell r="O536">
            <v>1.1599999999999999</v>
          </cell>
          <cell r="S536">
            <v>0</v>
          </cell>
        </row>
        <row r="537">
          <cell r="C537" t="str">
            <v>HOSPITAL MIGUEL ARRAES</v>
          </cell>
          <cell r="E537" t="str">
            <v>JOSAFA XAVIER ARAUJO</v>
          </cell>
          <cell r="F537" t="str">
            <v>3 - Administrativo</v>
          </cell>
          <cell r="G537">
            <v>411010</v>
          </cell>
          <cell r="H537">
            <v>44256</v>
          </cell>
          <cell r="J537">
            <v>169.37360000000001</v>
          </cell>
          <cell r="M537">
            <v>0</v>
          </cell>
          <cell r="O537">
            <v>1.1599999999999999</v>
          </cell>
          <cell r="S537">
            <v>0</v>
          </cell>
        </row>
        <row r="538">
          <cell r="C538" t="str">
            <v>HOSPITAL MIGUEL ARRAES</v>
          </cell>
          <cell r="E538" t="str">
            <v>JOSE ALBENES DOS SANTOS</v>
          </cell>
          <cell r="F538" t="str">
            <v>3 - Administrativo</v>
          </cell>
          <cell r="G538">
            <v>514225</v>
          </cell>
          <cell r="H538">
            <v>44256</v>
          </cell>
          <cell r="J538">
            <v>126.58</v>
          </cell>
          <cell r="M538">
            <v>0</v>
          </cell>
          <cell r="O538">
            <v>1.1599999999999999</v>
          </cell>
          <cell r="R538">
            <v>239.14</v>
          </cell>
          <cell r="S538">
            <v>66</v>
          </cell>
        </row>
        <row r="539">
          <cell r="C539" t="str">
            <v>HOSPITAL MIGUEL ARRAES</v>
          </cell>
          <cell r="E539" t="str">
            <v>JOSE ANDRADE DA SILVA</v>
          </cell>
          <cell r="F539" t="str">
            <v>3 - Administrativo</v>
          </cell>
          <cell r="G539">
            <v>516345</v>
          </cell>
          <cell r="H539">
            <v>44256</v>
          </cell>
          <cell r="J539">
            <v>125.0008</v>
          </cell>
          <cell r="M539">
            <v>0</v>
          </cell>
          <cell r="O539">
            <v>1.1599999999999999</v>
          </cell>
          <cell r="R539">
            <v>147.34</v>
          </cell>
          <cell r="S539">
            <v>59.4</v>
          </cell>
        </row>
        <row r="540">
          <cell r="C540" t="str">
            <v>HOSPITAL MIGUEL ARRAES</v>
          </cell>
          <cell r="E540" t="str">
            <v>JOSE ANDRE DE LIRA</v>
          </cell>
          <cell r="F540" t="str">
            <v>3 - Administrativo</v>
          </cell>
          <cell r="G540">
            <v>252605</v>
          </cell>
          <cell r="H540">
            <v>44256</v>
          </cell>
          <cell r="J540">
            <v>269.04640000000001</v>
          </cell>
          <cell r="M540">
            <v>0</v>
          </cell>
          <cell r="O540">
            <v>1.1599999999999999</v>
          </cell>
          <cell r="S540">
            <v>0</v>
          </cell>
        </row>
        <row r="541">
          <cell r="C541" t="str">
            <v>HOSPITAL MIGUEL ARRAES</v>
          </cell>
          <cell r="E541" t="str">
            <v>JOSE CARLOS EGIPEDES DE FRANCA</v>
          </cell>
          <cell r="F541" t="str">
            <v>2 - Outros Profissionais da Saúde</v>
          </cell>
          <cell r="G541">
            <v>322205</v>
          </cell>
          <cell r="H541">
            <v>44256</v>
          </cell>
          <cell r="J541">
            <v>136.988</v>
          </cell>
          <cell r="M541">
            <v>0</v>
          </cell>
          <cell r="O541">
            <v>1.1599999999999999</v>
          </cell>
          <cell r="R541">
            <v>167.73999999999998</v>
          </cell>
          <cell r="S541">
            <v>63.8</v>
          </cell>
        </row>
        <row r="542">
          <cell r="C542" t="str">
            <v>HOSPITAL MIGUEL ARRAES</v>
          </cell>
          <cell r="E542" t="str">
            <v>JOSE CEZAR DA SILVA</v>
          </cell>
          <cell r="F542" t="str">
            <v>3 - Administrativo</v>
          </cell>
          <cell r="G542">
            <v>514225</v>
          </cell>
          <cell r="H542">
            <v>44256</v>
          </cell>
          <cell r="J542">
            <v>122.536</v>
          </cell>
          <cell r="M542">
            <v>0</v>
          </cell>
          <cell r="O542">
            <v>1.1599999999999999</v>
          </cell>
          <cell r="S542">
            <v>0</v>
          </cell>
        </row>
        <row r="543">
          <cell r="C543" t="str">
            <v>HOSPITAL MIGUEL ARRAES</v>
          </cell>
          <cell r="E543" t="str">
            <v>JOSE FABIO DA PAIXAO</v>
          </cell>
          <cell r="F543" t="str">
            <v>2 - Outros Profissionais da Saúde</v>
          </cell>
          <cell r="G543">
            <v>322205</v>
          </cell>
          <cell r="H543">
            <v>44256</v>
          </cell>
          <cell r="J543">
            <v>110.38720000000001</v>
          </cell>
          <cell r="M543">
            <v>0</v>
          </cell>
          <cell r="O543">
            <v>1.1599999999999999</v>
          </cell>
          <cell r="R543">
            <v>157.54</v>
          </cell>
          <cell r="S543">
            <v>66</v>
          </cell>
        </row>
        <row r="544">
          <cell r="C544" t="str">
            <v>HOSPITAL MIGUEL ARRAES</v>
          </cell>
          <cell r="E544" t="str">
            <v>JOSE IGOR DE BARROS SILVA</v>
          </cell>
          <cell r="F544" t="str">
            <v>1 - Médico</v>
          </cell>
          <cell r="G544">
            <v>225125</v>
          </cell>
          <cell r="H544">
            <v>44256</v>
          </cell>
          <cell r="J544">
            <v>414.7328</v>
          </cell>
          <cell r="M544">
            <v>0</v>
          </cell>
          <cell r="O544">
            <v>9.2799999999999994</v>
          </cell>
          <cell r="S544">
            <v>0</v>
          </cell>
        </row>
        <row r="545">
          <cell r="C545" t="str">
            <v>HOSPITAL MIGUEL ARRAES</v>
          </cell>
          <cell r="E545" t="str">
            <v>JOSE MANOEL DA SILVA</v>
          </cell>
          <cell r="F545" t="str">
            <v>2 - Outros Profissionais da Saúde</v>
          </cell>
          <cell r="G545">
            <v>515110</v>
          </cell>
          <cell r="H545">
            <v>44256</v>
          </cell>
          <cell r="J545">
            <v>105.6</v>
          </cell>
          <cell r="M545">
            <v>0</v>
          </cell>
          <cell r="O545">
            <v>1.1599999999999999</v>
          </cell>
          <cell r="R545">
            <v>167.73999999999998</v>
          </cell>
          <cell r="S545">
            <v>66</v>
          </cell>
        </row>
        <row r="546">
          <cell r="C546" t="str">
            <v>HOSPITAL MIGUEL ARRAES</v>
          </cell>
          <cell r="E546" t="str">
            <v>JOSEANE DE OLIVEIRA DA SILVA</v>
          </cell>
          <cell r="F546" t="str">
            <v>2 - Outros Profissionais da Saúde</v>
          </cell>
          <cell r="G546">
            <v>322205</v>
          </cell>
          <cell r="H546">
            <v>44256</v>
          </cell>
          <cell r="J546">
            <v>0</v>
          </cell>
          <cell r="M546">
            <v>0</v>
          </cell>
          <cell r="O546">
            <v>1.1599999999999999</v>
          </cell>
          <cell r="S546">
            <v>0</v>
          </cell>
        </row>
        <row r="547">
          <cell r="C547" t="str">
            <v>HOSPITAL MIGUEL ARRAES</v>
          </cell>
          <cell r="E547" t="str">
            <v xml:space="preserve">JOSEANE MARIA DA SILVA </v>
          </cell>
          <cell r="F547" t="str">
            <v>2 - Outros Profissionais da Saúde</v>
          </cell>
          <cell r="G547">
            <v>521130</v>
          </cell>
          <cell r="H547">
            <v>44256</v>
          </cell>
          <cell r="J547">
            <v>90.712800000000001</v>
          </cell>
          <cell r="M547">
            <v>0</v>
          </cell>
          <cell r="O547">
            <v>1.1599999999999999</v>
          </cell>
          <cell r="R547">
            <v>287.74</v>
          </cell>
          <cell r="S547">
            <v>66</v>
          </cell>
        </row>
        <row r="548">
          <cell r="C548" t="str">
            <v>HOSPITAL MIGUEL ARRAES</v>
          </cell>
          <cell r="E548" t="str">
            <v>JOSEFA PINHEIRO ALVES</v>
          </cell>
          <cell r="F548" t="str">
            <v>2 - Outros Profissionais da Saúde</v>
          </cell>
          <cell r="G548">
            <v>223505</v>
          </cell>
          <cell r="H548">
            <v>44256</v>
          </cell>
          <cell r="J548">
            <v>286.23360000000002</v>
          </cell>
          <cell r="M548">
            <v>0</v>
          </cell>
          <cell r="O548">
            <v>2.44</v>
          </cell>
          <cell r="S548">
            <v>0</v>
          </cell>
        </row>
        <row r="549">
          <cell r="C549" t="str">
            <v>HOSPITAL MIGUEL ARRAES</v>
          </cell>
          <cell r="E549" t="str">
            <v>JOSEMIL BARROS DE OLIVEIRA</v>
          </cell>
          <cell r="F549" t="str">
            <v>3 - Administrativo</v>
          </cell>
          <cell r="G549">
            <v>411010</v>
          </cell>
          <cell r="H549">
            <v>44256</v>
          </cell>
          <cell r="J549">
            <v>104.3544</v>
          </cell>
          <cell r="M549">
            <v>0</v>
          </cell>
          <cell r="O549">
            <v>1.1599999999999999</v>
          </cell>
          <cell r="S549">
            <v>0</v>
          </cell>
        </row>
        <row r="550">
          <cell r="C550" t="str">
            <v>HOSPITAL MIGUEL ARRAES</v>
          </cell>
          <cell r="E550" t="str">
            <v>JOSIANE DE SOUSA VIANA</v>
          </cell>
          <cell r="F550" t="str">
            <v>2 - Outros Profissionais da Saúde</v>
          </cell>
          <cell r="G550">
            <v>322205</v>
          </cell>
          <cell r="H550">
            <v>44256</v>
          </cell>
          <cell r="J550">
            <v>114.4</v>
          </cell>
          <cell r="M550">
            <v>0</v>
          </cell>
          <cell r="O550">
            <v>1.1599999999999999</v>
          </cell>
          <cell r="R550">
            <v>146.13999999999999</v>
          </cell>
          <cell r="S550">
            <v>50.6</v>
          </cell>
        </row>
        <row r="551">
          <cell r="C551" t="str">
            <v>HOSPITAL MIGUEL ARRAES</v>
          </cell>
          <cell r="E551" t="str">
            <v>JOSIANE MARIA DE OLIVEIRA</v>
          </cell>
          <cell r="F551" t="str">
            <v>2 - Outros Profissionais da Saúde</v>
          </cell>
          <cell r="G551">
            <v>322205</v>
          </cell>
          <cell r="H551">
            <v>44256</v>
          </cell>
          <cell r="J551">
            <v>122.4264</v>
          </cell>
          <cell r="M551">
            <v>0</v>
          </cell>
          <cell r="O551">
            <v>1.1599999999999999</v>
          </cell>
          <cell r="R551">
            <v>167.73999999999998</v>
          </cell>
          <cell r="S551">
            <v>61.6</v>
          </cell>
        </row>
        <row r="552">
          <cell r="C552" t="str">
            <v>HOSPITAL MIGUEL ARRAES</v>
          </cell>
          <cell r="E552" t="str">
            <v>JOSIANE MARIA DO BOM PARTO OLIVEIRA DE MIRANDA</v>
          </cell>
          <cell r="F552" t="str">
            <v>3 - Administrativo</v>
          </cell>
          <cell r="G552">
            <v>411010</v>
          </cell>
          <cell r="H552">
            <v>44256</v>
          </cell>
          <cell r="J552">
            <v>152.22239999999999</v>
          </cell>
          <cell r="M552">
            <v>0</v>
          </cell>
          <cell r="O552">
            <v>1.1599999999999999</v>
          </cell>
          <cell r="R552">
            <v>411.64000000000004</v>
          </cell>
          <cell r="S552">
            <v>71.23</v>
          </cell>
        </row>
        <row r="553">
          <cell r="C553" t="str">
            <v>HOSPITAL MIGUEL ARRAES</v>
          </cell>
          <cell r="E553" t="str">
            <v>JOSIAS JOSE RUFINO</v>
          </cell>
          <cell r="F553" t="str">
            <v>2 - Outros Profissionais da Saúde</v>
          </cell>
          <cell r="G553">
            <v>515110</v>
          </cell>
          <cell r="H553">
            <v>44256</v>
          </cell>
          <cell r="J553">
            <v>126.944</v>
          </cell>
          <cell r="M553">
            <v>0</v>
          </cell>
          <cell r="O553">
            <v>1.1599999999999999</v>
          </cell>
          <cell r="R553">
            <v>270.04000000000002</v>
          </cell>
          <cell r="S553">
            <v>66</v>
          </cell>
        </row>
        <row r="554">
          <cell r="C554" t="str">
            <v>HOSPITAL MIGUEL ARRAES</v>
          </cell>
          <cell r="E554" t="str">
            <v>JOSIAS NELSON TORRES DE AMORIM</v>
          </cell>
          <cell r="F554" t="str">
            <v>2 - Outros Profissionais da Saúde</v>
          </cell>
          <cell r="G554">
            <v>223505</v>
          </cell>
          <cell r="H554">
            <v>44256</v>
          </cell>
          <cell r="J554">
            <v>280.61520000000002</v>
          </cell>
          <cell r="M554">
            <v>0</v>
          </cell>
          <cell r="O554">
            <v>2.44</v>
          </cell>
          <cell r="R554">
            <v>234.64</v>
          </cell>
          <cell r="S554">
            <v>119.24</v>
          </cell>
        </row>
        <row r="555">
          <cell r="C555" t="str">
            <v>HOSPITAL MIGUEL ARRAES</v>
          </cell>
          <cell r="E555" t="str">
            <v>JOSILANE PEREIRA LEITE BITTENCOURT FERNANDES</v>
          </cell>
          <cell r="F555" t="str">
            <v>2 - Outros Profissionais da Saúde</v>
          </cell>
          <cell r="G555">
            <v>322205</v>
          </cell>
          <cell r="H555">
            <v>44256</v>
          </cell>
          <cell r="J555">
            <v>222.048</v>
          </cell>
          <cell r="M555">
            <v>0</v>
          </cell>
          <cell r="O555">
            <v>1.1599999999999999</v>
          </cell>
          <cell r="R555">
            <v>13.39</v>
          </cell>
          <cell r="S555">
            <v>0</v>
          </cell>
        </row>
        <row r="556">
          <cell r="C556" t="str">
            <v>HOSPITAL MIGUEL ARRAES</v>
          </cell>
          <cell r="E556" t="str">
            <v>JOSILEIDE ALVES FERREIRA DA SILVA</v>
          </cell>
          <cell r="F556" t="str">
            <v>2 - Outros Profissionais da Saúde</v>
          </cell>
          <cell r="G556">
            <v>322205</v>
          </cell>
          <cell r="H556">
            <v>44256</v>
          </cell>
          <cell r="J556">
            <v>121.45440000000001</v>
          </cell>
          <cell r="M556">
            <v>0</v>
          </cell>
          <cell r="O556">
            <v>1.1599999999999999</v>
          </cell>
          <cell r="R556">
            <v>167.73999999999998</v>
          </cell>
          <cell r="S556">
            <v>52.8</v>
          </cell>
        </row>
        <row r="557">
          <cell r="C557" t="str">
            <v>HOSPITAL MIGUEL ARRAES</v>
          </cell>
          <cell r="E557" t="str">
            <v>JOSILEIDE PEREIRA DA SILVA COSTA</v>
          </cell>
          <cell r="F557" t="str">
            <v>2 - Outros Profissionais da Saúde</v>
          </cell>
          <cell r="G557">
            <v>223505</v>
          </cell>
          <cell r="H557">
            <v>44256</v>
          </cell>
          <cell r="J557">
            <v>216.71440000000001</v>
          </cell>
          <cell r="L557">
            <v>621.69000000000005</v>
          </cell>
          <cell r="M557">
            <v>2.39</v>
          </cell>
          <cell r="O557">
            <v>2.44</v>
          </cell>
          <cell r="S557">
            <v>0</v>
          </cell>
          <cell r="U557">
            <v>103.28</v>
          </cell>
          <cell r="X557" t="str">
            <v>AUXILIO CRECHE</v>
          </cell>
        </row>
        <row r="558">
          <cell r="C558" t="str">
            <v>HOSPITAL MIGUEL ARRAES</v>
          </cell>
          <cell r="E558" t="str">
            <v>JOSILENE MOURA DA SILVA</v>
          </cell>
          <cell r="F558" t="str">
            <v>2 - Outros Profissionais da Saúde</v>
          </cell>
          <cell r="G558">
            <v>322205</v>
          </cell>
          <cell r="H558">
            <v>44256</v>
          </cell>
          <cell r="J558">
            <v>121.47920000000001</v>
          </cell>
          <cell r="M558">
            <v>0</v>
          </cell>
          <cell r="O558">
            <v>1.1599999999999999</v>
          </cell>
          <cell r="R558">
            <v>167.73999999999998</v>
          </cell>
          <cell r="S558">
            <v>57.6</v>
          </cell>
        </row>
        <row r="559">
          <cell r="C559" t="str">
            <v>HOSPITAL MIGUEL ARRAES</v>
          </cell>
          <cell r="E559" t="str">
            <v>JOSIVAN PEREIRA DO NASCIMENTO</v>
          </cell>
          <cell r="F559" t="str">
            <v>3 - Administrativo</v>
          </cell>
          <cell r="G559">
            <v>517410</v>
          </cell>
          <cell r="H559">
            <v>44256</v>
          </cell>
          <cell r="J559">
            <v>90.215999999999994</v>
          </cell>
          <cell r="M559">
            <v>0</v>
          </cell>
          <cell r="O559">
            <v>1.1599999999999999</v>
          </cell>
          <cell r="R559">
            <v>270.04000000000002</v>
          </cell>
          <cell r="S559">
            <v>66</v>
          </cell>
        </row>
        <row r="560">
          <cell r="C560" t="str">
            <v>HOSPITAL MIGUEL ARRAES</v>
          </cell>
          <cell r="E560" t="str">
            <v>JOYSE STEPHANY DA SILVA</v>
          </cell>
          <cell r="F560" t="str">
            <v>2 - Outros Profissionais da Saúde</v>
          </cell>
          <cell r="G560">
            <v>322205</v>
          </cell>
          <cell r="H560">
            <v>44256</v>
          </cell>
          <cell r="J560">
            <v>122.36320000000001</v>
          </cell>
          <cell r="M560">
            <v>0</v>
          </cell>
          <cell r="O560">
            <v>1.1599999999999999</v>
          </cell>
          <cell r="R560">
            <v>117.04</v>
          </cell>
          <cell r="S560">
            <v>66</v>
          </cell>
        </row>
        <row r="561">
          <cell r="C561" t="str">
            <v>HOSPITAL MIGUEL ARRAES</v>
          </cell>
          <cell r="E561" t="str">
            <v>JOZILDO BARBOSA DE SOUZA</v>
          </cell>
          <cell r="F561" t="str">
            <v>1 - Médico</v>
          </cell>
          <cell r="G561">
            <v>225125</v>
          </cell>
          <cell r="H561">
            <v>44256</v>
          </cell>
          <cell r="J561">
            <v>685.04</v>
          </cell>
          <cell r="M561">
            <v>0</v>
          </cell>
          <cell r="O561">
            <v>9.2799999999999994</v>
          </cell>
          <cell r="S561">
            <v>0</v>
          </cell>
        </row>
        <row r="562">
          <cell r="C562" t="str">
            <v>HOSPITAL MIGUEL ARRAES</v>
          </cell>
          <cell r="E562" t="str">
            <v>JOZIVANIA DO CARMO DO NASCIMENTO SILVA</v>
          </cell>
          <cell r="F562" t="str">
            <v>2 - Outros Profissionais da Saúde</v>
          </cell>
          <cell r="G562">
            <v>322205</v>
          </cell>
          <cell r="H562">
            <v>44256</v>
          </cell>
          <cell r="J562">
            <v>121.67359999999999</v>
          </cell>
          <cell r="M562">
            <v>0</v>
          </cell>
          <cell r="O562">
            <v>1.1599999999999999</v>
          </cell>
          <cell r="R562">
            <v>167.73999999999998</v>
          </cell>
          <cell r="S562">
            <v>61.6</v>
          </cell>
        </row>
        <row r="563">
          <cell r="C563" t="str">
            <v>HOSPITAL MIGUEL ARRAES</v>
          </cell>
          <cell r="E563" t="str">
            <v>JULIA MARIA DE OLIVEIRA PASTOR</v>
          </cell>
          <cell r="F563" t="str">
            <v>2 - Outros Profissionais da Saúde</v>
          </cell>
          <cell r="G563">
            <v>324205</v>
          </cell>
          <cell r="H563">
            <v>44256</v>
          </cell>
          <cell r="J563">
            <v>126.63120000000001</v>
          </cell>
          <cell r="M563">
            <v>0</v>
          </cell>
          <cell r="O563">
            <v>1.1599999999999999</v>
          </cell>
          <cell r="R563">
            <v>139.54</v>
          </cell>
          <cell r="S563">
            <v>69.78</v>
          </cell>
        </row>
        <row r="564">
          <cell r="C564" t="str">
            <v>HOSPITAL MIGUEL ARRAES</v>
          </cell>
          <cell r="E564" t="str">
            <v>JULIANA ALVES MEIRELES</v>
          </cell>
          <cell r="F564" t="str">
            <v>2 - Outros Profissionais da Saúde</v>
          </cell>
          <cell r="G564">
            <v>223605</v>
          </cell>
          <cell r="H564">
            <v>44256</v>
          </cell>
          <cell r="J564">
            <v>223.37440000000001</v>
          </cell>
          <cell r="M564">
            <v>0</v>
          </cell>
          <cell r="O564">
            <v>2.44</v>
          </cell>
          <cell r="S564">
            <v>0</v>
          </cell>
          <cell r="U564">
            <v>190.82</v>
          </cell>
          <cell r="X564" t="str">
            <v>AUXILIO CRECHE</v>
          </cell>
        </row>
        <row r="565">
          <cell r="C565" t="str">
            <v>HOSPITAL MIGUEL ARRAES</v>
          </cell>
          <cell r="E565" t="str">
            <v>JULIANA MELO DE JESUS LOPES</v>
          </cell>
          <cell r="F565" t="str">
            <v>3 - Administrativo</v>
          </cell>
          <cell r="G565">
            <v>411010</v>
          </cell>
          <cell r="H565">
            <v>44256</v>
          </cell>
          <cell r="J565">
            <v>104.4568</v>
          </cell>
          <cell r="M565">
            <v>0</v>
          </cell>
          <cell r="O565">
            <v>1.1599999999999999</v>
          </cell>
          <cell r="R565">
            <v>239.14</v>
          </cell>
          <cell r="S565">
            <v>71.23</v>
          </cell>
        </row>
        <row r="566">
          <cell r="C566" t="str">
            <v>HOSPITAL MIGUEL ARRAES</v>
          </cell>
          <cell r="E566" t="str">
            <v>JULIANA PEREIRA PINTO</v>
          </cell>
          <cell r="F566" t="str">
            <v>3 - Administrativo</v>
          </cell>
          <cell r="G566">
            <v>411010</v>
          </cell>
          <cell r="H566">
            <v>44256</v>
          </cell>
          <cell r="J566">
            <v>97.76</v>
          </cell>
          <cell r="M566">
            <v>0</v>
          </cell>
          <cell r="O566">
            <v>1.1599999999999999</v>
          </cell>
          <cell r="R566">
            <v>167.73999999999998</v>
          </cell>
          <cell r="S566">
            <v>66</v>
          </cell>
          <cell r="U566">
            <v>66.12</v>
          </cell>
          <cell r="X566" t="str">
            <v>AUXILIO CRECHE</v>
          </cell>
        </row>
        <row r="567">
          <cell r="C567" t="str">
            <v>HOSPITAL MIGUEL ARRAES</v>
          </cell>
          <cell r="E567" t="str">
            <v>JUSSARA SILVA DE MEDEIROS</v>
          </cell>
          <cell r="F567" t="str">
            <v>2 - Outros Profissionais da Saúde</v>
          </cell>
          <cell r="G567">
            <v>322205</v>
          </cell>
          <cell r="H567">
            <v>44256</v>
          </cell>
          <cell r="J567">
            <v>118.8704</v>
          </cell>
          <cell r="M567">
            <v>0</v>
          </cell>
          <cell r="O567">
            <v>1.1599999999999999</v>
          </cell>
          <cell r="R567">
            <v>157.54</v>
          </cell>
          <cell r="S567">
            <v>55.05</v>
          </cell>
        </row>
        <row r="568">
          <cell r="C568" t="str">
            <v>HOSPITAL MIGUEL ARRAES</v>
          </cell>
          <cell r="E568" t="str">
            <v>KAIO VINICIUS RODRIGUES SILVEIRA</v>
          </cell>
          <cell r="F568" t="str">
            <v>3 - Administrativo</v>
          </cell>
          <cell r="G568">
            <v>411010</v>
          </cell>
          <cell r="H568">
            <v>44256</v>
          </cell>
          <cell r="J568">
            <v>11</v>
          </cell>
          <cell r="M568">
            <v>0</v>
          </cell>
          <cell r="O568">
            <v>1.1599999999999999</v>
          </cell>
          <cell r="R568">
            <v>188.15</v>
          </cell>
          <cell r="S568">
            <v>33</v>
          </cell>
        </row>
        <row r="569">
          <cell r="C569" t="str">
            <v>HOSPITAL MIGUEL ARRAES</v>
          </cell>
          <cell r="E569" t="str">
            <v>KALYNE WANESSA DA SILVA SANTIAGO</v>
          </cell>
          <cell r="F569" t="str">
            <v>2 - Outros Profissionais da Saúde</v>
          </cell>
          <cell r="G569">
            <v>324205</v>
          </cell>
          <cell r="H569">
            <v>44256</v>
          </cell>
          <cell r="J569">
            <v>131.72559999999999</v>
          </cell>
          <cell r="M569">
            <v>0</v>
          </cell>
          <cell r="O569">
            <v>1.1599999999999999</v>
          </cell>
          <cell r="R569">
            <v>199.23999999999998</v>
          </cell>
          <cell r="S569">
            <v>77.540000000000006</v>
          </cell>
        </row>
        <row r="570">
          <cell r="C570" t="str">
            <v>HOSPITAL MIGUEL ARRAES</v>
          </cell>
          <cell r="E570" t="str">
            <v>KAMILA RAQUEL DA SILVA CARNAUBA</v>
          </cell>
          <cell r="F570" t="str">
            <v>2 - Outros Profissionais da Saúde</v>
          </cell>
          <cell r="G570">
            <v>223505</v>
          </cell>
          <cell r="H570">
            <v>44256</v>
          </cell>
          <cell r="J570">
            <v>324.20240000000001</v>
          </cell>
          <cell r="M570">
            <v>0</v>
          </cell>
          <cell r="O570">
            <v>2.44</v>
          </cell>
          <cell r="R570">
            <v>234.64</v>
          </cell>
          <cell r="S570">
            <v>123.36</v>
          </cell>
        </row>
        <row r="571">
          <cell r="C571" t="str">
            <v>HOSPITAL MIGUEL ARRAES</v>
          </cell>
          <cell r="E571" t="str">
            <v>KARINA DE OLIVEIRA</v>
          </cell>
          <cell r="F571" t="str">
            <v>2 - Outros Profissionais da Saúde</v>
          </cell>
          <cell r="G571">
            <v>223505</v>
          </cell>
          <cell r="H571">
            <v>44256</v>
          </cell>
          <cell r="J571">
            <v>286.392</v>
          </cell>
          <cell r="M571">
            <v>0</v>
          </cell>
          <cell r="O571">
            <v>2.44</v>
          </cell>
          <cell r="S571">
            <v>0</v>
          </cell>
        </row>
        <row r="572">
          <cell r="C572" t="str">
            <v>HOSPITAL MIGUEL ARRAES</v>
          </cell>
          <cell r="E572" t="str">
            <v>KARINA EVENY TAVARES DA SILVA</v>
          </cell>
          <cell r="F572" t="str">
            <v>2 - Outros Profissionais da Saúde</v>
          </cell>
          <cell r="G572">
            <v>515205</v>
          </cell>
          <cell r="H572">
            <v>44256</v>
          </cell>
          <cell r="J572">
            <v>110.2136</v>
          </cell>
          <cell r="M572">
            <v>0</v>
          </cell>
          <cell r="O572">
            <v>1.1599999999999999</v>
          </cell>
          <cell r="R572">
            <v>147.34</v>
          </cell>
          <cell r="S572">
            <v>59.4</v>
          </cell>
        </row>
        <row r="573">
          <cell r="C573" t="str">
            <v>HOSPITAL MIGUEL ARRAES</v>
          </cell>
          <cell r="E573" t="str">
            <v>KARINE MARIA FONSECA COSTA GOMES</v>
          </cell>
          <cell r="F573" t="str">
            <v>2 - Outros Profissionais da Saúde</v>
          </cell>
          <cell r="G573">
            <v>223505</v>
          </cell>
          <cell r="H573">
            <v>44256</v>
          </cell>
          <cell r="J573">
            <v>302.49680000000001</v>
          </cell>
          <cell r="M573">
            <v>0</v>
          </cell>
          <cell r="O573">
            <v>2.44</v>
          </cell>
          <cell r="S573">
            <v>0</v>
          </cell>
        </row>
        <row r="574">
          <cell r="C574" t="str">
            <v>HOSPITAL MIGUEL ARRAES</v>
          </cell>
          <cell r="E574" t="str">
            <v>KARLA GOMES DA SILVA</v>
          </cell>
          <cell r="F574" t="str">
            <v>2 - Outros Profissionais da Saúde</v>
          </cell>
          <cell r="G574">
            <v>223505</v>
          </cell>
          <cell r="H574">
            <v>44256</v>
          </cell>
          <cell r="J574">
            <v>376.51679999999999</v>
          </cell>
          <cell r="M574">
            <v>0</v>
          </cell>
          <cell r="O574">
            <v>2.44</v>
          </cell>
          <cell r="S574">
            <v>0</v>
          </cell>
          <cell r="U574">
            <v>79.180000000000007</v>
          </cell>
          <cell r="X574" t="str">
            <v>AUXILIO CRECHE</v>
          </cell>
        </row>
        <row r="575">
          <cell r="C575" t="str">
            <v>HOSPITAL MIGUEL ARRAES</v>
          </cell>
          <cell r="E575" t="str">
            <v>KAROLINE DE BRITO CAVALCANTE</v>
          </cell>
          <cell r="F575" t="str">
            <v>3 - Administrativo</v>
          </cell>
          <cell r="G575">
            <v>517410</v>
          </cell>
          <cell r="H575">
            <v>44256</v>
          </cell>
          <cell r="J575">
            <v>85.76</v>
          </cell>
          <cell r="M575">
            <v>0</v>
          </cell>
          <cell r="O575">
            <v>1.1599999999999999</v>
          </cell>
          <cell r="S575">
            <v>0</v>
          </cell>
          <cell r="U575">
            <v>66.12</v>
          </cell>
          <cell r="X575" t="str">
            <v>AUXILIO CRECHE</v>
          </cell>
        </row>
        <row r="576">
          <cell r="C576" t="str">
            <v>HOSPITAL MIGUEL ARRAES</v>
          </cell>
          <cell r="E576" t="str">
            <v>KASSIA ADRIANE DOS SANTOS SOUZA</v>
          </cell>
          <cell r="F576" t="str">
            <v>3 - Administrativo</v>
          </cell>
          <cell r="G576">
            <v>517410</v>
          </cell>
          <cell r="H576">
            <v>44256</v>
          </cell>
          <cell r="J576">
            <v>0</v>
          </cell>
          <cell r="M576">
            <v>0</v>
          </cell>
          <cell r="O576">
            <v>1.1599999999999999</v>
          </cell>
          <cell r="S576">
            <v>0</v>
          </cell>
        </row>
        <row r="577">
          <cell r="C577" t="str">
            <v>HOSPITAL MIGUEL ARRAES</v>
          </cell>
          <cell r="E577" t="str">
            <v>KATIA BETANIA ALVES</v>
          </cell>
          <cell r="F577" t="str">
            <v>2 - Outros Profissionais da Saúde</v>
          </cell>
          <cell r="G577">
            <v>322205</v>
          </cell>
          <cell r="H577">
            <v>44256</v>
          </cell>
          <cell r="J577">
            <v>121.976</v>
          </cell>
          <cell r="M577">
            <v>0</v>
          </cell>
          <cell r="O577">
            <v>1.1599999999999999</v>
          </cell>
          <cell r="R577">
            <v>157.54</v>
          </cell>
          <cell r="S577">
            <v>66</v>
          </cell>
        </row>
        <row r="578">
          <cell r="C578" t="str">
            <v>HOSPITAL MIGUEL ARRAES</v>
          </cell>
          <cell r="E578" t="str">
            <v>KATIA CILENE FERNANDES VIEIRA</v>
          </cell>
          <cell r="F578" t="str">
            <v>2 - Outros Profissionais da Saúde</v>
          </cell>
          <cell r="G578">
            <v>322205</v>
          </cell>
          <cell r="H578">
            <v>44256</v>
          </cell>
          <cell r="J578">
            <v>218.04719999999998</v>
          </cell>
          <cell r="M578">
            <v>0</v>
          </cell>
          <cell r="O578">
            <v>1.1599999999999999</v>
          </cell>
          <cell r="S578">
            <v>0</v>
          </cell>
        </row>
        <row r="579">
          <cell r="C579" t="str">
            <v>HOSPITAL MIGUEL ARRAES</v>
          </cell>
          <cell r="E579" t="str">
            <v>KATIA GISELLY FERNANDES DA SILVA</v>
          </cell>
          <cell r="F579" t="str">
            <v>2 - Outros Profissionais da Saúde</v>
          </cell>
          <cell r="G579">
            <v>223505</v>
          </cell>
          <cell r="H579">
            <v>44256</v>
          </cell>
          <cell r="J579">
            <v>284.90960000000001</v>
          </cell>
          <cell r="M579">
            <v>0</v>
          </cell>
          <cell r="O579">
            <v>2.44</v>
          </cell>
          <cell r="S579">
            <v>0</v>
          </cell>
        </row>
        <row r="580">
          <cell r="C580" t="str">
            <v>HOSPITAL MIGUEL ARRAES</v>
          </cell>
          <cell r="E580" t="str">
            <v>KATIA GOMES FREITAS DA SILVA</v>
          </cell>
          <cell r="F580" t="str">
            <v>2 - Outros Profissionais da Saúde</v>
          </cell>
          <cell r="G580">
            <v>322205</v>
          </cell>
          <cell r="H580">
            <v>44256</v>
          </cell>
          <cell r="J580">
            <v>140.14400000000001</v>
          </cell>
          <cell r="M580">
            <v>0</v>
          </cell>
          <cell r="O580">
            <v>1.1599999999999999</v>
          </cell>
          <cell r="R580">
            <v>137.29</v>
          </cell>
          <cell r="S580">
            <v>50.6</v>
          </cell>
        </row>
        <row r="581">
          <cell r="C581" t="str">
            <v>HOSPITAL MIGUEL ARRAES</v>
          </cell>
          <cell r="E581" t="str">
            <v>KATIA MARIA DA SILVA PAIVA</v>
          </cell>
          <cell r="F581" t="str">
            <v>2 - Outros Profissionais da Saúde</v>
          </cell>
          <cell r="G581">
            <v>322205</v>
          </cell>
          <cell r="H581">
            <v>44256</v>
          </cell>
          <cell r="J581">
            <v>130.06960000000001</v>
          </cell>
          <cell r="M581">
            <v>0</v>
          </cell>
          <cell r="O581">
            <v>1.1599999999999999</v>
          </cell>
          <cell r="S581">
            <v>0</v>
          </cell>
        </row>
        <row r="582">
          <cell r="C582" t="str">
            <v>HOSPITAL MIGUEL ARRAES</v>
          </cell>
          <cell r="E582" t="str">
            <v>KATIA MARIA DE SOUZA VIEIRA</v>
          </cell>
          <cell r="F582" t="str">
            <v>2 - Outros Profissionais da Saúde</v>
          </cell>
          <cell r="G582">
            <v>322205</v>
          </cell>
          <cell r="H582">
            <v>44256</v>
          </cell>
          <cell r="J582">
            <v>126.03919999999999</v>
          </cell>
          <cell r="M582">
            <v>0</v>
          </cell>
          <cell r="O582">
            <v>1.1599999999999999</v>
          </cell>
          <cell r="R582">
            <v>270.04000000000002</v>
          </cell>
          <cell r="S582">
            <v>61.6</v>
          </cell>
        </row>
        <row r="583">
          <cell r="C583" t="str">
            <v>HOSPITAL MIGUEL ARRAES</v>
          </cell>
          <cell r="E583" t="str">
            <v>KEILLA AMANDA CORREIA DO NASCIMENTO</v>
          </cell>
          <cell r="F583" t="str">
            <v>3 - Administrativo</v>
          </cell>
          <cell r="G583">
            <v>411010</v>
          </cell>
          <cell r="H583">
            <v>44256</v>
          </cell>
          <cell r="J583">
            <v>96.528800000000004</v>
          </cell>
          <cell r="M583">
            <v>0</v>
          </cell>
          <cell r="O583">
            <v>1.1599999999999999</v>
          </cell>
          <cell r="R583">
            <v>270.04000000000002</v>
          </cell>
          <cell r="S583">
            <v>66</v>
          </cell>
        </row>
        <row r="584">
          <cell r="C584" t="str">
            <v>HOSPITAL MIGUEL ARRAES</v>
          </cell>
          <cell r="E584" t="str">
            <v>KELLY JANAYNA MATTOS DA SILVA</v>
          </cell>
          <cell r="F584" t="str">
            <v>2 - Outros Profissionais da Saúde</v>
          </cell>
          <cell r="G584">
            <v>223405</v>
          </cell>
          <cell r="H584">
            <v>44256</v>
          </cell>
          <cell r="J584">
            <v>344.74</v>
          </cell>
          <cell r="M584">
            <v>0</v>
          </cell>
          <cell r="O584">
            <v>1.1599999999999999</v>
          </cell>
          <cell r="S584">
            <v>0</v>
          </cell>
        </row>
        <row r="585">
          <cell r="C585" t="str">
            <v>HOSPITAL MIGUEL ARRAES</v>
          </cell>
          <cell r="E585" t="str">
            <v>KELLY PATRICIA ALBUQUERQUE TIMOTEO</v>
          </cell>
          <cell r="F585" t="str">
            <v>3 - Administrativo</v>
          </cell>
          <cell r="G585">
            <v>517410</v>
          </cell>
          <cell r="H585">
            <v>44256</v>
          </cell>
          <cell r="J585">
            <v>107.2312</v>
          </cell>
          <cell r="M585">
            <v>0</v>
          </cell>
          <cell r="O585">
            <v>1.1599999999999999</v>
          </cell>
          <cell r="R585">
            <v>157.54</v>
          </cell>
          <cell r="S585">
            <v>66</v>
          </cell>
          <cell r="U585">
            <v>66.12</v>
          </cell>
          <cell r="X585" t="str">
            <v>AUXILIO CRECHE</v>
          </cell>
        </row>
        <row r="586">
          <cell r="C586" t="str">
            <v>HOSPITAL MIGUEL ARRAES</v>
          </cell>
          <cell r="E586" t="str">
            <v>KELYANE VITORIA PONTES DA COSTA</v>
          </cell>
          <cell r="F586" t="str">
            <v>3 - Administrativo</v>
          </cell>
          <cell r="G586">
            <v>411010</v>
          </cell>
          <cell r="H586">
            <v>44256</v>
          </cell>
          <cell r="J586">
            <v>11</v>
          </cell>
          <cell r="M586">
            <v>0</v>
          </cell>
          <cell r="O586">
            <v>1.1599999999999999</v>
          </cell>
          <cell r="R586">
            <v>198.35000000000002</v>
          </cell>
          <cell r="S586">
            <v>33</v>
          </cell>
        </row>
        <row r="587">
          <cell r="C587" t="str">
            <v>HOSPITAL MIGUEL ARRAES</v>
          </cell>
          <cell r="E587" t="str">
            <v>KENIA MAYLLA DOMINGOS ALVES</v>
          </cell>
          <cell r="F587" t="str">
            <v>2 - Outros Profissionais da Saúde</v>
          </cell>
          <cell r="G587">
            <v>223505</v>
          </cell>
          <cell r="H587">
            <v>44256</v>
          </cell>
          <cell r="J587">
            <v>312.96640000000002</v>
          </cell>
          <cell r="M587">
            <v>0</v>
          </cell>
          <cell r="O587">
            <v>2.44</v>
          </cell>
          <cell r="R587">
            <v>110.74000000000001</v>
          </cell>
          <cell r="S587">
            <v>106.2</v>
          </cell>
          <cell r="U587">
            <v>96.39</v>
          </cell>
          <cell r="X587" t="str">
            <v>AUXILIO CRECHE</v>
          </cell>
        </row>
        <row r="588">
          <cell r="C588" t="str">
            <v>HOSPITAL MIGUEL ARRAES</v>
          </cell>
          <cell r="E588" t="str">
            <v>KESIA MARTINS CAMPOS</v>
          </cell>
          <cell r="F588" t="str">
            <v>2 - Outros Profissionais da Saúde</v>
          </cell>
          <cell r="G588">
            <v>515205</v>
          </cell>
          <cell r="H588">
            <v>44256</v>
          </cell>
          <cell r="J588">
            <v>111.904</v>
          </cell>
          <cell r="M588">
            <v>0</v>
          </cell>
          <cell r="O588">
            <v>1.1599999999999999</v>
          </cell>
          <cell r="R588">
            <v>157.54</v>
          </cell>
          <cell r="S588">
            <v>66</v>
          </cell>
        </row>
        <row r="589">
          <cell r="C589" t="str">
            <v>HOSPITAL MIGUEL ARRAES</v>
          </cell>
          <cell r="E589" t="str">
            <v>KEYLA ALVES DA SILVA</v>
          </cell>
          <cell r="F589" t="str">
            <v>2 - Outros Profissionais da Saúde</v>
          </cell>
          <cell r="G589">
            <v>322205</v>
          </cell>
          <cell r="H589">
            <v>44256</v>
          </cell>
          <cell r="J589">
            <v>140.14400000000001</v>
          </cell>
          <cell r="M589">
            <v>0</v>
          </cell>
          <cell r="O589">
            <v>1.1599999999999999</v>
          </cell>
          <cell r="R589">
            <v>287.74</v>
          </cell>
          <cell r="S589">
            <v>66</v>
          </cell>
          <cell r="U589">
            <v>66.11</v>
          </cell>
          <cell r="X589" t="str">
            <v>AUXILIO CRECHE</v>
          </cell>
        </row>
        <row r="590">
          <cell r="C590" t="str">
            <v>HOSPITAL MIGUEL ARRAES</v>
          </cell>
          <cell r="E590" t="str">
            <v>KEYTE DAYSE MORAIS DE LIMA</v>
          </cell>
          <cell r="F590" t="str">
            <v>2 - Outros Profissionais da Saúde</v>
          </cell>
          <cell r="G590">
            <v>223530</v>
          </cell>
          <cell r="H590">
            <v>44256</v>
          </cell>
          <cell r="J590">
            <v>278.62</v>
          </cell>
          <cell r="L590">
            <v>621.69000000000005</v>
          </cell>
          <cell r="M590">
            <v>3.08</v>
          </cell>
          <cell r="O590">
            <v>2.44</v>
          </cell>
          <cell r="R590">
            <v>177.04</v>
          </cell>
          <cell r="S590">
            <v>123.36</v>
          </cell>
        </row>
        <row r="591">
          <cell r="C591" t="str">
            <v>HOSPITAL MIGUEL ARRAES</v>
          </cell>
          <cell r="E591" t="str">
            <v>KEYZIA ANDREIA DA SILVA SANTANA</v>
          </cell>
          <cell r="F591" t="str">
            <v>3 - Administrativo</v>
          </cell>
          <cell r="G591">
            <v>411010</v>
          </cell>
          <cell r="H591">
            <v>44256</v>
          </cell>
          <cell r="J591">
            <v>11</v>
          </cell>
          <cell r="M591">
            <v>0</v>
          </cell>
          <cell r="O591">
            <v>1.1599999999999999</v>
          </cell>
          <cell r="R591">
            <v>198.35000000000002</v>
          </cell>
          <cell r="S591">
            <v>33</v>
          </cell>
        </row>
        <row r="592">
          <cell r="C592" t="str">
            <v>HOSPITAL MIGUEL ARRAES</v>
          </cell>
          <cell r="E592" t="str">
            <v>KEZIA GALDINO DA SILVA</v>
          </cell>
          <cell r="F592" t="str">
            <v>2 - Outros Profissionais da Saúde</v>
          </cell>
          <cell r="G592">
            <v>322205</v>
          </cell>
          <cell r="H592">
            <v>44256</v>
          </cell>
          <cell r="J592">
            <v>130.0384</v>
          </cell>
          <cell r="M592">
            <v>0</v>
          </cell>
          <cell r="O592">
            <v>1.1599999999999999</v>
          </cell>
          <cell r="S592">
            <v>0</v>
          </cell>
        </row>
        <row r="593">
          <cell r="C593" t="str">
            <v>HOSPITAL MIGUEL ARRAES</v>
          </cell>
          <cell r="E593" t="str">
            <v>KLEBER DE FREITAS MATIAS</v>
          </cell>
          <cell r="F593" t="str">
            <v>1 - Médico</v>
          </cell>
          <cell r="G593">
            <v>225125</v>
          </cell>
          <cell r="H593">
            <v>44256</v>
          </cell>
          <cell r="J593">
            <v>479.84</v>
          </cell>
          <cell r="M593">
            <v>0</v>
          </cell>
          <cell r="O593">
            <v>9.2799999999999994</v>
          </cell>
          <cell r="S593">
            <v>0</v>
          </cell>
        </row>
        <row r="594">
          <cell r="C594" t="str">
            <v>HOSPITAL MIGUEL ARRAES</v>
          </cell>
          <cell r="E594" t="str">
            <v>KLEBER JOSE REGIS SOARES</v>
          </cell>
          <cell r="F594" t="str">
            <v>2 - Outros Profissionais da Saúde</v>
          </cell>
          <cell r="G594">
            <v>515110</v>
          </cell>
          <cell r="H594">
            <v>44256</v>
          </cell>
          <cell r="J594">
            <v>107.7496</v>
          </cell>
          <cell r="M594">
            <v>0</v>
          </cell>
          <cell r="O594">
            <v>1.1599999999999999</v>
          </cell>
          <cell r="S594">
            <v>0</v>
          </cell>
        </row>
        <row r="595">
          <cell r="C595" t="str">
            <v>HOSPITAL MIGUEL ARRAES</v>
          </cell>
          <cell r="E595" t="str">
            <v>LAHISA LICA DIAS DE FREITAS</v>
          </cell>
          <cell r="F595" t="str">
            <v>3 - Administrativo</v>
          </cell>
          <cell r="G595">
            <v>142340</v>
          </cell>
          <cell r="H595">
            <v>44256</v>
          </cell>
          <cell r="J595">
            <v>274.06079999999997</v>
          </cell>
          <cell r="L595">
            <v>621.69000000000005</v>
          </cell>
          <cell r="M595">
            <v>30</v>
          </cell>
          <cell r="O595">
            <v>1.1599999999999999</v>
          </cell>
          <cell r="S595">
            <v>0</v>
          </cell>
          <cell r="U595">
            <v>66.12</v>
          </cell>
          <cell r="X595" t="str">
            <v>AUXILIO CRECHE</v>
          </cell>
        </row>
        <row r="596">
          <cell r="C596" t="str">
            <v>HOSPITAL MIGUEL ARRAES</v>
          </cell>
          <cell r="E596" t="str">
            <v>LAIS REGINA RAMOS DE ALBUQUERQUE</v>
          </cell>
          <cell r="F596" t="str">
            <v>2 - Outros Profissionais da Saúde</v>
          </cell>
          <cell r="G596">
            <v>223505</v>
          </cell>
          <cell r="H596">
            <v>44256</v>
          </cell>
          <cell r="J596">
            <v>245.80080000000001</v>
          </cell>
          <cell r="M596">
            <v>0</v>
          </cell>
          <cell r="O596">
            <v>2.44</v>
          </cell>
          <cell r="R596">
            <v>157.54</v>
          </cell>
          <cell r="S596">
            <v>101.38</v>
          </cell>
          <cell r="U596">
            <v>299.51</v>
          </cell>
          <cell r="X596" t="str">
            <v>AUXILIO CRECHE</v>
          </cell>
        </row>
        <row r="597">
          <cell r="C597" t="str">
            <v>HOSPITAL MIGUEL ARRAES</v>
          </cell>
          <cell r="E597" t="str">
            <v>LARISSA ALINE MACIEL DA SILVA</v>
          </cell>
          <cell r="F597" t="str">
            <v>2 - Outros Profissionais da Saúde</v>
          </cell>
          <cell r="G597">
            <v>322205</v>
          </cell>
          <cell r="H597">
            <v>44256</v>
          </cell>
          <cell r="J597">
            <v>58.373600000000003</v>
          </cell>
          <cell r="M597">
            <v>0</v>
          </cell>
          <cell r="O597">
            <v>1.1599999999999999</v>
          </cell>
          <cell r="R597">
            <v>66.5</v>
          </cell>
          <cell r="S597">
            <v>28.6</v>
          </cell>
          <cell r="U597">
            <v>28.65</v>
          </cell>
          <cell r="X597" t="str">
            <v>AUXILIO CRECHE</v>
          </cell>
        </row>
        <row r="598">
          <cell r="C598" t="str">
            <v>HOSPITAL MIGUEL ARRAES</v>
          </cell>
          <cell r="E598" t="str">
            <v>LARISSA DE OLIVEIRA SILVA</v>
          </cell>
          <cell r="F598" t="str">
            <v>2 - Outros Profissionais da Saúde</v>
          </cell>
          <cell r="G598">
            <v>322205</v>
          </cell>
          <cell r="H598">
            <v>44256</v>
          </cell>
          <cell r="J598">
            <v>105.384</v>
          </cell>
          <cell r="M598">
            <v>0</v>
          </cell>
          <cell r="O598">
            <v>1.1599999999999999</v>
          </cell>
          <cell r="R598">
            <v>157.54</v>
          </cell>
          <cell r="S598">
            <v>66</v>
          </cell>
        </row>
        <row r="599">
          <cell r="C599" t="str">
            <v>HOSPITAL MIGUEL ARRAES</v>
          </cell>
          <cell r="E599" t="str">
            <v>LARISSA MARIA CASTELO BRANCO GOMES</v>
          </cell>
          <cell r="F599" t="str">
            <v>3 - Administrativo</v>
          </cell>
          <cell r="G599">
            <v>517410</v>
          </cell>
          <cell r="H599">
            <v>44256</v>
          </cell>
          <cell r="J599">
            <v>29.333600000000001</v>
          </cell>
          <cell r="M599">
            <v>0</v>
          </cell>
          <cell r="O599">
            <v>1.1599999999999999</v>
          </cell>
          <cell r="R599">
            <v>65.75</v>
          </cell>
          <cell r="S599">
            <v>22</v>
          </cell>
        </row>
        <row r="600">
          <cell r="C600" t="str">
            <v>HOSPITAL MIGUEL ARRAES</v>
          </cell>
          <cell r="E600" t="str">
            <v>LARISSA MONTEIRO MAIA</v>
          </cell>
          <cell r="F600" t="str">
            <v>1 - Médico</v>
          </cell>
          <cell r="G600">
            <v>225125</v>
          </cell>
          <cell r="H600">
            <v>44256</v>
          </cell>
          <cell r="J600">
            <v>883.2</v>
          </cell>
          <cell r="M600">
            <v>0</v>
          </cell>
          <cell r="O600">
            <v>9.2799999999999994</v>
          </cell>
          <cell r="S600">
            <v>0</v>
          </cell>
        </row>
        <row r="601">
          <cell r="C601" t="str">
            <v>HOSPITAL MIGUEL ARRAES</v>
          </cell>
          <cell r="E601" t="str">
            <v>LAUDENISE DIAS DA SILVA</v>
          </cell>
          <cell r="F601" t="str">
            <v>2 - Outros Profissionais da Saúde</v>
          </cell>
          <cell r="G601">
            <v>322205</v>
          </cell>
          <cell r="H601">
            <v>44256</v>
          </cell>
          <cell r="J601">
            <v>122.46720000000001</v>
          </cell>
          <cell r="M601">
            <v>0</v>
          </cell>
          <cell r="O601">
            <v>1.1599999999999999</v>
          </cell>
          <cell r="R601">
            <v>167.73999999999998</v>
          </cell>
          <cell r="S601">
            <v>63.8</v>
          </cell>
          <cell r="U601">
            <v>63.91</v>
          </cell>
          <cell r="X601" t="str">
            <v>AUXILIO CRECHE</v>
          </cell>
        </row>
        <row r="602">
          <cell r="C602" t="str">
            <v>HOSPITAL MIGUEL ARRAES</v>
          </cell>
          <cell r="E602" t="str">
            <v>LAUDIANE PEREIRA</v>
          </cell>
          <cell r="F602" t="str">
            <v>2 - Outros Profissionais da Saúde</v>
          </cell>
          <cell r="G602">
            <v>223710</v>
          </cell>
          <cell r="H602">
            <v>44256</v>
          </cell>
          <cell r="J602">
            <v>219.75040000000001</v>
          </cell>
          <cell r="M602">
            <v>0</v>
          </cell>
          <cell r="O602">
            <v>1.1599999999999999</v>
          </cell>
          <cell r="R602">
            <v>239.14</v>
          </cell>
          <cell r="S602">
            <v>134.54</v>
          </cell>
        </row>
        <row r="603">
          <cell r="C603" t="str">
            <v>HOSPITAL MIGUEL ARRAES</v>
          </cell>
          <cell r="E603" t="str">
            <v>LAUDICEIA MARIANO MENDES DE ALBUQUERQUE</v>
          </cell>
          <cell r="F603" t="str">
            <v>2 - Outros Profissionais da Saúde</v>
          </cell>
          <cell r="G603">
            <v>322205</v>
          </cell>
          <cell r="H603">
            <v>44256</v>
          </cell>
          <cell r="J603">
            <v>113.1512</v>
          </cell>
          <cell r="M603">
            <v>0</v>
          </cell>
          <cell r="O603">
            <v>1.1599999999999999</v>
          </cell>
          <cell r="S603">
            <v>15.4</v>
          </cell>
        </row>
        <row r="604">
          <cell r="C604" t="str">
            <v>HOSPITAL MIGUEL ARRAES</v>
          </cell>
          <cell r="E604" t="str">
            <v>LAYS MIRANDA DE ALMEIDA MARTINS</v>
          </cell>
          <cell r="F604" t="str">
            <v>1 - Médico</v>
          </cell>
          <cell r="G604">
            <v>225125</v>
          </cell>
          <cell r="H604">
            <v>44256</v>
          </cell>
          <cell r="J604">
            <v>1502.4032</v>
          </cell>
          <cell r="M604">
            <v>0</v>
          </cell>
          <cell r="O604">
            <v>9.2799999999999994</v>
          </cell>
          <cell r="S604">
            <v>0</v>
          </cell>
        </row>
        <row r="605">
          <cell r="C605" t="str">
            <v>HOSPITAL MIGUEL ARRAES</v>
          </cell>
          <cell r="E605" t="str">
            <v>LEANDRA VALERIO DE SALES</v>
          </cell>
          <cell r="F605" t="str">
            <v>2 - Outros Profissionais da Saúde</v>
          </cell>
          <cell r="G605">
            <v>322205</v>
          </cell>
          <cell r="H605">
            <v>44256</v>
          </cell>
          <cell r="J605">
            <v>203.55119999999999</v>
          </cell>
          <cell r="M605">
            <v>0</v>
          </cell>
          <cell r="O605">
            <v>1.1599999999999999</v>
          </cell>
          <cell r="S605">
            <v>0</v>
          </cell>
        </row>
        <row r="606">
          <cell r="C606" t="str">
            <v>HOSPITAL MIGUEL ARRAES</v>
          </cell>
          <cell r="E606" t="str">
            <v>LEANDRO HENRIQUE PEDRO DA SILVA</v>
          </cell>
          <cell r="F606" t="str">
            <v>2 - Outros Profissionais da Saúde</v>
          </cell>
          <cell r="G606">
            <v>223505</v>
          </cell>
          <cell r="H606">
            <v>44256</v>
          </cell>
          <cell r="J606">
            <v>256.4896</v>
          </cell>
          <cell r="M606">
            <v>0</v>
          </cell>
          <cell r="O606">
            <v>2.44</v>
          </cell>
          <cell r="S606">
            <v>0</v>
          </cell>
        </row>
        <row r="607">
          <cell r="C607" t="str">
            <v>HOSPITAL MIGUEL ARRAES</v>
          </cell>
          <cell r="E607" t="str">
            <v>LEILA CRISTINA BEZERRA</v>
          </cell>
          <cell r="F607" t="str">
            <v>2 - Outros Profissionais da Saúde</v>
          </cell>
          <cell r="G607">
            <v>322205</v>
          </cell>
          <cell r="H607">
            <v>44256</v>
          </cell>
          <cell r="J607">
            <v>135.744</v>
          </cell>
          <cell r="M607">
            <v>0</v>
          </cell>
          <cell r="O607">
            <v>1.1599999999999999</v>
          </cell>
          <cell r="R607">
            <v>157.54</v>
          </cell>
          <cell r="S607">
            <v>66</v>
          </cell>
        </row>
        <row r="608">
          <cell r="C608" t="str">
            <v>HOSPITAL MIGUEL ARRAES</v>
          </cell>
          <cell r="E608" t="str">
            <v>LEILANE CRISTINA CORDEIRO TEIXEIRA DE SALES</v>
          </cell>
          <cell r="F608" t="str">
            <v>2 - Outros Profissionais da Saúde</v>
          </cell>
          <cell r="G608">
            <v>223710</v>
          </cell>
          <cell r="H608">
            <v>44256</v>
          </cell>
          <cell r="J608">
            <v>483.17360000000002</v>
          </cell>
          <cell r="M608">
            <v>0</v>
          </cell>
          <cell r="O608">
            <v>1.1599999999999999</v>
          </cell>
          <cell r="S608">
            <v>0</v>
          </cell>
        </row>
        <row r="609">
          <cell r="C609" t="str">
            <v>HOSPITAL MIGUEL ARRAES</v>
          </cell>
          <cell r="E609" t="str">
            <v>LEILANE GUILHERME ALMEIDA DE SANTANA</v>
          </cell>
          <cell r="F609" t="str">
            <v>3 - Administrativo</v>
          </cell>
          <cell r="G609">
            <v>411010</v>
          </cell>
          <cell r="H609">
            <v>44256</v>
          </cell>
          <cell r="J609">
            <v>102.79040000000001</v>
          </cell>
          <cell r="M609">
            <v>0</v>
          </cell>
          <cell r="O609">
            <v>1.1599999999999999</v>
          </cell>
          <cell r="R609">
            <v>167.73999999999998</v>
          </cell>
          <cell r="S609">
            <v>66</v>
          </cell>
        </row>
        <row r="610">
          <cell r="C610" t="str">
            <v>HOSPITAL MIGUEL ARRAES</v>
          </cell>
          <cell r="E610" t="str">
            <v>LENILDA FERREIRA DA SILVA</v>
          </cell>
          <cell r="F610" t="str">
            <v>2 - Outros Profissionais da Saúde</v>
          </cell>
          <cell r="G610">
            <v>322205</v>
          </cell>
          <cell r="H610">
            <v>44256</v>
          </cell>
          <cell r="J610">
            <v>117.9864</v>
          </cell>
          <cell r="M610">
            <v>0</v>
          </cell>
          <cell r="O610">
            <v>1.1599999999999999</v>
          </cell>
          <cell r="R610">
            <v>157.54</v>
          </cell>
          <cell r="S610">
            <v>61.6</v>
          </cell>
        </row>
        <row r="611">
          <cell r="C611" t="str">
            <v>HOSPITAL MIGUEL ARRAES</v>
          </cell>
          <cell r="E611" t="str">
            <v>LENIRA QUIRINO DA SILVA PEREIRA</v>
          </cell>
          <cell r="F611" t="str">
            <v>2 - Outros Profissionais da Saúde</v>
          </cell>
          <cell r="G611">
            <v>322205</v>
          </cell>
          <cell r="H611">
            <v>44256</v>
          </cell>
          <cell r="J611">
            <v>105.584</v>
          </cell>
          <cell r="M611">
            <v>0</v>
          </cell>
          <cell r="O611">
            <v>1.1599999999999999</v>
          </cell>
          <cell r="R611">
            <v>167.73999999999998</v>
          </cell>
          <cell r="S611">
            <v>66</v>
          </cell>
        </row>
        <row r="612">
          <cell r="C612" t="str">
            <v>HOSPITAL MIGUEL ARRAES</v>
          </cell>
          <cell r="E612" t="str">
            <v>LEONARDO GATIS ARCOVERDE</v>
          </cell>
          <cell r="F612" t="str">
            <v>3 - Administrativo</v>
          </cell>
          <cell r="G612">
            <v>517410</v>
          </cell>
          <cell r="H612">
            <v>44256</v>
          </cell>
          <cell r="J612">
            <v>98.3536</v>
          </cell>
          <cell r="M612">
            <v>0</v>
          </cell>
          <cell r="O612">
            <v>1.1599999999999999</v>
          </cell>
          <cell r="R612">
            <v>270.04000000000002</v>
          </cell>
          <cell r="S612">
            <v>66</v>
          </cell>
        </row>
        <row r="613">
          <cell r="C613" t="str">
            <v>HOSPITAL MIGUEL ARRAES</v>
          </cell>
          <cell r="E613" t="str">
            <v>LEONARDO SILVEIRA RUFILO DE OLIVEIRA</v>
          </cell>
          <cell r="F613" t="str">
            <v>2 - Outros Profissionais da Saúde</v>
          </cell>
          <cell r="G613">
            <v>515110</v>
          </cell>
          <cell r="H613">
            <v>44256</v>
          </cell>
          <cell r="J613">
            <v>0</v>
          </cell>
          <cell r="M613">
            <v>0</v>
          </cell>
          <cell r="O613">
            <v>1.1599999999999999</v>
          </cell>
          <cell r="S613">
            <v>0</v>
          </cell>
        </row>
        <row r="614">
          <cell r="C614" t="str">
            <v>HOSPITAL MIGUEL ARRAES</v>
          </cell>
          <cell r="E614" t="str">
            <v>LIGIA TELES DE LIRA</v>
          </cell>
          <cell r="F614" t="str">
            <v>2 - Outros Profissionais da Saúde</v>
          </cell>
          <cell r="G614">
            <v>322205</v>
          </cell>
          <cell r="H614">
            <v>44256</v>
          </cell>
          <cell r="J614">
            <v>246.7312</v>
          </cell>
          <cell r="M614">
            <v>0</v>
          </cell>
          <cell r="O614">
            <v>1.1599999999999999</v>
          </cell>
          <cell r="R614">
            <v>14.739999999999998</v>
          </cell>
          <cell r="S614">
            <v>0</v>
          </cell>
        </row>
        <row r="615">
          <cell r="C615" t="str">
            <v>HOSPITAL MIGUEL ARRAES</v>
          </cell>
          <cell r="E615" t="str">
            <v>LILIAN CHRISTINE DE OLIVEIRA PARENTE</v>
          </cell>
          <cell r="F615" t="str">
            <v>1 - Médico</v>
          </cell>
          <cell r="G615">
            <v>225125</v>
          </cell>
          <cell r="H615">
            <v>44256</v>
          </cell>
          <cell r="J615">
            <v>480.15600000000001</v>
          </cell>
          <cell r="M615">
            <v>0</v>
          </cell>
          <cell r="O615">
            <v>9.2799999999999994</v>
          </cell>
          <cell r="S615">
            <v>0</v>
          </cell>
        </row>
        <row r="616">
          <cell r="C616" t="str">
            <v>HOSPITAL MIGUEL ARRAES</v>
          </cell>
          <cell r="E616" t="str">
            <v>LILIAN PIMENTEL DE LIMA</v>
          </cell>
          <cell r="F616" t="str">
            <v>2 - Outros Profissionais da Saúde</v>
          </cell>
          <cell r="G616">
            <v>521130</v>
          </cell>
          <cell r="H616">
            <v>44256</v>
          </cell>
          <cell r="J616">
            <v>87.347200000000001</v>
          </cell>
          <cell r="M616">
            <v>0</v>
          </cell>
          <cell r="O616">
            <v>1.1599999999999999</v>
          </cell>
          <cell r="R616">
            <v>157.54</v>
          </cell>
          <cell r="S616">
            <v>59.4</v>
          </cell>
        </row>
        <row r="617">
          <cell r="C617" t="str">
            <v>HOSPITAL MIGUEL ARRAES</v>
          </cell>
          <cell r="E617" t="str">
            <v>LILIAN ROBERTA DA SILVA</v>
          </cell>
          <cell r="F617" t="str">
            <v>2 - Outros Profissionais da Saúde</v>
          </cell>
          <cell r="G617">
            <v>322205</v>
          </cell>
          <cell r="H617">
            <v>44256</v>
          </cell>
          <cell r="J617">
            <v>108.4256</v>
          </cell>
          <cell r="M617">
            <v>0</v>
          </cell>
          <cell r="O617">
            <v>1.1599999999999999</v>
          </cell>
          <cell r="R617">
            <v>157.54</v>
          </cell>
          <cell r="S617">
            <v>31.2</v>
          </cell>
          <cell r="U617">
            <v>41.87</v>
          </cell>
          <cell r="X617" t="str">
            <v>AUXILIO CRECHE</v>
          </cell>
        </row>
        <row r="618">
          <cell r="C618" t="str">
            <v>HOSPITAL MIGUEL ARRAES</v>
          </cell>
          <cell r="E618" t="str">
            <v>LILIANE SOARES DOS SANTOS MORAIS</v>
          </cell>
          <cell r="F618" t="str">
            <v>2 - Outros Profissionais da Saúde</v>
          </cell>
          <cell r="G618">
            <v>521130</v>
          </cell>
          <cell r="H618">
            <v>44256</v>
          </cell>
          <cell r="J618">
            <v>97.615200000000002</v>
          </cell>
          <cell r="M618">
            <v>0</v>
          </cell>
          <cell r="O618">
            <v>1.1599999999999999</v>
          </cell>
          <cell r="R618">
            <v>270.04000000000002</v>
          </cell>
          <cell r="S618">
            <v>44</v>
          </cell>
        </row>
        <row r="619">
          <cell r="C619" t="str">
            <v>HOSPITAL MIGUEL ARRAES</v>
          </cell>
          <cell r="E619" t="str">
            <v>LILYAN DE OLIVEIRA PEREIRA</v>
          </cell>
          <cell r="F619" t="str">
            <v>2 - Outros Profissionais da Saúde</v>
          </cell>
          <cell r="G619">
            <v>223605</v>
          </cell>
          <cell r="H619">
            <v>44256</v>
          </cell>
          <cell r="J619">
            <v>184.49520000000001</v>
          </cell>
          <cell r="L619">
            <v>621.69000000000005</v>
          </cell>
          <cell r="M619">
            <v>2.3199999999999998</v>
          </cell>
          <cell r="O619">
            <v>2.44</v>
          </cell>
          <cell r="S619">
            <v>0</v>
          </cell>
        </row>
        <row r="620">
          <cell r="C620" t="str">
            <v>HOSPITAL MIGUEL ARRAES</v>
          </cell>
          <cell r="E620" t="str">
            <v>LISTEFINE MIRELY DE OLIVEIRA PRADO SILVA</v>
          </cell>
          <cell r="F620" t="str">
            <v>2 - Outros Profissionais da Saúde</v>
          </cell>
          <cell r="G620">
            <v>322205</v>
          </cell>
          <cell r="H620">
            <v>44256</v>
          </cell>
          <cell r="J620">
            <v>116.08880000000001</v>
          </cell>
          <cell r="M620">
            <v>0</v>
          </cell>
          <cell r="O620">
            <v>1.1599999999999999</v>
          </cell>
          <cell r="R620">
            <v>157.54</v>
          </cell>
          <cell r="S620">
            <v>61.95</v>
          </cell>
        </row>
        <row r="621">
          <cell r="C621" t="str">
            <v>HOSPITAL MIGUEL ARRAES</v>
          </cell>
          <cell r="E621" t="str">
            <v>LIVIA DA COSTA NEVES</v>
          </cell>
          <cell r="F621" t="str">
            <v>2 - Outros Profissionais da Saúde</v>
          </cell>
          <cell r="G621">
            <v>223505</v>
          </cell>
          <cell r="H621">
            <v>44256</v>
          </cell>
          <cell r="J621">
            <v>296.12880000000001</v>
          </cell>
          <cell r="M621">
            <v>0</v>
          </cell>
          <cell r="O621">
            <v>2.44</v>
          </cell>
          <cell r="S621">
            <v>0</v>
          </cell>
          <cell r="U621">
            <v>266.56</v>
          </cell>
          <cell r="X621" t="str">
            <v>AUXILIO CRECHE</v>
          </cell>
        </row>
        <row r="622">
          <cell r="C622" t="str">
            <v>HOSPITAL MIGUEL ARRAES</v>
          </cell>
          <cell r="E622" t="str">
            <v>LOIDE DA SILVA BATISTA DE ARAUJO</v>
          </cell>
          <cell r="F622" t="str">
            <v>2 - Outros Profissionais da Saúde</v>
          </cell>
          <cell r="G622">
            <v>324115</v>
          </cell>
          <cell r="H622">
            <v>44256</v>
          </cell>
          <cell r="J622">
            <v>291.66079999999999</v>
          </cell>
          <cell r="M622">
            <v>0</v>
          </cell>
          <cell r="O622">
            <v>1.1599999999999999</v>
          </cell>
          <cell r="S622">
            <v>0</v>
          </cell>
        </row>
        <row r="623">
          <cell r="C623" t="str">
            <v>HOSPITAL MIGUEL ARRAES</v>
          </cell>
          <cell r="E623" t="str">
            <v>LORAYNE DE JESUS TAVARES</v>
          </cell>
          <cell r="F623" t="str">
            <v>2 - Outros Profissionais da Saúde</v>
          </cell>
          <cell r="G623">
            <v>223505</v>
          </cell>
          <cell r="H623">
            <v>44256</v>
          </cell>
          <cell r="J623">
            <v>0</v>
          </cell>
          <cell r="M623">
            <v>0</v>
          </cell>
          <cell r="O623">
            <v>2.44</v>
          </cell>
          <cell r="S623">
            <v>0</v>
          </cell>
        </row>
        <row r="624">
          <cell r="C624" t="str">
            <v>HOSPITAL MIGUEL ARRAES</v>
          </cell>
          <cell r="E624" t="str">
            <v>LOUISE ANNE DE MELO SANTOS</v>
          </cell>
          <cell r="F624" t="str">
            <v>2 - Outros Profissionais da Saúde</v>
          </cell>
          <cell r="G624">
            <v>223710</v>
          </cell>
          <cell r="H624">
            <v>44256</v>
          </cell>
          <cell r="J624">
            <v>224.22720000000001</v>
          </cell>
          <cell r="M624">
            <v>0</v>
          </cell>
          <cell r="O624">
            <v>1.1599999999999999</v>
          </cell>
          <cell r="S624">
            <v>0</v>
          </cell>
        </row>
        <row r="625">
          <cell r="C625" t="str">
            <v>HOSPITAL MIGUEL ARRAES</v>
          </cell>
          <cell r="E625" t="str">
            <v>LUAN PREXEDES DA SILVA</v>
          </cell>
          <cell r="F625" t="str">
            <v>2 - Outros Profissionais da Saúde</v>
          </cell>
          <cell r="G625">
            <v>223505</v>
          </cell>
          <cell r="H625">
            <v>44256</v>
          </cell>
          <cell r="J625">
            <v>326.63760000000002</v>
          </cell>
          <cell r="M625">
            <v>0</v>
          </cell>
          <cell r="O625">
            <v>2.44</v>
          </cell>
          <cell r="R625">
            <v>188.14</v>
          </cell>
          <cell r="S625">
            <v>101.36</v>
          </cell>
        </row>
        <row r="626">
          <cell r="C626" t="str">
            <v>HOSPITAL MIGUEL ARRAES</v>
          </cell>
          <cell r="E626" t="str">
            <v>LUAN RODRIGO MEDEIROS DA SILVA</v>
          </cell>
          <cell r="F626" t="str">
            <v>3 - Administrativo</v>
          </cell>
          <cell r="G626">
            <v>517410</v>
          </cell>
          <cell r="H626">
            <v>44256</v>
          </cell>
          <cell r="J626">
            <v>156.52080000000001</v>
          </cell>
          <cell r="M626">
            <v>0</v>
          </cell>
          <cell r="O626">
            <v>1.1599999999999999</v>
          </cell>
          <cell r="S626">
            <v>0</v>
          </cell>
        </row>
        <row r="627">
          <cell r="C627" t="str">
            <v>HOSPITAL MIGUEL ARRAES</v>
          </cell>
          <cell r="E627" t="str">
            <v>LUANA APARECIDA CORREA DE OLIVEIRA</v>
          </cell>
          <cell r="F627" t="str">
            <v>2 - Outros Profissionais da Saúde</v>
          </cell>
          <cell r="G627">
            <v>223505</v>
          </cell>
          <cell r="H627">
            <v>44256</v>
          </cell>
          <cell r="J627">
            <v>245.1</v>
          </cell>
          <cell r="M627">
            <v>0</v>
          </cell>
          <cell r="O627">
            <v>2.44</v>
          </cell>
          <cell r="S627">
            <v>0</v>
          </cell>
        </row>
        <row r="628">
          <cell r="C628" t="str">
            <v>HOSPITAL MIGUEL ARRAES</v>
          </cell>
          <cell r="E628" t="str">
            <v>LUANA PRISCILA FERREIRA DA ROCHA FRAGA</v>
          </cell>
          <cell r="F628" t="str">
            <v>2 - Outros Profissionais da Saúde</v>
          </cell>
          <cell r="G628">
            <v>322205</v>
          </cell>
          <cell r="H628">
            <v>44256</v>
          </cell>
          <cell r="J628">
            <v>129.13759999999999</v>
          </cell>
          <cell r="M628">
            <v>0</v>
          </cell>
          <cell r="O628">
            <v>1.1599999999999999</v>
          </cell>
          <cell r="R628">
            <v>146.13999999999999</v>
          </cell>
          <cell r="S628">
            <v>66</v>
          </cell>
          <cell r="U628">
            <v>66.11</v>
          </cell>
          <cell r="X628" t="str">
            <v>AUXILIO CRECHE</v>
          </cell>
        </row>
        <row r="629">
          <cell r="C629" t="str">
            <v>HOSPITAL MIGUEL ARRAES</v>
          </cell>
          <cell r="E629" t="str">
            <v>LUCAS BARBOSA DOS SANTOS</v>
          </cell>
          <cell r="F629" t="str">
            <v>2 - Outros Profissionais da Saúde</v>
          </cell>
          <cell r="G629">
            <v>515110</v>
          </cell>
          <cell r="H629">
            <v>44256</v>
          </cell>
          <cell r="J629">
            <v>114.2696</v>
          </cell>
          <cell r="L629">
            <v>621.69000000000005</v>
          </cell>
          <cell r="M629">
            <v>22</v>
          </cell>
          <cell r="O629">
            <v>1.1599999999999999</v>
          </cell>
          <cell r="S629">
            <v>0</v>
          </cell>
        </row>
        <row r="630">
          <cell r="C630" t="str">
            <v>HOSPITAL MIGUEL ARRAES</v>
          </cell>
          <cell r="E630" t="str">
            <v>LUCAS LIMA DAS CHAGAS</v>
          </cell>
          <cell r="F630" t="str">
            <v>3 - Administrativo</v>
          </cell>
          <cell r="G630">
            <v>411010</v>
          </cell>
          <cell r="H630">
            <v>44256</v>
          </cell>
          <cell r="J630">
            <v>87.1</v>
          </cell>
          <cell r="M630">
            <v>0</v>
          </cell>
          <cell r="O630">
            <v>1.1599999999999999</v>
          </cell>
          <cell r="R630">
            <v>208.09</v>
          </cell>
          <cell r="S630">
            <v>66</v>
          </cell>
        </row>
        <row r="631">
          <cell r="C631" t="str">
            <v>HOSPITAL MIGUEL ARRAES</v>
          </cell>
          <cell r="E631" t="str">
            <v>LUCAS MARIANO DA SILVA BARBOSA</v>
          </cell>
          <cell r="F631" t="str">
            <v>3 - Administrativo</v>
          </cell>
          <cell r="G631">
            <v>411010</v>
          </cell>
          <cell r="H631">
            <v>44256</v>
          </cell>
          <cell r="J631">
            <v>114.4592</v>
          </cell>
          <cell r="M631">
            <v>0</v>
          </cell>
          <cell r="O631">
            <v>1.1599999999999999</v>
          </cell>
          <cell r="R631">
            <v>239.14</v>
          </cell>
          <cell r="S631">
            <v>50.6</v>
          </cell>
        </row>
        <row r="632">
          <cell r="C632" t="str">
            <v>HOSPITAL MIGUEL ARRAES</v>
          </cell>
          <cell r="E632" t="str">
            <v>LUCAS MEDEIROS DE ARAUJO LIRA</v>
          </cell>
          <cell r="F632" t="str">
            <v>1 - Médico</v>
          </cell>
          <cell r="G632">
            <v>225125</v>
          </cell>
          <cell r="H632">
            <v>44256</v>
          </cell>
          <cell r="J632">
            <v>372.38080000000002</v>
          </cell>
          <cell r="M632">
            <v>0</v>
          </cell>
          <cell r="O632">
            <v>9.2799999999999994</v>
          </cell>
          <cell r="S632">
            <v>0</v>
          </cell>
        </row>
        <row r="633">
          <cell r="C633" t="str">
            <v>HOSPITAL MIGUEL ARRAES</v>
          </cell>
          <cell r="E633" t="str">
            <v>LUCAS RAMPAZZO DINIZ</v>
          </cell>
          <cell r="F633" t="str">
            <v>1 - Médico</v>
          </cell>
          <cell r="G633">
            <v>225125</v>
          </cell>
          <cell r="H633">
            <v>44256</v>
          </cell>
          <cell r="J633">
            <v>670.96</v>
          </cell>
          <cell r="M633">
            <v>0</v>
          </cell>
          <cell r="O633">
            <v>9.2799999999999994</v>
          </cell>
          <cell r="S633">
            <v>0</v>
          </cell>
        </row>
        <row r="634">
          <cell r="C634" t="str">
            <v>HOSPITAL MIGUEL ARRAES</v>
          </cell>
          <cell r="E634" t="str">
            <v>LUCELIA MARIA DE SANTANA</v>
          </cell>
          <cell r="F634" t="str">
            <v>2 - Outros Profissionais da Saúde</v>
          </cell>
          <cell r="G634">
            <v>322205</v>
          </cell>
          <cell r="H634">
            <v>44256</v>
          </cell>
          <cell r="J634">
            <v>0</v>
          </cell>
          <cell r="M634">
            <v>0</v>
          </cell>
          <cell r="O634">
            <v>1.1599999999999999</v>
          </cell>
          <cell r="S634">
            <v>0</v>
          </cell>
        </row>
        <row r="635">
          <cell r="C635" t="str">
            <v>HOSPITAL MIGUEL ARRAES</v>
          </cell>
          <cell r="E635" t="str">
            <v>LUCI NUNES DA SILVA</v>
          </cell>
          <cell r="F635" t="str">
            <v>3 - Administrativo</v>
          </cell>
          <cell r="G635">
            <v>513430</v>
          </cell>
          <cell r="H635">
            <v>44256</v>
          </cell>
          <cell r="J635">
            <v>114.1232</v>
          </cell>
          <cell r="M635">
            <v>0</v>
          </cell>
          <cell r="O635">
            <v>1.1599999999999999</v>
          </cell>
          <cell r="R635">
            <v>249.79</v>
          </cell>
          <cell r="S635">
            <v>61.6</v>
          </cell>
        </row>
        <row r="636">
          <cell r="C636" t="str">
            <v>HOSPITAL MIGUEL ARRAES</v>
          </cell>
          <cell r="E636" t="str">
            <v>LUCIANA MARIA NASCIMENTO DA SILVA</v>
          </cell>
          <cell r="F636" t="str">
            <v>2 - Outros Profissionais da Saúde</v>
          </cell>
          <cell r="G636">
            <v>322205</v>
          </cell>
          <cell r="H636">
            <v>44256</v>
          </cell>
          <cell r="J636">
            <v>124.48480000000001</v>
          </cell>
          <cell r="M636">
            <v>0</v>
          </cell>
          <cell r="O636">
            <v>1.1599999999999999</v>
          </cell>
          <cell r="R636">
            <v>167.73999999999998</v>
          </cell>
          <cell r="S636">
            <v>66</v>
          </cell>
          <cell r="U636">
            <v>66.11</v>
          </cell>
          <cell r="X636" t="str">
            <v>AUXILIO CRECHE</v>
          </cell>
        </row>
        <row r="637">
          <cell r="C637" t="str">
            <v>HOSPITAL MIGUEL ARRAES</v>
          </cell>
          <cell r="E637" t="str">
            <v>LUCIANA MOSER DE SENA OTELO</v>
          </cell>
          <cell r="F637" t="str">
            <v>1 - Médico</v>
          </cell>
          <cell r="G637">
            <v>225270</v>
          </cell>
          <cell r="H637">
            <v>44256</v>
          </cell>
          <cell r="J637">
            <v>764.24</v>
          </cell>
          <cell r="M637">
            <v>0</v>
          </cell>
          <cell r="O637">
            <v>9.2799999999999994</v>
          </cell>
          <cell r="S637">
            <v>0</v>
          </cell>
        </row>
        <row r="638">
          <cell r="C638" t="str">
            <v>HOSPITAL MIGUEL ARRAES</v>
          </cell>
          <cell r="E638" t="str">
            <v>LUCIANA NASCIMENTO UMBELINO</v>
          </cell>
          <cell r="F638" t="str">
            <v>2 - Outros Profissionais da Saúde</v>
          </cell>
          <cell r="G638">
            <v>223505</v>
          </cell>
          <cell r="H638">
            <v>44256</v>
          </cell>
          <cell r="J638">
            <v>4.5216000000000003</v>
          </cell>
          <cell r="M638">
            <v>0</v>
          </cell>
          <cell r="O638">
            <v>2.44</v>
          </cell>
          <cell r="R638">
            <v>239.14</v>
          </cell>
          <cell r="S638">
            <v>0</v>
          </cell>
        </row>
        <row r="639">
          <cell r="C639" t="str">
            <v>HOSPITAL MIGUEL ARRAES</v>
          </cell>
          <cell r="E639" t="str">
            <v>LUCIANE VIANA PAES BARRETO</v>
          </cell>
          <cell r="F639" t="str">
            <v>2 - Outros Profissionais da Saúde</v>
          </cell>
          <cell r="G639">
            <v>322205</v>
          </cell>
          <cell r="H639">
            <v>44256</v>
          </cell>
          <cell r="J639">
            <v>119.97920000000001</v>
          </cell>
          <cell r="M639">
            <v>0</v>
          </cell>
          <cell r="O639">
            <v>1.1599999999999999</v>
          </cell>
          <cell r="R639">
            <v>147.34</v>
          </cell>
          <cell r="S639">
            <v>59.4</v>
          </cell>
        </row>
        <row r="640">
          <cell r="C640" t="str">
            <v>HOSPITAL MIGUEL ARRAES</v>
          </cell>
          <cell r="E640" t="str">
            <v>LUCIANNA GOMES DE SA QUIRINO ROCHA</v>
          </cell>
          <cell r="F640" t="str">
            <v>3 - Administrativo</v>
          </cell>
          <cell r="G640">
            <v>131210</v>
          </cell>
          <cell r="H640">
            <v>44256</v>
          </cell>
          <cell r="J640">
            <v>362.87920000000003</v>
          </cell>
          <cell r="M640">
            <v>0</v>
          </cell>
          <cell r="O640">
            <v>1.1599999999999999</v>
          </cell>
          <cell r="S640">
            <v>0</v>
          </cell>
        </row>
        <row r="641">
          <cell r="C641" t="str">
            <v>HOSPITAL MIGUEL ARRAES</v>
          </cell>
          <cell r="E641" t="str">
            <v>LUCIANO DE FREITAS E SILVA</v>
          </cell>
          <cell r="F641" t="str">
            <v>2 - Outros Profissionais da Saúde</v>
          </cell>
          <cell r="G641">
            <v>223505</v>
          </cell>
          <cell r="H641">
            <v>44256</v>
          </cell>
          <cell r="J641">
            <v>277.95280000000002</v>
          </cell>
          <cell r="M641">
            <v>0</v>
          </cell>
          <cell r="O641">
            <v>2.44</v>
          </cell>
          <cell r="S641">
            <v>0</v>
          </cell>
        </row>
        <row r="642">
          <cell r="C642" t="str">
            <v>HOSPITAL MIGUEL ARRAES</v>
          </cell>
          <cell r="E642" t="str">
            <v>LUCIANO DE LIMA</v>
          </cell>
          <cell r="F642" t="str">
            <v>3 - Administrativo</v>
          </cell>
          <cell r="G642">
            <v>951105</v>
          </cell>
          <cell r="H642">
            <v>44256</v>
          </cell>
          <cell r="J642">
            <v>263.16640000000001</v>
          </cell>
          <cell r="M642">
            <v>0</v>
          </cell>
          <cell r="O642">
            <v>1.1599999999999999</v>
          </cell>
          <cell r="S642">
            <v>0</v>
          </cell>
        </row>
        <row r="643">
          <cell r="C643" t="str">
            <v>HOSPITAL MIGUEL ARRAES</v>
          </cell>
          <cell r="E643" t="str">
            <v>LUCIANO TEIXEIRA DO CARMO</v>
          </cell>
          <cell r="F643" t="str">
            <v>2 - Outros Profissionais da Saúde</v>
          </cell>
          <cell r="G643">
            <v>324115</v>
          </cell>
          <cell r="H643">
            <v>44256</v>
          </cell>
          <cell r="J643">
            <v>292.88</v>
          </cell>
          <cell r="M643">
            <v>0</v>
          </cell>
          <cell r="O643">
            <v>1.1599999999999999</v>
          </cell>
          <cell r="S643">
            <v>0</v>
          </cell>
        </row>
        <row r="644">
          <cell r="C644" t="str">
            <v>HOSPITAL MIGUEL ARRAES</v>
          </cell>
          <cell r="E644" t="str">
            <v>LUCIARA XAVIER DE ALMEIDA</v>
          </cell>
          <cell r="F644" t="str">
            <v>2 - Outros Profissionais da Saúde</v>
          </cell>
          <cell r="G644">
            <v>322205</v>
          </cell>
          <cell r="H644">
            <v>44256</v>
          </cell>
          <cell r="J644">
            <v>127.6208</v>
          </cell>
          <cell r="M644">
            <v>0</v>
          </cell>
          <cell r="O644">
            <v>1.1599999999999999</v>
          </cell>
          <cell r="R644">
            <v>157.54</v>
          </cell>
          <cell r="S644">
            <v>66</v>
          </cell>
          <cell r="U644">
            <v>66.11</v>
          </cell>
          <cell r="X644" t="str">
            <v>AUXILIO CRECHE</v>
          </cell>
        </row>
        <row r="645">
          <cell r="C645" t="str">
            <v>HOSPITAL MIGUEL ARRAES</v>
          </cell>
          <cell r="E645" t="str">
            <v>LUCICLEIDE DOS SANTOS SILVA</v>
          </cell>
          <cell r="F645" t="str">
            <v>2 - Outros Profissionais da Saúde</v>
          </cell>
          <cell r="G645">
            <v>322205</v>
          </cell>
          <cell r="H645">
            <v>44256</v>
          </cell>
          <cell r="J645">
            <v>121.7496</v>
          </cell>
          <cell r="M645">
            <v>0</v>
          </cell>
          <cell r="O645">
            <v>1.1599999999999999</v>
          </cell>
          <cell r="S645">
            <v>0</v>
          </cell>
        </row>
        <row r="646">
          <cell r="C646" t="str">
            <v>HOSPITAL MIGUEL ARRAES</v>
          </cell>
          <cell r="E646" t="str">
            <v>LUCICLEIDE INACIA DA SILVA</v>
          </cell>
          <cell r="F646" t="str">
            <v>2 - Outros Profissionais da Saúde</v>
          </cell>
          <cell r="G646">
            <v>322205</v>
          </cell>
          <cell r="H646">
            <v>44256</v>
          </cell>
          <cell r="M646">
            <v>0</v>
          </cell>
          <cell r="R646">
            <v>137.29</v>
          </cell>
          <cell r="S646">
            <v>0</v>
          </cell>
        </row>
        <row r="647">
          <cell r="C647" t="str">
            <v>HOSPITAL MIGUEL ARRAES</v>
          </cell>
          <cell r="E647" t="str">
            <v>LUCICLEIDE JUSTINO DE ALMEIDA SILVA</v>
          </cell>
          <cell r="F647" t="str">
            <v>2 - Outros Profissionais da Saúde</v>
          </cell>
          <cell r="G647">
            <v>322205</v>
          </cell>
          <cell r="H647">
            <v>44256</v>
          </cell>
          <cell r="J647">
            <v>111.88720000000001</v>
          </cell>
          <cell r="M647">
            <v>0</v>
          </cell>
          <cell r="O647">
            <v>1.1599999999999999</v>
          </cell>
          <cell r="R647">
            <v>167.73999999999998</v>
          </cell>
          <cell r="S647">
            <v>49.85</v>
          </cell>
          <cell r="U647">
            <v>55.09</v>
          </cell>
          <cell r="X647" t="str">
            <v>AUXILIO CRECHE</v>
          </cell>
        </row>
        <row r="648">
          <cell r="C648" t="str">
            <v>HOSPITAL MIGUEL ARRAES</v>
          </cell>
          <cell r="E648" t="str">
            <v>LUCIENE DE SOUZA LIMA</v>
          </cell>
          <cell r="F648" t="str">
            <v>2 - Outros Profissionais da Saúde</v>
          </cell>
          <cell r="G648">
            <v>322205</v>
          </cell>
          <cell r="H648">
            <v>44256</v>
          </cell>
          <cell r="J648">
            <v>122.304</v>
          </cell>
          <cell r="M648">
            <v>0</v>
          </cell>
          <cell r="O648">
            <v>1.1599999999999999</v>
          </cell>
          <cell r="R648">
            <v>157.54</v>
          </cell>
          <cell r="S648">
            <v>66</v>
          </cell>
        </row>
        <row r="649">
          <cell r="C649" t="str">
            <v>HOSPITAL MIGUEL ARRAES</v>
          </cell>
          <cell r="E649" t="str">
            <v>LUCIENE GONCALVES PESSOA</v>
          </cell>
          <cell r="F649" t="str">
            <v>3 - Administrativo</v>
          </cell>
          <cell r="G649">
            <v>517410</v>
          </cell>
          <cell r="H649">
            <v>44256</v>
          </cell>
          <cell r="J649">
            <v>102.8048</v>
          </cell>
          <cell r="M649">
            <v>0</v>
          </cell>
          <cell r="O649">
            <v>1.1599999999999999</v>
          </cell>
          <cell r="R649">
            <v>157.54</v>
          </cell>
          <cell r="S649">
            <v>66</v>
          </cell>
        </row>
        <row r="650">
          <cell r="C650" t="str">
            <v>HOSPITAL MIGUEL ARRAES</v>
          </cell>
          <cell r="E650" t="str">
            <v>LUCIENE MARIA DE SOUSA</v>
          </cell>
          <cell r="F650" t="str">
            <v>2 - Outros Profissionais da Saúde</v>
          </cell>
          <cell r="G650">
            <v>324205</v>
          </cell>
          <cell r="H650">
            <v>44256</v>
          </cell>
          <cell r="J650">
            <v>120.98480000000001</v>
          </cell>
          <cell r="M650">
            <v>0</v>
          </cell>
          <cell r="O650">
            <v>1.1599999999999999</v>
          </cell>
          <cell r="R650">
            <v>199.23999999999998</v>
          </cell>
          <cell r="S650">
            <v>77.540000000000006</v>
          </cell>
        </row>
        <row r="651">
          <cell r="C651" t="str">
            <v>HOSPITAL MIGUEL ARRAES</v>
          </cell>
          <cell r="E651" t="str">
            <v>LUCIENE MARIA DOS SANTOS RODRIGUES</v>
          </cell>
          <cell r="F651" t="str">
            <v>2 - Outros Profissionais da Saúde</v>
          </cell>
          <cell r="G651">
            <v>322205</v>
          </cell>
          <cell r="H651">
            <v>44256</v>
          </cell>
          <cell r="J651">
            <v>0</v>
          </cell>
          <cell r="M651">
            <v>0</v>
          </cell>
          <cell r="O651">
            <v>1.1599999999999999</v>
          </cell>
          <cell r="S651">
            <v>0</v>
          </cell>
        </row>
        <row r="652">
          <cell r="C652" t="str">
            <v>HOSPITAL MIGUEL ARRAES</v>
          </cell>
          <cell r="E652" t="str">
            <v>LUCIENE MARIA GOMES DA SILVA</v>
          </cell>
          <cell r="F652" t="str">
            <v>2 - Outros Profissionais da Saúde</v>
          </cell>
          <cell r="G652">
            <v>322205</v>
          </cell>
          <cell r="H652">
            <v>44256</v>
          </cell>
          <cell r="J652">
            <v>107.78400000000001</v>
          </cell>
          <cell r="M652">
            <v>0</v>
          </cell>
          <cell r="O652">
            <v>1.1599999999999999</v>
          </cell>
          <cell r="R652">
            <v>167.73999999999998</v>
          </cell>
          <cell r="S652">
            <v>59.4</v>
          </cell>
        </row>
        <row r="653">
          <cell r="C653" t="str">
            <v>HOSPITAL MIGUEL ARRAES</v>
          </cell>
          <cell r="E653" t="str">
            <v>LUCIENE SANTOS DE SANTANA</v>
          </cell>
          <cell r="F653" t="str">
            <v>2 - Outros Profissionais da Saúde</v>
          </cell>
          <cell r="G653">
            <v>322205</v>
          </cell>
          <cell r="H653">
            <v>44256</v>
          </cell>
          <cell r="J653">
            <v>118.7728</v>
          </cell>
          <cell r="L653">
            <v>621.69000000000005</v>
          </cell>
          <cell r="M653">
            <v>22</v>
          </cell>
          <cell r="O653">
            <v>1.1599999999999999</v>
          </cell>
          <cell r="R653">
            <v>411.64000000000004</v>
          </cell>
          <cell r="S653">
            <v>66</v>
          </cell>
        </row>
        <row r="654">
          <cell r="C654" t="str">
            <v>HOSPITAL MIGUEL ARRAES</v>
          </cell>
          <cell r="E654" t="str">
            <v>LUDMILLA BANDEIRA MORENO DE ARRUDA</v>
          </cell>
          <cell r="F654" t="str">
            <v>2 - Outros Profissionais da Saúde</v>
          </cell>
          <cell r="G654">
            <v>223505</v>
          </cell>
          <cell r="H654">
            <v>44256</v>
          </cell>
          <cell r="J654">
            <v>270.2072</v>
          </cell>
          <cell r="M654">
            <v>0</v>
          </cell>
          <cell r="O654">
            <v>2.44</v>
          </cell>
          <cell r="S654">
            <v>0</v>
          </cell>
        </row>
        <row r="655">
          <cell r="C655" t="str">
            <v>HOSPITAL MIGUEL ARRAES</v>
          </cell>
          <cell r="E655" t="str">
            <v>LUIS CARLOS PEREIRA MATTOS</v>
          </cell>
          <cell r="F655" t="str">
            <v>3 - Administrativo</v>
          </cell>
          <cell r="G655">
            <v>517410</v>
          </cell>
          <cell r="H655">
            <v>44256</v>
          </cell>
          <cell r="J655">
            <v>111.7008</v>
          </cell>
          <cell r="M655">
            <v>0</v>
          </cell>
          <cell r="O655">
            <v>1.1599999999999999</v>
          </cell>
          <cell r="R655">
            <v>157.54</v>
          </cell>
          <cell r="S655">
            <v>66</v>
          </cell>
        </row>
        <row r="656">
          <cell r="C656" t="str">
            <v>HOSPITAL MIGUEL ARRAES</v>
          </cell>
          <cell r="E656" t="str">
            <v>LUIS KLEBER NASCIMENTO DA SILVA</v>
          </cell>
          <cell r="F656" t="str">
            <v>3 - Administrativo</v>
          </cell>
          <cell r="G656">
            <v>411010</v>
          </cell>
          <cell r="H656">
            <v>44256</v>
          </cell>
          <cell r="J656">
            <v>92.347999999999999</v>
          </cell>
          <cell r="L656">
            <v>621.69000000000005</v>
          </cell>
          <cell r="M656">
            <v>22</v>
          </cell>
          <cell r="O656">
            <v>1.1599999999999999</v>
          </cell>
          <cell r="S656">
            <v>0</v>
          </cell>
        </row>
        <row r="657">
          <cell r="C657" t="str">
            <v>HOSPITAL MIGUEL ARRAES</v>
          </cell>
          <cell r="E657" t="str">
            <v>LUIZ CARLOS DA SILVA</v>
          </cell>
          <cell r="F657" t="str">
            <v>3 - Administrativo</v>
          </cell>
          <cell r="G657">
            <v>516345</v>
          </cell>
          <cell r="H657">
            <v>44256</v>
          </cell>
          <cell r="J657">
            <v>120.5688</v>
          </cell>
          <cell r="M657">
            <v>0</v>
          </cell>
          <cell r="O657">
            <v>1.1599999999999999</v>
          </cell>
          <cell r="R657">
            <v>266.14000000000004</v>
          </cell>
          <cell r="S657">
            <v>66</v>
          </cell>
        </row>
        <row r="658">
          <cell r="C658" t="str">
            <v>HOSPITAL MIGUEL ARRAES</v>
          </cell>
          <cell r="E658" t="str">
            <v>LUIZ CARLOS DA SILVA MELO</v>
          </cell>
          <cell r="F658" t="str">
            <v>2 - Outros Profissionais da Saúde</v>
          </cell>
          <cell r="G658">
            <v>515110</v>
          </cell>
          <cell r="H658">
            <v>44256</v>
          </cell>
          <cell r="J658">
            <v>109.9496</v>
          </cell>
          <cell r="M658">
            <v>0</v>
          </cell>
          <cell r="O658">
            <v>1.1599999999999999</v>
          </cell>
          <cell r="R658">
            <v>270.05</v>
          </cell>
          <cell r="S658">
            <v>66</v>
          </cell>
        </row>
        <row r="659">
          <cell r="C659" t="str">
            <v>HOSPITAL MIGUEL ARRAES</v>
          </cell>
          <cell r="E659" t="str">
            <v>LUIZ HENRIQUE DE SOUZA PIMENTA</v>
          </cell>
          <cell r="F659" t="str">
            <v>1 - Médico</v>
          </cell>
          <cell r="G659">
            <v>225125</v>
          </cell>
          <cell r="H659">
            <v>44256</v>
          </cell>
          <cell r="J659">
            <v>1402.3152</v>
          </cell>
          <cell r="M659">
            <v>0</v>
          </cell>
          <cell r="O659">
            <v>9.2799999999999994</v>
          </cell>
          <cell r="S659">
            <v>0</v>
          </cell>
        </row>
        <row r="660">
          <cell r="C660" t="str">
            <v>HOSPITAL MIGUEL ARRAES</v>
          </cell>
          <cell r="E660" t="str">
            <v>LUIZA CAVALCANTE DA SILVA LIMA</v>
          </cell>
          <cell r="F660" t="str">
            <v>2 - Outros Profissionais da Saúde</v>
          </cell>
          <cell r="G660">
            <v>322205</v>
          </cell>
          <cell r="H660">
            <v>44256</v>
          </cell>
          <cell r="J660">
            <v>127.6</v>
          </cell>
          <cell r="M660">
            <v>0</v>
          </cell>
          <cell r="O660">
            <v>1.1599999999999999</v>
          </cell>
          <cell r="S660">
            <v>0</v>
          </cell>
        </row>
        <row r="661">
          <cell r="C661" t="str">
            <v>HOSPITAL MIGUEL ARRAES</v>
          </cell>
          <cell r="E661" t="str">
            <v>LUZIA MARIA AUGUSTA DE LIMA</v>
          </cell>
          <cell r="F661" t="str">
            <v>2 - Outros Profissionais da Saúde</v>
          </cell>
          <cell r="G661">
            <v>322205</v>
          </cell>
          <cell r="H661">
            <v>44256</v>
          </cell>
          <cell r="J661">
            <v>132</v>
          </cell>
          <cell r="M661">
            <v>0</v>
          </cell>
          <cell r="O661">
            <v>1.1599999999999999</v>
          </cell>
          <cell r="R661">
            <v>157.55000000000001</v>
          </cell>
          <cell r="S661">
            <v>66</v>
          </cell>
        </row>
        <row r="662">
          <cell r="C662" t="str">
            <v>HOSPITAL MIGUEL ARRAES</v>
          </cell>
          <cell r="E662" t="str">
            <v>MACILENE LIRA DE ANDRADE</v>
          </cell>
          <cell r="F662" t="str">
            <v>3 - Administrativo</v>
          </cell>
          <cell r="G662">
            <v>411010</v>
          </cell>
          <cell r="H662">
            <v>44256</v>
          </cell>
          <cell r="J662">
            <v>87.686400000000006</v>
          </cell>
          <cell r="M662">
            <v>0</v>
          </cell>
          <cell r="O662">
            <v>1.1599999999999999</v>
          </cell>
          <cell r="R662">
            <v>157.55000000000001</v>
          </cell>
          <cell r="S662">
            <v>66</v>
          </cell>
        </row>
        <row r="663">
          <cell r="C663" t="str">
            <v>HOSPITAL MIGUEL ARRAES</v>
          </cell>
          <cell r="E663" t="str">
            <v>MAGDA APOLONIA MARQUES DA ROCHA</v>
          </cell>
          <cell r="F663" t="str">
            <v>3 - Administrativo</v>
          </cell>
          <cell r="G663">
            <v>411010</v>
          </cell>
          <cell r="H663">
            <v>44256</v>
          </cell>
          <cell r="J663">
            <v>58.026400000000002</v>
          </cell>
          <cell r="M663">
            <v>0</v>
          </cell>
          <cell r="O663">
            <v>1.1599999999999999</v>
          </cell>
          <cell r="S663">
            <v>0</v>
          </cell>
        </row>
        <row r="664">
          <cell r="C664" t="str">
            <v>HOSPITAL MIGUEL ARRAES</v>
          </cell>
          <cell r="E664" t="str">
            <v>MAGDA MARIA GERVASIO</v>
          </cell>
          <cell r="F664" t="str">
            <v>3 - Administrativo</v>
          </cell>
          <cell r="G664">
            <v>413115</v>
          </cell>
          <cell r="H664">
            <v>44256</v>
          </cell>
          <cell r="J664">
            <v>167.54239999999999</v>
          </cell>
          <cell r="M664">
            <v>0</v>
          </cell>
          <cell r="O664">
            <v>1.1599999999999999</v>
          </cell>
          <cell r="R664">
            <v>239.15</v>
          </cell>
          <cell r="S664">
            <v>103.41</v>
          </cell>
        </row>
        <row r="665">
          <cell r="C665" t="str">
            <v>HOSPITAL MIGUEL ARRAES</v>
          </cell>
          <cell r="E665" t="str">
            <v>MAIRA MARIA SA VASCONCELOS DE ALENCAR</v>
          </cell>
          <cell r="F665" t="str">
            <v>1 - Médico</v>
          </cell>
          <cell r="G665">
            <v>225125</v>
          </cell>
          <cell r="H665">
            <v>44256</v>
          </cell>
          <cell r="J665">
            <v>862.08</v>
          </cell>
          <cell r="M665">
            <v>0</v>
          </cell>
          <cell r="O665">
            <v>9.2799999999999994</v>
          </cell>
          <cell r="S665">
            <v>0</v>
          </cell>
        </row>
        <row r="666">
          <cell r="C666" t="str">
            <v>HOSPITAL MIGUEL ARRAES</v>
          </cell>
          <cell r="E666" t="str">
            <v>MAIZA EMILY NASCIMENTO DA SILVA</v>
          </cell>
          <cell r="F666" t="str">
            <v>3 - Administrativo</v>
          </cell>
          <cell r="G666">
            <v>411010</v>
          </cell>
          <cell r="H666">
            <v>44256</v>
          </cell>
          <cell r="J666">
            <v>10.0222</v>
          </cell>
          <cell r="M666">
            <v>0</v>
          </cell>
          <cell r="O666">
            <v>1.1599999999999999</v>
          </cell>
          <cell r="R666">
            <v>198.35000000000002</v>
          </cell>
          <cell r="S666">
            <v>30.36</v>
          </cell>
        </row>
        <row r="667">
          <cell r="C667" t="str">
            <v>HOSPITAL MIGUEL ARRAES</v>
          </cell>
          <cell r="E667" t="str">
            <v>MAMEDE DE ALBUQUERQUE</v>
          </cell>
          <cell r="F667" t="str">
            <v>3 - Administrativo</v>
          </cell>
          <cell r="G667">
            <v>252605</v>
          </cell>
          <cell r="H667">
            <v>44256</v>
          </cell>
          <cell r="J667">
            <v>165.99279999999999</v>
          </cell>
          <cell r="M667">
            <v>0</v>
          </cell>
          <cell r="O667">
            <v>1.1599999999999999</v>
          </cell>
          <cell r="R667">
            <v>146.15</v>
          </cell>
          <cell r="S667">
            <v>113.18</v>
          </cell>
        </row>
        <row r="668">
          <cell r="C668" t="str">
            <v>HOSPITAL MIGUEL ARRAES</v>
          </cell>
          <cell r="E668" t="str">
            <v>MANOELA DA SILVA TABOSA CARNEIRO</v>
          </cell>
          <cell r="F668" t="str">
            <v>2 - Outros Profissionais da Saúde</v>
          </cell>
          <cell r="G668">
            <v>223505</v>
          </cell>
          <cell r="H668">
            <v>44256</v>
          </cell>
          <cell r="J668">
            <v>223.28319999999999</v>
          </cell>
          <cell r="M668">
            <v>0</v>
          </cell>
          <cell r="O668">
            <v>2.44</v>
          </cell>
          <cell r="R668">
            <v>239.15</v>
          </cell>
          <cell r="S668">
            <v>45.44</v>
          </cell>
        </row>
        <row r="669">
          <cell r="C669" t="str">
            <v>HOSPITAL MIGUEL ARRAES</v>
          </cell>
          <cell r="E669" t="str">
            <v>MANUELA DE ABREU LIMA</v>
          </cell>
          <cell r="F669" t="str">
            <v>2 - Outros Profissionais da Saúde</v>
          </cell>
          <cell r="G669">
            <v>322205</v>
          </cell>
          <cell r="H669">
            <v>44256</v>
          </cell>
          <cell r="J669">
            <v>117.94880000000001</v>
          </cell>
          <cell r="M669">
            <v>0</v>
          </cell>
          <cell r="O669">
            <v>1.1599999999999999</v>
          </cell>
          <cell r="R669">
            <v>146.15</v>
          </cell>
          <cell r="S669">
            <v>57.2</v>
          </cell>
        </row>
        <row r="670">
          <cell r="C670" t="str">
            <v>HOSPITAL MIGUEL ARRAES</v>
          </cell>
          <cell r="E670" t="str">
            <v>MARAIZA FARIAS DA SILVA</v>
          </cell>
          <cell r="F670" t="str">
            <v>2 - Outros Profissionais da Saúde</v>
          </cell>
          <cell r="G670">
            <v>521130</v>
          </cell>
          <cell r="H670">
            <v>44256</v>
          </cell>
          <cell r="J670">
            <v>95.48</v>
          </cell>
          <cell r="M670">
            <v>0</v>
          </cell>
          <cell r="O670">
            <v>1.1599999999999999</v>
          </cell>
          <cell r="R670">
            <v>252.35000000000002</v>
          </cell>
          <cell r="S670">
            <v>59.4</v>
          </cell>
        </row>
        <row r="671">
          <cell r="C671" t="str">
            <v>HOSPITAL MIGUEL ARRAES</v>
          </cell>
          <cell r="E671" t="str">
            <v>MARCELA DE MELO CAVALCANTI E LEITAO</v>
          </cell>
          <cell r="F671" t="str">
            <v>1 - Médico</v>
          </cell>
          <cell r="G671">
            <v>225125</v>
          </cell>
          <cell r="H671">
            <v>44256</v>
          </cell>
          <cell r="J671">
            <v>1026.1784</v>
          </cell>
          <cell r="M671">
            <v>0</v>
          </cell>
          <cell r="O671">
            <v>9.2799999999999994</v>
          </cell>
          <cell r="S671">
            <v>0</v>
          </cell>
        </row>
        <row r="672">
          <cell r="C672" t="str">
            <v>HOSPITAL MIGUEL ARRAES</v>
          </cell>
          <cell r="E672" t="str">
            <v>MARCELO ROBSON OLIVEIRA PEREIRA MATOS</v>
          </cell>
          <cell r="F672" t="str">
            <v>2 - Outros Profissionais da Saúde</v>
          </cell>
          <cell r="G672">
            <v>223505</v>
          </cell>
          <cell r="H672">
            <v>44256</v>
          </cell>
          <cell r="J672">
            <v>250.82640000000001</v>
          </cell>
          <cell r="M672">
            <v>0</v>
          </cell>
          <cell r="O672">
            <v>2.44</v>
          </cell>
          <cell r="R672">
            <v>239.15</v>
          </cell>
          <cell r="S672">
            <v>114.48</v>
          </cell>
        </row>
        <row r="673">
          <cell r="C673" t="str">
            <v>HOSPITAL MIGUEL ARRAES</v>
          </cell>
          <cell r="E673" t="str">
            <v>MARCIA AMERICO DO NASCIMENTO ANDRADE</v>
          </cell>
          <cell r="F673" t="str">
            <v>2 - Outros Profissionais da Saúde</v>
          </cell>
          <cell r="G673">
            <v>322205</v>
          </cell>
          <cell r="H673">
            <v>44256</v>
          </cell>
          <cell r="J673">
            <v>115.4512</v>
          </cell>
          <cell r="M673">
            <v>0</v>
          </cell>
          <cell r="O673">
            <v>1.1599999999999999</v>
          </cell>
          <cell r="R673">
            <v>147.35000000000002</v>
          </cell>
          <cell r="S673">
            <v>59.4</v>
          </cell>
          <cell r="U673">
            <v>59.5</v>
          </cell>
          <cell r="X673" t="str">
            <v>AUXILIO CRECHE</v>
          </cell>
        </row>
        <row r="674">
          <cell r="C674" t="str">
            <v>HOSPITAL MIGUEL ARRAES</v>
          </cell>
          <cell r="E674" t="str">
            <v>MARCIA MARIA DA SILVA MONTEIRO</v>
          </cell>
          <cell r="F674" t="str">
            <v>2 - Outros Profissionais da Saúde</v>
          </cell>
          <cell r="G674">
            <v>322205</v>
          </cell>
          <cell r="H674">
            <v>44256</v>
          </cell>
          <cell r="J674">
            <v>118.224</v>
          </cell>
          <cell r="M674">
            <v>0</v>
          </cell>
          <cell r="O674">
            <v>1.1599999999999999</v>
          </cell>
          <cell r="R674">
            <v>157.55000000000001</v>
          </cell>
          <cell r="S674">
            <v>55</v>
          </cell>
        </row>
        <row r="675">
          <cell r="C675" t="str">
            <v>HOSPITAL MIGUEL ARRAES</v>
          </cell>
          <cell r="E675" t="str">
            <v>MARCIA REGINA FERRAZ DE VASCONCELOS DOS SANTOS</v>
          </cell>
          <cell r="F675" t="str">
            <v>2 - Outros Profissionais da Saúde</v>
          </cell>
          <cell r="G675">
            <v>322205</v>
          </cell>
          <cell r="H675">
            <v>44256</v>
          </cell>
          <cell r="J675">
            <v>114.2488</v>
          </cell>
          <cell r="M675">
            <v>0</v>
          </cell>
          <cell r="O675">
            <v>1.1599999999999999</v>
          </cell>
          <cell r="R675">
            <v>146.15</v>
          </cell>
          <cell r="S675">
            <v>63.8</v>
          </cell>
        </row>
        <row r="676">
          <cell r="C676" t="str">
            <v>HOSPITAL MIGUEL ARRAES</v>
          </cell>
          <cell r="E676" t="str">
            <v>MARCIA RODRIGUES LOPES DO NASCIMENTO</v>
          </cell>
          <cell r="F676" t="str">
            <v>2 - Outros Profissionais da Saúde</v>
          </cell>
          <cell r="G676">
            <v>223505</v>
          </cell>
          <cell r="H676">
            <v>44256</v>
          </cell>
          <cell r="J676">
            <v>294.40559999999999</v>
          </cell>
          <cell r="M676">
            <v>0</v>
          </cell>
          <cell r="O676">
            <v>2.44</v>
          </cell>
          <cell r="S676">
            <v>0</v>
          </cell>
        </row>
        <row r="677">
          <cell r="C677" t="str">
            <v>HOSPITAL MIGUEL ARRAES</v>
          </cell>
          <cell r="E677" t="str">
            <v xml:space="preserve">MARCILIO ANDRE SOARES DE OLIVEIRA </v>
          </cell>
          <cell r="F677" t="str">
            <v>3 - Administrativo</v>
          </cell>
          <cell r="G677">
            <v>517410</v>
          </cell>
          <cell r="H677">
            <v>44256</v>
          </cell>
          <cell r="J677">
            <v>92.4</v>
          </cell>
          <cell r="M677">
            <v>0</v>
          </cell>
          <cell r="O677">
            <v>1.1599999999999999</v>
          </cell>
          <cell r="R677">
            <v>167.75</v>
          </cell>
          <cell r="S677">
            <v>61.6</v>
          </cell>
        </row>
        <row r="678">
          <cell r="C678" t="str">
            <v>HOSPITAL MIGUEL ARRAES</v>
          </cell>
          <cell r="E678" t="str">
            <v>MARCIO AMBROSIO DE BRITO</v>
          </cell>
          <cell r="F678" t="str">
            <v>3 - Administrativo</v>
          </cell>
          <cell r="G678">
            <v>514225</v>
          </cell>
          <cell r="H678">
            <v>44256</v>
          </cell>
          <cell r="J678">
            <v>117.08320000000001</v>
          </cell>
          <cell r="M678">
            <v>0</v>
          </cell>
          <cell r="O678">
            <v>1.1599999999999999</v>
          </cell>
          <cell r="R678">
            <v>252.35000000000002</v>
          </cell>
          <cell r="S678">
            <v>61.6</v>
          </cell>
        </row>
        <row r="679">
          <cell r="C679" t="str">
            <v>HOSPITAL MIGUEL ARRAES</v>
          </cell>
          <cell r="E679" t="str">
            <v>MARCIO ROGERIO CARNEIRO DE CARVALHO</v>
          </cell>
          <cell r="F679" t="str">
            <v>1 - Médico</v>
          </cell>
          <cell r="G679">
            <v>225225</v>
          </cell>
          <cell r="H679">
            <v>44256</v>
          </cell>
          <cell r="J679">
            <v>1202.3896</v>
          </cell>
          <cell r="M679">
            <v>0</v>
          </cell>
          <cell r="O679">
            <v>9.2799999999999994</v>
          </cell>
          <cell r="S679">
            <v>0</v>
          </cell>
        </row>
        <row r="680">
          <cell r="C680" t="str">
            <v>HOSPITAL MIGUEL ARRAES</v>
          </cell>
          <cell r="E680" t="str">
            <v>MARCONE JOSE DE OLIVEIRA</v>
          </cell>
          <cell r="F680" t="str">
            <v>2 - Outros Profissionais da Saúde</v>
          </cell>
          <cell r="G680">
            <v>515110</v>
          </cell>
          <cell r="H680">
            <v>44256</v>
          </cell>
          <cell r="J680">
            <v>114.33759999999999</v>
          </cell>
          <cell r="M680">
            <v>0</v>
          </cell>
          <cell r="O680">
            <v>1.1599999999999999</v>
          </cell>
          <cell r="R680">
            <v>167.75</v>
          </cell>
          <cell r="S680">
            <v>63.8</v>
          </cell>
        </row>
        <row r="681">
          <cell r="C681" t="str">
            <v>HOSPITAL MIGUEL ARRAES</v>
          </cell>
          <cell r="E681" t="str">
            <v>MARCOS ANTONIO BERNARDO DA SILVA</v>
          </cell>
          <cell r="F681" t="str">
            <v>2 - Outros Profissionais da Saúde</v>
          </cell>
          <cell r="G681">
            <v>322205</v>
          </cell>
          <cell r="H681">
            <v>44256</v>
          </cell>
          <cell r="J681">
            <v>126.9008</v>
          </cell>
          <cell r="M681">
            <v>0</v>
          </cell>
          <cell r="O681">
            <v>1.1599999999999999</v>
          </cell>
          <cell r="R681">
            <v>157.55000000000001</v>
          </cell>
          <cell r="S681">
            <v>66</v>
          </cell>
        </row>
        <row r="682">
          <cell r="C682" t="str">
            <v>HOSPITAL MIGUEL ARRAES</v>
          </cell>
          <cell r="E682" t="str">
            <v>MARCOS ANTONIO PEREIRA JUNIOR</v>
          </cell>
          <cell r="F682" t="str">
            <v>2 - Outros Profissionais da Saúde</v>
          </cell>
          <cell r="G682">
            <v>322205</v>
          </cell>
          <cell r="H682">
            <v>44256</v>
          </cell>
          <cell r="J682">
            <v>121.8224</v>
          </cell>
          <cell r="M682">
            <v>0</v>
          </cell>
          <cell r="O682">
            <v>1.1599999999999999</v>
          </cell>
          <cell r="S682">
            <v>0</v>
          </cell>
        </row>
        <row r="683">
          <cell r="C683" t="str">
            <v>HOSPITAL MIGUEL ARRAES</v>
          </cell>
          <cell r="E683" t="str">
            <v>MARCOS ANTONIO SABINO</v>
          </cell>
          <cell r="F683" t="str">
            <v>3 - Administrativo</v>
          </cell>
          <cell r="G683">
            <v>142105</v>
          </cell>
          <cell r="H683">
            <v>44256</v>
          </cell>
          <cell r="J683">
            <v>378.94319999999999</v>
          </cell>
          <cell r="M683">
            <v>0</v>
          </cell>
          <cell r="O683">
            <v>1.1599999999999999</v>
          </cell>
          <cell r="S683">
            <v>0</v>
          </cell>
        </row>
        <row r="684">
          <cell r="C684" t="str">
            <v>HOSPITAL MIGUEL ARRAES</v>
          </cell>
          <cell r="E684" t="str">
            <v>MARCOS DE LIMA VIEIRA</v>
          </cell>
          <cell r="F684" t="str">
            <v>3 - Administrativo</v>
          </cell>
          <cell r="G684">
            <v>410205</v>
          </cell>
          <cell r="H684">
            <v>44256</v>
          </cell>
          <cell r="J684">
            <v>166.6584</v>
          </cell>
          <cell r="L684">
            <v>621.69000000000005</v>
          </cell>
          <cell r="M684">
            <v>30</v>
          </cell>
          <cell r="O684">
            <v>1.1599999999999999</v>
          </cell>
          <cell r="S684">
            <v>0</v>
          </cell>
        </row>
        <row r="685">
          <cell r="C685" t="str">
            <v>HOSPITAL MIGUEL ARRAES</v>
          </cell>
          <cell r="E685" t="str">
            <v>MARCOS PAULO GOMES DE MATTOS</v>
          </cell>
          <cell r="F685" t="str">
            <v>1 - Médico</v>
          </cell>
          <cell r="G685">
            <v>225125</v>
          </cell>
          <cell r="H685">
            <v>44256</v>
          </cell>
          <cell r="J685">
            <v>1099.2991999999999</v>
          </cell>
          <cell r="M685">
            <v>0</v>
          </cell>
          <cell r="O685">
            <v>9.2799999999999994</v>
          </cell>
          <cell r="S685">
            <v>0</v>
          </cell>
        </row>
        <row r="686">
          <cell r="C686" t="str">
            <v>HOSPITAL MIGUEL ARRAES</v>
          </cell>
          <cell r="E686" t="str">
            <v>MARCUS VINICIUS QUEIROGA GOMES</v>
          </cell>
          <cell r="F686" t="str">
            <v>1 - Médico</v>
          </cell>
          <cell r="G686">
            <v>225125</v>
          </cell>
          <cell r="H686">
            <v>44256</v>
          </cell>
          <cell r="J686">
            <v>426.39679999999998</v>
          </cell>
          <cell r="M686">
            <v>0</v>
          </cell>
          <cell r="O686">
            <v>9.2799999999999994</v>
          </cell>
          <cell r="S686">
            <v>0</v>
          </cell>
        </row>
        <row r="687">
          <cell r="C687" t="str">
            <v>HOSPITAL MIGUEL ARRAES</v>
          </cell>
          <cell r="E687" t="str">
            <v>MARIA ALICE NUNES DA SILVA</v>
          </cell>
          <cell r="F687" t="str">
            <v>2 - Outros Profissionais da Saúde</v>
          </cell>
          <cell r="G687">
            <v>223405</v>
          </cell>
          <cell r="H687">
            <v>44256</v>
          </cell>
          <cell r="J687">
            <v>346.47680000000003</v>
          </cell>
          <cell r="M687">
            <v>0</v>
          </cell>
          <cell r="O687">
            <v>1.1599999999999999</v>
          </cell>
          <cell r="S687">
            <v>0</v>
          </cell>
        </row>
        <row r="688">
          <cell r="C688" t="str">
            <v>HOSPITAL MIGUEL ARRAES</v>
          </cell>
          <cell r="E688" t="str">
            <v>MARIA APARECIDA DA SILVA FIRMO</v>
          </cell>
          <cell r="F688" t="str">
            <v>2 - Outros Profissionais da Saúde</v>
          </cell>
          <cell r="G688">
            <v>322205</v>
          </cell>
          <cell r="H688">
            <v>44256</v>
          </cell>
          <cell r="J688">
            <v>144.54400000000001</v>
          </cell>
          <cell r="M688">
            <v>0</v>
          </cell>
          <cell r="O688">
            <v>1.1599999999999999</v>
          </cell>
          <cell r="R688">
            <v>157.55000000000001</v>
          </cell>
          <cell r="S688">
            <v>66</v>
          </cell>
        </row>
        <row r="689">
          <cell r="C689" t="str">
            <v>HOSPITAL MIGUEL ARRAES</v>
          </cell>
          <cell r="E689" t="str">
            <v>MARIA AVANIL GOMES DA SILVA</v>
          </cell>
          <cell r="F689" t="str">
            <v>2 - Outros Profissionais da Saúde</v>
          </cell>
          <cell r="G689">
            <v>322205</v>
          </cell>
          <cell r="H689">
            <v>44256</v>
          </cell>
          <cell r="J689">
            <v>122.3008</v>
          </cell>
          <cell r="M689">
            <v>0</v>
          </cell>
          <cell r="O689">
            <v>1.1599999999999999</v>
          </cell>
          <cell r="R689">
            <v>157.55000000000001</v>
          </cell>
          <cell r="S689">
            <v>66</v>
          </cell>
        </row>
        <row r="690">
          <cell r="C690" t="str">
            <v>HOSPITAL MIGUEL ARRAES</v>
          </cell>
          <cell r="E690" t="str">
            <v>MARIA BETANIA CORREIA DA SILVA</v>
          </cell>
          <cell r="F690" t="str">
            <v>2 - Outros Profissionais da Saúde</v>
          </cell>
          <cell r="G690">
            <v>322205</v>
          </cell>
          <cell r="H690">
            <v>44256</v>
          </cell>
          <cell r="J690">
            <v>133.2088</v>
          </cell>
          <cell r="M690">
            <v>0</v>
          </cell>
          <cell r="O690">
            <v>1.1599999999999999</v>
          </cell>
          <cell r="R690">
            <v>270.05</v>
          </cell>
          <cell r="S690">
            <v>66</v>
          </cell>
        </row>
        <row r="691">
          <cell r="C691" t="str">
            <v>HOSPITAL MIGUEL ARRAES</v>
          </cell>
          <cell r="E691" t="str">
            <v>MARIA CAMILA DA SILVA</v>
          </cell>
          <cell r="F691" t="str">
            <v>2 - Outros Profissionais da Saúde</v>
          </cell>
          <cell r="G691">
            <v>521130</v>
          </cell>
          <cell r="H691">
            <v>44256</v>
          </cell>
          <cell r="J691">
            <v>91.216800000000006</v>
          </cell>
          <cell r="M691">
            <v>0</v>
          </cell>
          <cell r="O691">
            <v>1.1599999999999999</v>
          </cell>
          <cell r="R691">
            <v>287.75</v>
          </cell>
          <cell r="S691">
            <v>66</v>
          </cell>
          <cell r="U691">
            <v>66.12</v>
          </cell>
          <cell r="X691" t="str">
            <v>AUXILIO CRECHE</v>
          </cell>
        </row>
        <row r="692">
          <cell r="C692" t="str">
            <v>HOSPITAL MIGUEL ARRAES</v>
          </cell>
          <cell r="E692" t="str">
            <v>MARIA CAROLINA CORDOVA MEIRA</v>
          </cell>
          <cell r="F692" t="str">
            <v>2 - Outros Profissionais da Saúde</v>
          </cell>
          <cell r="G692">
            <v>223605</v>
          </cell>
          <cell r="H692">
            <v>44256</v>
          </cell>
          <cell r="J692">
            <v>206.55279999999999</v>
          </cell>
          <cell r="M692">
            <v>0</v>
          </cell>
          <cell r="O692">
            <v>2.44</v>
          </cell>
          <cell r="S692">
            <v>0</v>
          </cell>
        </row>
        <row r="693">
          <cell r="C693" t="str">
            <v>HOSPITAL MIGUEL ARRAES</v>
          </cell>
          <cell r="E693" t="str">
            <v>MARIA CAROLINA DE SOUZA SANTOS</v>
          </cell>
          <cell r="F693" t="str">
            <v>2 - Outros Profissionais da Saúde</v>
          </cell>
          <cell r="G693">
            <v>322205</v>
          </cell>
          <cell r="H693">
            <v>44256</v>
          </cell>
          <cell r="J693">
            <v>108.2312</v>
          </cell>
          <cell r="M693">
            <v>0</v>
          </cell>
          <cell r="O693">
            <v>1.1599999999999999</v>
          </cell>
          <cell r="R693">
            <v>109.55</v>
          </cell>
          <cell r="S693">
            <v>46.2</v>
          </cell>
        </row>
        <row r="694">
          <cell r="C694" t="str">
            <v>HOSPITAL MIGUEL ARRAES</v>
          </cell>
          <cell r="E694" t="str">
            <v>MARIA CAROLINA MELO DE OLIVEIRA</v>
          </cell>
          <cell r="F694" t="str">
            <v>1 - Médico</v>
          </cell>
          <cell r="G694">
            <v>225125</v>
          </cell>
          <cell r="H694">
            <v>44256</v>
          </cell>
          <cell r="J694">
            <v>341.52</v>
          </cell>
          <cell r="M694">
            <v>0</v>
          </cell>
          <cell r="O694">
            <v>9.2799999999999994</v>
          </cell>
          <cell r="S694">
            <v>0</v>
          </cell>
        </row>
        <row r="695">
          <cell r="C695" t="str">
            <v>HOSPITAL MIGUEL ARRAES</v>
          </cell>
          <cell r="E695" t="str">
            <v>MARIA CLARISSA VERISSIMO VELEZ DA SILVA</v>
          </cell>
          <cell r="F695" t="str">
            <v>3 - Administrativo</v>
          </cell>
          <cell r="G695">
            <v>517410</v>
          </cell>
          <cell r="H695">
            <v>44256</v>
          </cell>
          <cell r="J695">
            <v>85.893600000000006</v>
          </cell>
          <cell r="M695">
            <v>0</v>
          </cell>
          <cell r="O695">
            <v>1.1599999999999999</v>
          </cell>
          <cell r="R695">
            <v>157.55000000000001</v>
          </cell>
          <cell r="S695">
            <v>66</v>
          </cell>
        </row>
        <row r="696">
          <cell r="C696" t="str">
            <v>HOSPITAL MIGUEL ARRAES</v>
          </cell>
          <cell r="E696" t="str">
            <v>MARIA CLAUDIA DE OLIVEIRA</v>
          </cell>
          <cell r="F696" t="str">
            <v>3 - Administrativo</v>
          </cell>
          <cell r="G696">
            <v>354205</v>
          </cell>
          <cell r="H696">
            <v>44256</v>
          </cell>
          <cell r="J696">
            <v>152.89920000000001</v>
          </cell>
          <cell r="M696">
            <v>0</v>
          </cell>
          <cell r="O696">
            <v>1.1599999999999999</v>
          </cell>
          <cell r="R696">
            <v>411.65000000000003</v>
          </cell>
          <cell r="S696">
            <v>114.67</v>
          </cell>
          <cell r="U696">
            <v>66.12</v>
          </cell>
          <cell r="X696" t="str">
            <v>AUXILIO CRECHE</v>
          </cell>
        </row>
        <row r="697">
          <cell r="C697" t="str">
            <v>HOSPITAL MIGUEL ARRAES</v>
          </cell>
          <cell r="E697" t="str">
            <v>MARIA CLAUDIA RAMOS DA SILVA</v>
          </cell>
          <cell r="F697" t="str">
            <v>2 - Outros Profissionais da Saúde</v>
          </cell>
          <cell r="G697">
            <v>322205</v>
          </cell>
          <cell r="H697">
            <v>44256</v>
          </cell>
          <cell r="J697">
            <v>120.952</v>
          </cell>
          <cell r="M697">
            <v>0</v>
          </cell>
          <cell r="O697">
            <v>1.1599999999999999</v>
          </cell>
          <cell r="R697">
            <v>271.25</v>
          </cell>
          <cell r="S697">
            <v>39.6</v>
          </cell>
        </row>
        <row r="698">
          <cell r="C698" t="str">
            <v>HOSPITAL MIGUEL ARRAES</v>
          </cell>
          <cell r="E698" t="str">
            <v>MARIA CRISTINA PEREIRA DA SILVA</v>
          </cell>
          <cell r="F698" t="str">
            <v>3 - Administrativo</v>
          </cell>
          <cell r="G698">
            <v>516345</v>
          </cell>
          <cell r="H698">
            <v>44256</v>
          </cell>
          <cell r="J698">
            <v>126.46720000000001</v>
          </cell>
          <cell r="M698">
            <v>0</v>
          </cell>
          <cell r="O698">
            <v>1.1599999999999999</v>
          </cell>
          <cell r="S698">
            <v>0</v>
          </cell>
        </row>
        <row r="699">
          <cell r="C699" t="str">
            <v>HOSPITAL MIGUEL ARRAES</v>
          </cell>
          <cell r="E699" t="str">
            <v>MARIA DA CONCEICAO ALMEIDA</v>
          </cell>
          <cell r="F699" t="str">
            <v>2 - Outros Profissionais da Saúde</v>
          </cell>
          <cell r="G699">
            <v>324115</v>
          </cell>
          <cell r="H699">
            <v>44256</v>
          </cell>
          <cell r="J699">
            <v>246.7088</v>
          </cell>
          <cell r="M699">
            <v>0</v>
          </cell>
          <cell r="O699">
            <v>1.1599999999999999</v>
          </cell>
          <cell r="S699">
            <v>0</v>
          </cell>
        </row>
        <row r="700">
          <cell r="C700" t="str">
            <v>HOSPITAL MIGUEL ARRAES</v>
          </cell>
          <cell r="E700" t="str">
            <v>MARIA DA CONCEICAO BESERRA NASCIMENTO</v>
          </cell>
          <cell r="F700" t="str">
            <v>2 - Outros Profissionais da Saúde</v>
          </cell>
          <cell r="G700">
            <v>324205</v>
          </cell>
          <cell r="H700">
            <v>44256</v>
          </cell>
          <cell r="J700">
            <v>144.50880000000001</v>
          </cell>
          <cell r="M700">
            <v>0</v>
          </cell>
          <cell r="O700">
            <v>1.1599999999999999</v>
          </cell>
          <cell r="S700">
            <v>0</v>
          </cell>
        </row>
        <row r="701">
          <cell r="C701" t="str">
            <v>HOSPITAL MIGUEL ARRAES</v>
          </cell>
          <cell r="E701" t="str">
            <v>MARIA DA CONCEICAO DA SILVA</v>
          </cell>
          <cell r="F701" t="str">
            <v>3 - Administrativo</v>
          </cell>
          <cell r="G701">
            <v>513505</v>
          </cell>
          <cell r="H701">
            <v>44256</v>
          </cell>
          <cell r="J701">
            <v>109.9832</v>
          </cell>
          <cell r="M701">
            <v>0</v>
          </cell>
          <cell r="O701">
            <v>1.1599999999999999</v>
          </cell>
          <cell r="R701">
            <v>167.75</v>
          </cell>
          <cell r="S701">
            <v>66</v>
          </cell>
        </row>
        <row r="702">
          <cell r="C702" t="str">
            <v>HOSPITAL MIGUEL ARRAES</v>
          </cell>
          <cell r="E702" t="str">
            <v>MARIA DA CONCEICAO DA SILVA GUIMARAES</v>
          </cell>
          <cell r="F702" t="str">
            <v>3 - Administrativo</v>
          </cell>
          <cell r="G702">
            <v>513430</v>
          </cell>
          <cell r="H702">
            <v>44256</v>
          </cell>
          <cell r="J702">
            <v>240.21039999999999</v>
          </cell>
          <cell r="M702">
            <v>0</v>
          </cell>
          <cell r="O702">
            <v>1.1599999999999999</v>
          </cell>
          <cell r="S702">
            <v>0</v>
          </cell>
        </row>
        <row r="703">
          <cell r="C703" t="str">
            <v>HOSPITAL MIGUEL ARRAES</v>
          </cell>
          <cell r="E703" t="str">
            <v>MARIA DA CONCEICAO GONCALVES COSTA</v>
          </cell>
          <cell r="F703" t="str">
            <v>3 - Administrativo</v>
          </cell>
          <cell r="G703">
            <v>513430</v>
          </cell>
          <cell r="H703">
            <v>44256</v>
          </cell>
          <cell r="J703">
            <v>117.464</v>
          </cell>
          <cell r="M703">
            <v>0</v>
          </cell>
          <cell r="O703">
            <v>1.1599999999999999</v>
          </cell>
          <cell r="R703">
            <v>167.75</v>
          </cell>
          <cell r="S703">
            <v>66</v>
          </cell>
        </row>
        <row r="704">
          <cell r="C704" t="str">
            <v>HOSPITAL MIGUEL ARRAES</v>
          </cell>
          <cell r="E704" t="str">
            <v>MARIA DA CONCEICAO RODRIGUES CHAGAS</v>
          </cell>
          <cell r="F704" t="str">
            <v>2 - Outros Profissionais da Saúde</v>
          </cell>
          <cell r="G704">
            <v>322205</v>
          </cell>
          <cell r="H704">
            <v>44256</v>
          </cell>
          <cell r="J704">
            <v>133.952</v>
          </cell>
          <cell r="M704">
            <v>0</v>
          </cell>
          <cell r="O704">
            <v>1.1599999999999999</v>
          </cell>
          <cell r="R704">
            <v>167.75</v>
          </cell>
          <cell r="S704">
            <v>66</v>
          </cell>
        </row>
        <row r="705">
          <cell r="C705" t="str">
            <v>HOSPITAL MIGUEL ARRAES</v>
          </cell>
          <cell r="E705" t="str">
            <v>MARIA DA CONCEICAO SOARES DE SANTANA</v>
          </cell>
          <cell r="F705" t="str">
            <v>2 - Outros Profissionais da Saúde</v>
          </cell>
          <cell r="G705">
            <v>322205</v>
          </cell>
          <cell r="H705">
            <v>44256</v>
          </cell>
          <cell r="J705">
            <v>127.6</v>
          </cell>
          <cell r="M705">
            <v>0</v>
          </cell>
          <cell r="O705">
            <v>1.1599999999999999</v>
          </cell>
          <cell r="R705">
            <v>157.55000000000001</v>
          </cell>
          <cell r="S705">
            <v>66</v>
          </cell>
        </row>
        <row r="706">
          <cell r="C706" t="str">
            <v>HOSPITAL MIGUEL ARRAES</v>
          </cell>
          <cell r="E706" t="str">
            <v>MARIA DA GLORIA SILVA</v>
          </cell>
          <cell r="F706" t="str">
            <v>2 - Outros Profissionais da Saúde</v>
          </cell>
          <cell r="G706">
            <v>322205</v>
          </cell>
          <cell r="H706">
            <v>44256</v>
          </cell>
          <cell r="J706">
            <v>127.9</v>
          </cell>
          <cell r="M706">
            <v>0</v>
          </cell>
          <cell r="O706">
            <v>1.1599999999999999</v>
          </cell>
          <cell r="R706">
            <v>167.75</v>
          </cell>
          <cell r="S706">
            <v>66</v>
          </cell>
        </row>
        <row r="707">
          <cell r="C707" t="str">
            <v>HOSPITAL MIGUEL ARRAES</v>
          </cell>
          <cell r="E707" t="str">
            <v>MARIA DA PENHA ARAUJO DOS SANTOS</v>
          </cell>
          <cell r="F707" t="str">
            <v>2 - Outros Profissionais da Saúde</v>
          </cell>
          <cell r="G707">
            <v>322205</v>
          </cell>
          <cell r="H707">
            <v>44256</v>
          </cell>
          <cell r="J707">
            <v>248.6472</v>
          </cell>
          <cell r="M707">
            <v>0</v>
          </cell>
          <cell r="O707">
            <v>1.1599999999999999</v>
          </cell>
          <cell r="R707">
            <v>14.75</v>
          </cell>
          <cell r="S707">
            <v>0</v>
          </cell>
        </row>
        <row r="708">
          <cell r="C708" t="str">
            <v>HOSPITAL MIGUEL ARRAES</v>
          </cell>
          <cell r="E708" t="str">
            <v>MARIA DAS DORES DA SILVA</v>
          </cell>
          <cell r="F708" t="str">
            <v>2 - Outros Profissionais da Saúde</v>
          </cell>
          <cell r="G708">
            <v>223505</v>
          </cell>
          <cell r="H708">
            <v>44256</v>
          </cell>
          <cell r="J708">
            <v>483.79039999999998</v>
          </cell>
          <cell r="M708">
            <v>0</v>
          </cell>
          <cell r="O708">
            <v>2.44</v>
          </cell>
          <cell r="S708">
            <v>0</v>
          </cell>
        </row>
        <row r="709">
          <cell r="C709" t="str">
            <v>HOSPITAL MIGUEL ARRAES</v>
          </cell>
          <cell r="E709" t="str">
            <v>MARIA DAS DORES DE SOUZA FIGUEIREDO</v>
          </cell>
          <cell r="F709" t="str">
            <v>2 - Outros Profissionais da Saúde</v>
          </cell>
          <cell r="G709">
            <v>322205</v>
          </cell>
          <cell r="H709">
            <v>44256</v>
          </cell>
          <cell r="J709">
            <v>159.63200000000001</v>
          </cell>
          <cell r="M709">
            <v>0</v>
          </cell>
          <cell r="O709">
            <v>1.1599999999999999</v>
          </cell>
          <cell r="R709">
            <v>270.05</v>
          </cell>
          <cell r="S709">
            <v>66</v>
          </cell>
        </row>
        <row r="710">
          <cell r="C710" t="str">
            <v>HOSPITAL MIGUEL ARRAES</v>
          </cell>
          <cell r="E710" t="str">
            <v>MARIA DAS GRAÇAS LIRA RAMOS</v>
          </cell>
          <cell r="F710" t="str">
            <v>2 - Outros Profissionais da Saúde</v>
          </cell>
          <cell r="G710">
            <v>251510</v>
          </cell>
          <cell r="H710">
            <v>44256</v>
          </cell>
          <cell r="J710">
            <v>193.136</v>
          </cell>
          <cell r="M710">
            <v>0</v>
          </cell>
          <cell r="O710">
            <v>1.1599999999999999</v>
          </cell>
          <cell r="S710">
            <v>0</v>
          </cell>
        </row>
        <row r="711">
          <cell r="C711" t="str">
            <v>HOSPITAL MIGUEL ARRAES</v>
          </cell>
          <cell r="E711" t="str">
            <v>MARIA DE FATIMA DA SILVA</v>
          </cell>
          <cell r="F711" t="str">
            <v>2 - Outros Profissionais da Saúde</v>
          </cell>
          <cell r="G711">
            <v>322205</v>
          </cell>
          <cell r="H711">
            <v>44256</v>
          </cell>
          <cell r="J711">
            <v>118.1056</v>
          </cell>
          <cell r="M711">
            <v>0</v>
          </cell>
          <cell r="O711">
            <v>1.1599999999999999</v>
          </cell>
          <cell r="S711">
            <v>0</v>
          </cell>
        </row>
        <row r="712">
          <cell r="C712" t="str">
            <v>HOSPITAL MIGUEL ARRAES</v>
          </cell>
          <cell r="E712" t="str">
            <v>MARIA DO CARMO SILVA SOUZA</v>
          </cell>
          <cell r="F712" t="str">
            <v>2 - Outros Profissionais da Saúde</v>
          </cell>
          <cell r="G712">
            <v>322205</v>
          </cell>
          <cell r="H712">
            <v>44256</v>
          </cell>
          <cell r="J712">
            <v>114.2264</v>
          </cell>
          <cell r="M712">
            <v>0</v>
          </cell>
          <cell r="O712">
            <v>1.1599999999999999</v>
          </cell>
          <cell r="R712">
            <v>157.55000000000001</v>
          </cell>
          <cell r="S712">
            <v>66</v>
          </cell>
        </row>
        <row r="713">
          <cell r="C713" t="str">
            <v>HOSPITAL MIGUEL ARRAES</v>
          </cell>
          <cell r="E713" t="str">
            <v>MARIA DOS PRAZERES VASCURADO DE OLIVEIRA</v>
          </cell>
          <cell r="F713" t="str">
            <v>2 - Outros Profissionais da Saúde</v>
          </cell>
          <cell r="G713">
            <v>322205</v>
          </cell>
          <cell r="H713">
            <v>44256</v>
          </cell>
          <cell r="J713">
            <v>117.08</v>
          </cell>
          <cell r="M713">
            <v>0</v>
          </cell>
          <cell r="O713">
            <v>1.1599999999999999</v>
          </cell>
          <cell r="R713">
            <v>157.55000000000001</v>
          </cell>
          <cell r="S713">
            <v>66</v>
          </cell>
        </row>
        <row r="714">
          <cell r="C714" t="str">
            <v>HOSPITAL MIGUEL ARRAES</v>
          </cell>
          <cell r="E714" t="str">
            <v>MARIA EDHUARDA LICA DIAS</v>
          </cell>
          <cell r="F714" t="str">
            <v>3 - Administrativo</v>
          </cell>
          <cell r="G714">
            <v>411010</v>
          </cell>
          <cell r="H714">
            <v>44256</v>
          </cell>
          <cell r="J714">
            <v>94.536000000000001</v>
          </cell>
          <cell r="M714">
            <v>0</v>
          </cell>
          <cell r="O714">
            <v>1.1599999999999999</v>
          </cell>
          <cell r="S714">
            <v>0</v>
          </cell>
        </row>
        <row r="715">
          <cell r="C715" t="str">
            <v>HOSPITAL MIGUEL ARRAES</v>
          </cell>
          <cell r="E715" t="str">
            <v>MARIA EDUARDA MOREIRA CARDOSO</v>
          </cell>
          <cell r="F715" t="str">
            <v>1 - Médico</v>
          </cell>
          <cell r="G715">
            <v>225125</v>
          </cell>
          <cell r="H715">
            <v>44256</v>
          </cell>
          <cell r="J715">
            <v>371.97199999999998</v>
          </cell>
          <cell r="M715">
            <v>0</v>
          </cell>
          <cell r="O715">
            <v>9.2799999999999994</v>
          </cell>
          <cell r="S715">
            <v>0</v>
          </cell>
        </row>
        <row r="716">
          <cell r="C716" t="str">
            <v>HOSPITAL MIGUEL ARRAES</v>
          </cell>
          <cell r="E716" t="str">
            <v>MARIA EVANICE DA SILVA SANTOS</v>
          </cell>
          <cell r="F716" t="str">
            <v>2 - Outros Profissionais da Saúde</v>
          </cell>
          <cell r="G716">
            <v>322205</v>
          </cell>
          <cell r="H716">
            <v>44256</v>
          </cell>
          <cell r="J716">
            <v>127.2568</v>
          </cell>
          <cell r="M716">
            <v>0</v>
          </cell>
          <cell r="O716">
            <v>1.1599999999999999</v>
          </cell>
          <cell r="R716">
            <v>167.75</v>
          </cell>
          <cell r="S716">
            <v>61.8</v>
          </cell>
        </row>
        <row r="717">
          <cell r="C717" t="str">
            <v>HOSPITAL MIGUEL ARRAES</v>
          </cell>
          <cell r="E717" t="str">
            <v>MARIA GABRIELA DE LIMA HANSEN</v>
          </cell>
          <cell r="F717" t="str">
            <v>2 - Outros Profissionais da Saúde</v>
          </cell>
          <cell r="G717">
            <v>223605</v>
          </cell>
          <cell r="H717">
            <v>44256</v>
          </cell>
          <cell r="J717">
            <v>197.11760000000001</v>
          </cell>
          <cell r="M717">
            <v>0</v>
          </cell>
          <cell r="O717">
            <v>2.44</v>
          </cell>
          <cell r="S717">
            <v>0</v>
          </cell>
        </row>
        <row r="718">
          <cell r="C718" t="str">
            <v>HOSPITAL MIGUEL ARRAES</v>
          </cell>
          <cell r="E718" t="str">
            <v>MARIA GABRIELLA CORREIA DE OLIVEIRA ROZA DE MELO</v>
          </cell>
          <cell r="F718" t="str">
            <v>1 - Médico</v>
          </cell>
          <cell r="G718">
            <v>225125</v>
          </cell>
          <cell r="H718">
            <v>44256</v>
          </cell>
          <cell r="J718">
            <v>381.45280000000002</v>
          </cell>
          <cell r="M718">
            <v>0</v>
          </cell>
          <cell r="O718">
            <v>9.2799999999999994</v>
          </cell>
          <cell r="S718">
            <v>0</v>
          </cell>
        </row>
        <row r="719">
          <cell r="C719" t="str">
            <v>HOSPITAL MIGUEL ARRAES</v>
          </cell>
          <cell r="E719" t="str">
            <v>MARIA GENILDA DA SILVA</v>
          </cell>
          <cell r="F719" t="str">
            <v>2 - Outros Profissionais da Saúde</v>
          </cell>
          <cell r="G719">
            <v>322205</v>
          </cell>
          <cell r="H719">
            <v>44256</v>
          </cell>
          <cell r="J719">
            <v>120.9024</v>
          </cell>
          <cell r="M719">
            <v>0</v>
          </cell>
          <cell r="O719">
            <v>1.1599999999999999</v>
          </cell>
          <cell r="R719">
            <v>167.75</v>
          </cell>
          <cell r="S719">
            <v>61.6</v>
          </cell>
        </row>
        <row r="720">
          <cell r="C720" t="str">
            <v>HOSPITAL MIGUEL ARRAES</v>
          </cell>
          <cell r="E720" t="str">
            <v>MARIA GORETT HORA PIMENTEL</v>
          </cell>
          <cell r="F720" t="str">
            <v>2 - Outros Profissionais da Saúde</v>
          </cell>
          <cell r="G720">
            <v>322205</v>
          </cell>
          <cell r="H720">
            <v>44256</v>
          </cell>
          <cell r="J720">
            <v>230.76240000000001</v>
          </cell>
          <cell r="M720">
            <v>0</v>
          </cell>
          <cell r="O720">
            <v>1.1599999999999999</v>
          </cell>
          <cell r="S720">
            <v>0</v>
          </cell>
        </row>
        <row r="721">
          <cell r="C721" t="str">
            <v>HOSPITAL MIGUEL ARRAES</v>
          </cell>
          <cell r="E721" t="str">
            <v>MARIA GORETTI DE SOUZA OLIVEIRA</v>
          </cell>
          <cell r="F721" t="str">
            <v>2 - Outros Profissionais da Saúde</v>
          </cell>
          <cell r="G721">
            <v>322205</v>
          </cell>
          <cell r="H721">
            <v>44256</v>
          </cell>
          <cell r="J721">
            <v>129.7336</v>
          </cell>
          <cell r="M721">
            <v>0</v>
          </cell>
          <cell r="O721">
            <v>1.1599999999999999</v>
          </cell>
          <cell r="R721">
            <v>157.55000000000001</v>
          </cell>
          <cell r="S721">
            <v>59.4</v>
          </cell>
        </row>
        <row r="722">
          <cell r="C722" t="str">
            <v>HOSPITAL MIGUEL ARRAES</v>
          </cell>
          <cell r="E722" t="str">
            <v>MARIA HELOISE LYRA VASCONCELOS</v>
          </cell>
          <cell r="F722" t="str">
            <v>2 - Outros Profissionais da Saúde</v>
          </cell>
          <cell r="G722">
            <v>223405</v>
          </cell>
          <cell r="H722">
            <v>44256</v>
          </cell>
          <cell r="J722">
            <v>346.05279999999999</v>
          </cell>
          <cell r="M722">
            <v>0</v>
          </cell>
          <cell r="O722">
            <v>1.1599999999999999</v>
          </cell>
          <cell r="S722">
            <v>0</v>
          </cell>
        </row>
        <row r="723">
          <cell r="C723" t="str">
            <v>HOSPITAL MIGUEL ARRAES</v>
          </cell>
          <cell r="E723" t="str">
            <v>MARIA INES DA SILVA</v>
          </cell>
          <cell r="F723" t="str">
            <v>3 - Administrativo</v>
          </cell>
          <cell r="G723">
            <v>514310</v>
          </cell>
          <cell r="H723">
            <v>44256</v>
          </cell>
          <cell r="J723">
            <v>190.50960000000001</v>
          </cell>
          <cell r="M723">
            <v>0</v>
          </cell>
          <cell r="O723">
            <v>1.1599999999999999</v>
          </cell>
          <cell r="S723">
            <v>0</v>
          </cell>
        </row>
        <row r="724">
          <cell r="C724" t="str">
            <v>HOSPITAL MIGUEL ARRAES</v>
          </cell>
          <cell r="E724" t="str">
            <v>MARIA ISABEL VIEIRA MENDES</v>
          </cell>
          <cell r="F724" t="str">
            <v>2 - Outros Profissionais da Saúde</v>
          </cell>
          <cell r="G724">
            <v>322205</v>
          </cell>
          <cell r="H724">
            <v>44256</v>
          </cell>
          <cell r="J724">
            <v>123.12560000000001</v>
          </cell>
          <cell r="M724">
            <v>0</v>
          </cell>
          <cell r="O724">
            <v>1.1599999999999999</v>
          </cell>
          <cell r="R724">
            <v>287.75</v>
          </cell>
          <cell r="S724">
            <v>66</v>
          </cell>
        </row>
        <row r="725">
          <cell r="C725" t="str">
            <v>HOSPITAL MIGUEL ARRAES</v>
          </cell>
          <cell r="E725" t="str">
            <v>MARIA JACIARA DE LUCENA ALBUQUERQUE</v>
          </cell>
          <cell r="F725" t="str">
            <v>2 - Outros Profissionais da Saúde</v>
          </cell>
          <cell r="G725">
            <v>324205</v>
          </cell>
          <cell r="H725">
            <v>44256</v>
          </cell>
          <cell r="J725">
            <v>120.7432</v>
          </cell>
          <cell r="M725">
            <v>0</v>
          </cell>
          <cell r="O725">
            <v>1.1599999999999999</v>
          </cell>
          <cell r="S725">
            <v>0</v>
          </cell>
        </row>
        <row r="726">
          <cell r="C726" t="str">
            <v>HOSPITAL MIGUEL ARRAES</v>
          </cell>
          <cell r="E726" t="str">
            <v>MARIA JOELMA DOS SANTOS DE LIMA</v>
          </cell>
          <cell r="F726" t="str">
            <v>2 - Outros Profissionais da Saúde</v>
          </cell>
          <cell r="G726">
            <v>322205</v>
          </cell>
          <cell r="H726">
            <v>44256</v>
          </cell>
          <cell r="J726">
            <v>121.24</v>
          </cell>
          <cell r="M726">
            <v>0</v>
          </cell>
          <cell r="O726">
            <v>1.1599999999999999</v>
          </cell>
          <cell r="R726">
            <v>167.75</v>
          </cell>
          <cell r="S726">
            <v>66</v>
          </cell>
        </row>
        <row r="727">
          <cell r="C727" t="str">
            <v>HOSPITAL MIGUEL ARRAES</v>
          </cell>
          <cell r="E727" t="str">
            <v>MARIA JOSE DA SILVA</v>
          </cell>
          <cell r="F727" t="str">
            <v>3 - Administrativo</v>
          </cell>
          <cell r="G727">
            <v>414105</v>
          </cell>
          <cell r="H727">
            <v>44256</v>
          </cell>
          <cell r="J727">
            <v>107.8472</v>
          </cell>
          <cell r="M727">
            <v>0</v>
          </cell>
          <cell r="O727">
            <v>1.1599999999999999</v>
          </cell>
          <cell r="S727">
            <v>0</v>
          </cell>
        </row>
        <row r="728">
          <cell r="C728" t="str">
            <v>HOSPITAL MIGUEL ARRAES</v>
          </cell>
          <cell r="E728" t="str">
            <v>MARIA JOSE DA SILVA MENESES</v>
          </cell>
          <cell r="F728" t="str">
            <v>2 - Outros Profissionais da Saúde</v>
          </cell>
          <cell r="G728">
            <v>322205</v>
          </cell>
          <cell r="H728">
            <v>44256</v>
          </cell>
          <cell r="J728">
            <v>0</v>
          </cell>
          <cell r="M728">
            <v>0</v>
          </cell>
          <cell r="O728">
            <v>1.1599999999999999</v>
          </cell>
          <cell r="S728">
            <v>0</v>
          </cell>
        </row>
        <row r="729">
          <cell r="C729" t="str">
            <v>HOSPITAL MIGUEL ARRAES</v>
          </cell>
          <cell r="E729" t="str">
            <v>MARIA JOSE DOS SANTOS</v>
          </cell>
          <cell r="F729" t="str">
            <v>2 - Outros Profissionais da Saúde</v>
          </cell>
          <cell r="G729">
            <v>322205</v>
          </cell>
          <cell r="H729">
            <v>44256</v>
          </cell>
          <cell r="J729">
            <v>114.00960000000001</v>
          </cell>
          <cell r="M729">
            <v>0</v>
          </cell>
          <cell r="O729">
            <v>1.1599999999999999</v>
          </cell>
          <cell r="R729">
            <v>124.55</v>
          </cell>
          <cell r="S729">
            <v>66</v>
          </cell>
        </row>
        <row r="730">
          <cell r="C730" t="str">
            <v>HOSPITAL MIGUEL ARRAES</v>
          </cell>
          <cell r="E730" t="str">
            <v>MARIA JOSE GOMES</v>
          </cell>
          <cell r="F730" t="str">
            <v>2 - Outros Profissionais da Saúde</v>
          </cell>
          <cell r="G730">
            <v>322205</v>
          </cell>
          <cell r="H730">
            <v>44256</v>
          </cell>
          <cell r="J730">
            <v>127.88800000000001</v>
          </cell>
          <cell r="M730">
            <v>0</v>
          </cell>
          <cell r="O730">
            <v>1.1599999999999999</v>
          </cell>
          <cell r="R730">
            <v>270.05</v>
          </cell>
          <cell r="S730">
            <v>66</v>
          </cell>
        </row>
        <row r="731">
          <cell r="C731" t="str">
            <v>HOSPITAL MIGUEL ARRAES</v>
          </cell>
          <cell r="E731" t="str">
            <v>MARIA JOSE MONTEIRO DA SILVA</v>
          </cell>
          <cell r="F731" t="str">
            <v>2 - Outros Profissionais da Saúde</v>
          </cell>
          <cell r="G731">
            <v>322205</v>
          </cell>
          <cell r="H731">
            <v>44256</v>
          </cell>
          <cell r="J731">
            <v>144.95920000000001</v>
          </cell>
          <cell r="M731">
            <v>0</v>
          </cell>
          <cell r="O731">
            <v>1.1599999999999999</v>
          </cell>
          <cell r="R731">
            <v>206.15</v>
          </cell>
          <cell r="S731">
            <v>66</v>
          </cell>
        </row>
        <row r="732">
          <cell r="C732" t="str">
            <v>HOSPITAL MIGUEL ARRAES</v>
          </cell>
          <cell r="E732" t="str">
            <v>MARIA LUANA GENUINO AUGUSTO</v>
          </cell>
          <cell r="F732" t="str">
            <v>3 - Administrativo</v>
          </cell>
          <cell r="G732">
            <v>517410</v>
          </cell>
          <cell r="H732">
            <v>44256</v>
          </cell>
          <cell r="J732">
            <v>92.4024</v>
          </cell>
          <cell r="M732">
            <v>0</v>
          </cell>
          <cell r="O732">
            <v>1.1599999999999999</v>
          </cell>
          <cell r="R732">
            <v>270.05</v>
          </cell>
          <cell r="S732">
            <v>66</v>
          </cell>
        </row>
        <row r="733">
          <cell r="C733" t="str">
            <v>HOSPITAL MIGUEL ARRAES</v>
          </cell>
          <cell r="E733" t="str">
            <v>MARIA LUCIA VICENTE CAMPELO DE HOLANDA</v>
          </cell>
          <cell r="F733" t="str">
            <v>2 - Outros Profissionais da Saúde</v>
          </cell>
          <cell r="G733">
            <v>521130</v>
          </cell>
          <cell r="H733">
            <v>44256</v>
          </cell>
          <cell r="J733">
            <v>92.4</v>
          </cell>
          <cell r="M733">
            <v>0</v>
          </cell>
          <cell r="O733">
            <v>1.1599999999999999</v>
          </cell>
          <cell r="R733">
            <v>244.55</v>
          </cell>
          <cell r="S733">
            <v>66</v>
          </cell>
        </row>
        <row r="734">
          <cell r="C734" t="str">
            <v>HOSPITAL MIGUEL ARRAES</v>
          </cell>
          <cell r="E734" t="str">
            <v>MARIA LUCIENE CAVALCANTI DE FONTES</v>
          </cell>
          <cell r="F734" t="str">
            <v>2 - Outros Profissionais da Saúde</v>
          </cell>
          <cell r="G734">
            <v>324115</v>
          </cell>
          <cell r="H734">
            <v>44256</v>
          </cell>
          <cell r="J734">
            <v>250.5752</v>
          </cell>
          <cell r="M734">
            <v>0</v>
          </cell>
          <cell r="O734">
            <v>1.1599999999999999</v>
          </cell>
          <cell r="S734">
            <v>0</v>
          </cell>
        </row>
        <row r="735">
          <cell r="C735" t="str">
            <v>HOSPITAL MIGUEL ARRAES</v>
          </cell>
          <cell r="E735" t="str">
            <v>MARIA LUCIENE JACINTO DE SOUZA</v>
          </cell>
          <cell r="F735" t="str">
            <v>2 - Outros Profissionais da Saúde</v>
          </cell>
          <cell r="G735">
            <v>322205</v>
          </cell>
          <cell r="H735">
            <v>44256</v>
          </cell>
          <cell r="J735">
            <v>215.00400000000002</v>
          </cell>
          <cell r="M735">
            <v>0</v>
          </cell>
          <cell r="O735">
            <v>1.1599999999999999</v>
          </cell>
          <cell r="R735">
            <v>14.75</v>
          </cell>
          <cell r="S735">
            <v>0</v>
          </cell>
        </row>
        <row r="736">
          <cell r="C736" t="str">
            <v>HOSPITAL MIGUEL ARRAES</v>
          </cell>
          <cell r="E736" t="str">
            <v>MARIA OLIVIA AURELIANO RAMOS</v>
          </cell>
          <cell r="F736" t="str">
            <v>1 - Médico</v>
          </cell>
          <cell r="G736">
            <v>225125</v>
          </cell>
          <cell r="H736">
            <v>44256</v>
          </cell>
          <cell r="J736">
            <v>649.22320000000002</v>
          </cell>
          <cell r="M736">
            <v>0</v>
          </cell>
          <cell r="O736">
            <v>9.2799999999999994</v>
          </cell>
          <cell r="S736">
            <v>0</v>
          </cell>
        </row>
        <row r="737">
          <cell r="C737" t="str">
            <v>HOSPITAL MIGUEL ARRAES</v>
          </cell>
          <cell r="E737" t="str">
            <v>MARIA REJANE DE MENEZES FERRAZ</v>
          </cell>
          <cell r="F737" t="str">
            <v>2 - Outros Profissionais da Saúde</v>
          </cell>
          <cell r="G737">
            <v>322205</v>
          </cell>
          <cell r="H737">
            <v>44256</v>
          </cell>
          <cell r="J737">
            <v>132</v>
          </cell>
          <cell r="M737">
            <v>0</v>
          </cell>
          <cell r="O737">
            <v>1.1599999999999999</v>
          </cell>
          <cell r="R737">
            <v>157.55000000000001</v>
          </cell>
          <cell r="S737">
            <v>66</v>
          </cell>
        </row>
        <row r="738">
          <cell r="C738" t="str">
            <v>HOSPITAL MIGUEL ARRAES</v>
          </cell>
          <cell r="E738" t="str">
            <v>MARIA SALOME JOSEFA DA SILVA OLIVEIRA VIDAL</v>
          </cell>
          <cell r="F738" t="str">
            <v>2 - Outros Profissionais da Saúde</v>
          </cell>
          <cell r="G738">
            <v>322205</v>
          </cell>
          <cell r="H738">
            <v>44256</v>
          </cell>
          <cell r="J738">
            <v>117.89279999999999</v>
          </cell>
          <cell r="M738">
            <v>0</v>
          </cell>
          <cell r="O738">
            <v>1.1599999999999999</v>
          </cell>
          <cell r="R738">
            <v>147.35000000000002</v>
          </cell>
          <cell r="S738">
            <v>61.6</v>
          </cell>
        </row>
        <row r="739">
          <cell r="C739" t="str">
            <v>HOSPITAL MIGUEL ARRAES</v>
          </cell>
          <cell r="E739" t="str">
            <v>MARIA SANDRA DA COSTA DO O</v>
          </cell>
          <cell r="F739" t="str">
            <v>2 - Outros Profissionais da Saúde</v>
          </cell>
          <cell r="G739">
            <v>322205</v>
          </cell>
          <cell r="H739">
            <v>44256</v>
          </cell>
          <cell r="J739">
            <v>133.952</v>
          </cell>
          <cell r="M739">
            <v>0</v>
          </cell>
          <cell r="O739">
            <v>1.1599999999999999</v>
          </cell>
          <cell r="R739">
            <v>157.55000000000001</v>
          </cell>
          <cell r="S739">
            <v>66</v>
          </cell>
        </row>
        <row r="740">
          <cell r="C740" t="str">
            <v>HOSPITAL MIGUEL ARRAES</v>
          </cell>
          <cell r="E740" t="str">
            <v>MARIA SOLANGE HERCULANO DA SILVA</v>
          </cell>
          <cell r="F740" t="str">
            <v>2 - Outros Profissionais da Saúde</v>
          </cell>
          <cell r="G740">
            <v>322205</v>
          </cell>
          <cell r="H740">
            <v>44256</v>
          </cell>
          <cell r="J740">
            <v>112.32559999999999</v>
          </cell>
          <cell r="M740">
            <v>0</v>
          </cell>
          <cell r="O740">
            <v>1.1599999999999999</v>
          </cell>
          <cell r="R740">
            <v>157.55000000000001</v>
          </cell>
          <cell r="S740">
            <v>66</v>
          </cell>
        </row>
        <row r="741">
          <cell r="C741" t="str">
            <v>HOSPITAL MIGUEL ARRAES</v>
          </cell>
          <cell r="E741" t="str">
            <v>MARIA VALERIA TORRES SANTOS</v>
          </cell>
          <cell r="F741" t="str">
            <v>1 - Médico</v>
          </cell>
          <cell r="G741">
            <v>225125</v>
          </cell>
          <cell r="H741">
            <v>44256</v>
          </cell>
          <cell r="J741">
            <v>421.06880000000001</v>
          </cell>
          <cell r="M741">
            <v>0</v>
          </cell>
          <cell r="O741">
            <v>9.2799999999999994</v>
          </cell>
          <cell r="S741">
            <v>0</v>
          </cell>
        </row>
        <row r="742">
          <cell r="C742" t="str">
            <v>HOSPITAL MIGUEL ARRAES</v>
          </cell>
          <cell r="E742" t="str">
            <v>MARIANA ABREU ANDRADE CIRILO</v>
          </cell>
          <cell r="F742" t="str">
            <v>2 - Outros Profissionais da Saúde</v>
          </cell>
          <cell r="G742">
            <v>223505</v>
          </cell>
          <cell r="H742">
            <v>44256</v>
          </cell>
          <cell r="J742">
            <v>211.14879999999999</v>
          </cell>
          <cell r="M742">
            <v>0</v>
          </cell>
          <cell r="O742">
            <v>2.44</v>
          </cell>
          <cell r="S742">
            <v>0</v>
          </cell>
          <cell r="U742">
            <v>103.28</v>
          </cell>
          <cell r="X742" t="str">
            <v>AUXILIO CRECHE</v>
          </cell>
        </row>
        <row r="743">
          <cell r="C743" t="str">
            <v>HOSPITAL MIGUEL ARRAES</v>
          </cell>
          <cell r="E743" t="str">
            <v>MARIANA DE ARAUJO MARANHAO</v>
          </cell>
          <cell r="F743" t="str">
            <v>2 - Outros Profissionais da Saúde</v>
          </cell>
          <cell r="G743">
            <v>324115</v>
          </cell>
          <cell r="H743">
            <v>44256</v>
          </cell>
          <cell r="J743">
            <v>249.32159999999999</v>
          </cell>
          <cell r="M743">
            <v>0</v>
          </cell>
          <cell r="O743">
            <v>1.1599999999999999</v>
          </cell>
          <cell r="R743">
            <v>146.15</v>
          </cell>
          <cell r="S743">
            <v>62.7</v>
          </cell>
        </row>
        <row r="744">
          <cell r="C744" t="str">
            <v>HOSPITAL MIGUEL ARRAES</v>
          </cell>
          <cell r="E744" t="str">
            <v>MARIANA DE LIRA NUNES</v>
          </cell>
          <cell r="F744" t="str">
            <v>1 - Médico</v>
          </cell>
          <cell r="G744">
            <v>225125</v>
          </cell>
          <cell r="H744">
            <v>44256</v>
          </cell>
          <cell r="J744">
            <v>66.400000000000006</v>
          </cell>
        </row>
        <row r="745">
          <cell r="C745" t="str">
            <v>HOSPITAL MIGUEL ARRAES</v>
          </cell>
          <cell r="E745" t="str">
            <v>MARIANA DE SOUZA MEDEIROS</v>
          </cell>
          <cell r="F745" t="str">
            <v>2 - Outros Profissionais da Saúde</v>
          </cell>
          <cell r="G745">
            <v>223505</v>
          </cell>
          <cell r="H745">
            <v>44256</v>
          </cell>
          <cell r="J745">
            <v>279.2912</v>
          </cell>
          <cell r="M745">
            <v>0</v>
          </cell>
          <cell r="O745">
            <v>2.44</v>
          </cell>
          <cell r="S745">
            <v>0</v>
          </cell>
        </row>
        <row r="746">
          <cell r="C746" t="str">
            <v>HOSPITAL MIGUEL ARRAES</v>
          </cell>
          <cell r="E746" t="str">
            <v>MARIANGELA NOBREGA DA CRUZ</v>
          </cell>
          <cell r="F746" t="str">
            <v>2 - Outros Profissionais da Saúde</v>
          </cell>
          <cell r="G746">
            <v>322205</v>
          </cell>
          <cell r="H746">
            <v>44256</v>
          </cell>
          <cell r="J746">
            <v>109.10080000000001</v>
          </cell>
          <cell r="M746">
            <v>0</v>
          </cell>
          <cell r="O746">
            <v>1.1599999999999999</v>
          </cell>
          <cell r="R746">
            <v>157.55000000000001</v>
          </cell>
          <cell r="S746">
            <v>52.8</v>
          </cell>
        </row>
        <row r="747">
          <cell r="C747" t="str">
            <v>HOSPITAL MIGUEL ARRAES</v>
          </cell>
          <cell r="E747" t="str">
            <v>MARIELZA DA SILVA CARNEIRO</v>
          </cell>
          <cell r="F747" t="str">
            <v>2 - Outros Profissionais da Saúde</v>
          </cell>
          <cell r="G747">
            <v>322205</v>
          </cell>
          <cell r="H747">
            <v>44256</v>
          </cell>
          <cell r="J747">
            <v>35.200000000000003</v>
          </cell>
          <cell r="M747">
            <v>0</v>
          </cell>
          <cell r="O747">
            <v>1.1599999999999999</v>
          </cell>
          <cell r="R747">
            <v>75.95</v>
          </cell>
          <cell r="S747">
            <v>26.4</v>
          </cell>
        </row>
        <row r="748">
          <cell r="C748" t="str">
            <v>HOSPITAL MIGUEL ARRAES</v>
          </cell>
          <cell r="E748" t="str">
            <v>MARILDA MARQUES DA SILVA</v>
          </cell>
          <cell r="F748" t="str">
            <v>2 - Outros Profissionais da Saúde</v>
          </cell>
          <cell r="G748">
            <v>324205</v>
          </cell>
          <cell r="H748">
            <v>44256</v>
          </cell>
          <cell r="J748">
            <v>238.11279999999999</v>
          </cell>
          <cell r="M748">
            <v>0</v>
          </cell>
          <cell r="O748">
            <v>1.1599999999999999</v>
          </cell>
          <cell r="S748">
            <v>0</v>
          </cell>
        </row>
        <row r="749">
          <cell r="C749" t="str">
            <v>HOSPITAL MIGUEL ARRAES</v>
          </cell>
          <cell r="E749" t="str">
            <v>MARILIA BEATRIZ DE SOUSA FERREIRA</v>
          </cell>
          <cell r="F749" t="str">
            <v>2 - Outros Profissionais da Saúde</v>
          </cell>
          <cell r="G749">
            <v>322205</v>
          </cell>
          <cell r="H749">
            <v>44256</v>
          </cell>
          <cell r="J749">
            <v>123.2</v>
          </cell>
          <cell r="M749">
            <v>0</v>
          </cell>
          <cell r="O749">
            <v>1.1599999999999999</v>
          </cell>
          <cell r="R749">
            <v>167.75</v>
          </cell>
          <cell r="S749">
            <v>66</v>
          </cell>
        </row>
        <row r="750">
          <cell r="C750" t="str">
            <v>HOSPITAL MIGUEL ARRAES</v>
          </cell>
          <cell r="E750" t="str">
            <v>MARILIA DOS SANTOS SILVA FALCAO TAVARES</v>
          </cell>
          <cell r="F750" t="str">
            <v>2 - Outros Profissionais da Saúde</v>
          </cell>
          <cell r="G750">
            <v>223505</v>
          </cell>
          <cell r="H750">
            <v>44256</v>
          </cell>
          <cell r="J750">
            <v>244.66800000000001</v>
          </cell>
          <cell r="M750">
            <v>0</v>
          </cell>
          <cell r="O750">
            <v>2.44</v>
          </cell>
          <cell r="S750">
            <v>0</v>
          </cell>
          <cell r="U750">
            <v>185.9</v>
          </cell>
          <cell r="X750" t="str">
            <v>AUXILIO CRECHE</v>
          </cell>
        </row>
        <row r="751">
          <cell r="C751" t="str">
            <v>HOSPITAL MIGUEL ARRAES</v>
          </cell>
          <cell r="E751" t="str">
            <v>MARILIA PAULA CAVALCANTI SILVA</v>
          </cell>
          <cell r="F751" t="str">
            <v>2 - Outros Profissionais da Saúde</v>
          </cell>
          <cell r="G751">
            <v>322205</v>
          </cell>
          <cell r="H751">
            <v>44256</v>
          </cell>
          <cell r="J751">
            <v>115.9376</v>
          </cell>
          <cell r="M751">
            <v>0</v>
          </cell>
          <cell r="O751">
            <v>1.1599999999999999</v>
          </cell>
          <cell r="S751">
            <v>0</v>
          </cell>
          <cell r="U751">
            <v>66.11</v>
          </cell>
          <cell r="X751" t="str">
            <v>AUXILIO CRECHE</v>
          </cell>
        </row>
        <row r="752">
          <cell r="C752" t="str">
            <v>HOSPITAL MIGUEL ARRAES</v>
          </cell>
          <cell r="E752" t="str">
            <v>MARINA DE HOLANDA CAVALCANTI DA FONTE</v>
          </cell>
          <cell r="F752" t="str">
            <v>1 - Médico</v>
          </cell>
          <cell r="G752">
            <v>225125</v>
          </cell>
          <cell r="H752">
            <v>44256</v>
          </cell>
          <cell r="J752">
            <v>493.62560000000002</v>
          </cell>
          <cell r="M752">
            <v>0</v>
          </cell>
          <cell r="O752">
            <v>9.2799999999999994</v>
          </cell>
          <cell r="S752">
            <v>0</v>
          </cell>
        </row>
        <row r="753">
          <cell r="C753" t="str">
            <v>HOSPITAL MIGUEL ARRAES</v>
          </cell>
          <cell r="E753" t="str">
            <v>MARINA SANTIAGO DE MIRANDA</v>
          </cell>
          <cell r="F753" t="str">
            <v>1 - Médico</v>
          </cell>
          <cell r="G753">
            <v>225125</v>
          </cell>
          <cell r="H753">
            <v>44256</v>
          </cell>
          <cell r="J753">
            <v>399.45679999999999</v>
          </cell>
          <cell r="M753">
            <v>0</v>
          </cell>
          <cell r="O753">
            <v>9.2799999999999994</v>
          </cell>
          <cell r="S753">
            <v>0</v>
          </cell>
        </row>
        <row r="754">
          <cell r="C754" t="str">
            <v>HOSPITAL MIGUEL ARRAES</v>
          </cell>
          <cell r="E754" t="str">
            <v>MARINALVA AUGUSTA DA SILVA RODRIGUES</v>
          </cell>
          <cell r="F754" t="str">
            <v>3 - Administrativo</v>
          </cell>
          <cell r="G754">
            <v>513430</v>
          </cell>
          <cell r="H754">
            <v>44256</v>
          </cell>
          <cell r="J754">
            <v>0</v>
          </cell>
          <cell r="M754">
            <v>0</v>
          </cell>
          <cell r="O754">
            <v>1.1599999999999999</v>
          </cell>
          <cell r="S754">
            <v>0</v>
          </cell>
        </row>
        <row r="755">
          <cell r="C755" t="str">
            <v>HOSPITAL MIGUEL ARRAES</v>
          </cell>
          <cell r="E755" t="str">
            <v>MARINALVA DA SILVA VICENTE</v>
          </cell>
          <cell r="F755" t="str">
            <v>2 - Outros Profissionais da Saúde</v>
          </cell>
          <cell r="G755">
            <v>322205</v>
          </cell>
          <cell r="H755">
            <v>44256</v>
          </cell>
          <cell r="J755">
            <v>128.63919999999999</v>
          </cell>
          <cell r="M755">
            <v>0</v>
          </cell>
          <cell r="O755">
            <v>1.1599999999999999</v>
          </cell>
          <cell r="R755">
            <v>157.55000000000001</v>
          </cell>
          <cell r="S755">
            <v>66</v>
          </cell>
        </row>
        <row r="756">
          <cell r="C756" t="str">
            <v>HOSPITAL MIGUEL ARRAES</v>
          </cell>
          <cell r="E756" t="str">
            <v>MARIO JOSE DA SILVA</v>
          </cell>
          <cell r="F756" t="str">
            <v>3 - Administrativo</v>
          </cell>
          <cell r="G756">
            <v>517410</v>
          </cell>
          <cell r="H756">
            <v>44256</v>
          </cell>
          <cell r="J756">
            <v>92.392799999999994</v>
          </cell>
          <cell r="M756">
            <v>0</v>
          </cell>
          <cell r="O756">
            <v>1.1599999999999999</v>
          </cell>
          <cell r="R756">
            <v>157.55000000000001</v>
          </cell>
          <cell r="S756">
            <v>66</v>
          </cell>
        </row>
        <row r="757">
          <cell r="C757" t="str">
            <v>HOSPITAL MIGUEL ARRAES</v>
          </cell>
          <cell r="E757" t="str">
            <v>MARKEDONIS ALMEIDA DA SILVA</v>
          </cell>
          <cell r="F757" t="str">
            <v>2 - Outros Profissionais da Saúde</v>
          </cell>
          <cell r="G757">
            <v>223605</v>
          </cell>
          <cell r="H757">
            <v>44256</v>
          </cell>
          <cell r="J757">
            <v>374.85680000000002</v>
          </cell>
          <cell r="M757">
            <v>0</v>
          </cell>
          <cell r="O757">
            <v>2.44</v>
          </cell>
          <cell r="S757">
            <v>0</v>
          </cell>
        </row>
        <row r="758">
          <cell r="C758" t="str">
            <v>HOSPITAL MIGUEL ARRAES</v>
          </cell>
          <cell r="E758" t="str">
            <v>MARLA GIZANE NECO BOTELHO</v>
          </cell>
          <cell r="F758" t="str">
            <v>2 - Outros Profissionais da Saúde</v>
          </cell>
          <cell r="G758">
            <v>223505</v>
          </cell>
          <cell r="H758">
            <v>44256</v>
          </cell>
          <cell r="J758">
            <v>585.49440000000004</v>
          </cell>
          <cell r="M758">
            <v>0</v>
          </cell>
          <cell r="O758">
            <v>2.44</v>
          </cell>
          <cell r="S758">
            <v>0</v>
          </cell>
        </row>
        <row r="759">
          <cell r="C759" t="str">
            <v>HOSPITAL MIGUEL ARRAES</v>
          </cell>
          <cell r="E759" t="str">
            <v>MARLENE CORREIA DA SILVA</v>
          </cell>
          <cell r="F759" t="str">
            <v>2 - Outros Profissionais da Saúde</v>
          </cell>
          <cell r="G759">
            <v>322205</v>
          </cell>
          <cell r="H759">
            <v>44256</v>
          </cell>
          <cell r="J759">
            <v>126.756</v>
          </cell>
          <cell r="M759">
            <v>0</v>
          </cell>
          <cell r="O759">
            <v>1.1599999999999999</v>
          </cell>
          <cell r="R759">
            <v>167.75</v>
          </cell>
          <cell r="S759">
            <v>66</v>
          </cell>
        </row>
        <row r="760">
          <cell r="C760" t="str">
            <v>HOSPITAL MIGUEL ARRAES</v>
          </cell>
          <cell r="E760" t="str">
            <v>MARLENE GOMES DA SILVA</v>
          </cell>
          <cell r="F760" t="str">
            <v>2 - Outros Profissionais da Saúde</v>
          </cell>
          <cell r="G760">
            <v>322205</v>
          </cell>
          <cell r="H760">
            <v>44256</v>
          </cell>
          <cell r="J760">
            <v>135.744</v>
          </cell>
          <cell r="M760">
            <v>0</v>
          </cell>
          <cell r="O760">
            <v>1.1599999999999999</v>
          </cell>
          <cell r="R760">
            <v>157.55000000000001</v>
          </cell>
          <cell r="S760">
            <v>66</v>
          </cell>
        </row>
        <row r="761">
          <cell r="C761" t="str">
            <v>HOSPITAL MIGUEL ARRAES</v>
          </cell>
          <cell r="E761" t="str">
            <v>MARTA CRISTOVAO DA SILVA MELO</v>
          </cell>
          <cell r="F761" t="str">
            <v>2 - Outros Profissionais da Saúde</v>
          </cell>
          <cell r="G761">
            <v>322205</v>
          </cell>
          <cell r="H761">
            <v>44256</v>
          </cell>
          <cell r="J761">
            <v>0</v>
          </cell>
          <cell r="M761">
            <v>0</v>
          </cell>
          <cell r="O761">
            <v>1.1599999999999999</v>
          </cell>
          <cell r="S761">
            <v>0</v>
          </cell>
        </row>
        <row r="762">
          <cell r="C762" t="str">
            <v>HOSPITAL MIGUEL ARRAES</v>
          </cell>
          <cell r="E762" t="str">
            <v>MARTA FABIANE DE ARRUDA SANTANA</v>
          </cell>
          <cell r="F762" t="str">
            <v>3 - Administrativo</v>
          </cell>
          <cell r="G762">
            <v>513430</v>
          </cell>
          <cell r="H762">
            <v>44256</v>
          </cell>
          <cell r="J762">
            <v>71.08</v>
          </cell>
          <cell r="M762">
            <v>0</v>
          </cell>
          <cell r="O762">
            <v>1.1599999999999999</v>
          </cell>
          <cell r="S762">
            <v>0</v>
          </cell>
        </row>
        <row r="763">
          <cell r="C763" t="str">
            <v>HOSPITAL MIGUEL ARRAES</v>
          </cell>
          <cell r="E763" t="str">
            <v>MARTA MOREIRA DA SILVA JULIAO</v>
          </cell>
          <cell r="F763" t="str">
            <v>3 - Administrativo</v>
          </cell>
          <cell r="G763">
            <v>411010</v>
          </cell>
          <cell r="H763">
            <v>44256</v>
          </cell>
          <cell r="J763">
            <v>96.045599999999993</v>
          </cell>
          <cell r="M763">
            <v>0</v>
          </cell>
          <cell r="O763">
            <v>1.1599999999999999</v>
          </cell>
          <cell r="R763">
            <v>239.15</v>
          </cell>
          <cell r="S763">
            <v>71.23</v>
          </cell>
        </row>
        <row r="764">
          <cell r="C764" t="str">
            <v>HOSPITAL MIGUEL ARRAES</v>
          </cell>
          <cell r="E764" t="str">
            <v>MARTA SIMONE GOMES DE OLIVEIRA</v>
          </cell>
          <cell r="F764" t="str">
            <v>2 - Outros Profissionais da Saúde</v>
          </cell>
          <cell r="G764">
            <v>322205</v>
          </cell>
          <cell r="H764">
            <v>44256</v>
          </cell>
          <cell r="J764">
            <v>65.983199999999997</v>
          </cell>
          <cell r="M764">
            <v>0</v>
          </cell>
          <cell r="O764">
            <v>1.1599999999999999</v>
          </cell>
          <cell r="S764">
            <v>30.8</v>
          </cell>
        </row>
        <row r="765">
          <cell r="C765" t="str">
            <v>HOSPITAL MIGUEL ARRAES</v>
          </cell>
          <cell r="E765" t="str">
            <v>MATHEUS DE MELO AZIZ CARDOSO</v>
          </cell>
          <cell r="F765" t="str">
            <v>1 - Médico</v>
          </cell>
          <cell r="G765">
            <v>225125</v>
          </cell>
          <cell r="H765">
            <v>44256</v>
          </cell>
          <cell r="J765">
            <v>787.9864</v>
          </cell>
          <cell r="M765">
            <v>0</v>
          </cell>
          <cell r="O765">
            <v>9.2799999999999994</v>
          </cell>
          <cell r="S765">
            <v>0</v>
          </cell>
        </row>
        <row r="766">
          <cell r="C766" t="str">
            <v>HOSPITAL MIGUEL ARRAES</v>
          </cell>
          <cell r="E766" t="str">
            <v>MAURICEA SEVERINA DA SILVA GOMES</v>
          </cell>
          <cell r="F766" t="str">
            <v>2 - Outros Profissionais da Saúde</v>
          </cell>
          <cell r="G766">
            <v>322205</v>
          </cell>
          <cell r="H766">
            <v>44256</v>
          </cell>
          <cell r="J766">
            <v>112.63200000000001</v>
          </cell>
          <cell r="M766">
            <v>0</v>
          </cell>
          <cell r="O766">
            <v>1.1599999999999999</v>
          </cell>
          <cell r="R766">
            <v>167.75</v>
          </cell>
          <cell r="S766">
            <v>39.6</v>
          </cell>
        </row>
        <row r="767">
          <cell r="C767" t="str">
            <v>HOSPITAL MIGUEL ARRAES</v>
          </cell>
          <cell r="E767" t="str">
            <v>MAURICELIA MARIA ALVES MACIEL</v>
          </cell>
          <cell r="F767" t="str">
            <v>2 - Outros Profissionais da Saúde</v>
          </cell>
          <cell r="G767">
            <v>223505</v>
          </cell>
          <cell r="H767">
            <v>44256</v>
          </cell>
          <cell r="J767">
            <v>292.17439999999999</v>
          </cell>
          <cell r="M767">
            <v>0</v>
          </cell>
          <cell r="O767">
            <v>2.44</v>
          </cell>
          <cell r="S767">
            <v>0</v>
          </cell>
        </row>
        <row r="768">
          <cell r="C768" t="str">
            <v>HOSPITAL MIGUEL ARRAES</v>
          </cell>
          <cell r="E768" t="str">
            <v>MAYARA ALVES MENDES</v>
          </cell>
          <cell r="F768" t="str">
            <v>3 - Administrativo</v>
          </cell>
          <cell r="G768">
            <v>411010</v>
          </cell>
          <cell r="H768">
            <v>44256</v>
          </cell>
          <cell r="J768">
            <v>101.82640000000001</v>
          </cell>
          <cell r="M768">
            <v>0</v>
          </cell>
          <cell r="O768">
            <v>1.1599999999999999</v>
          </cell>
          <cell r="R768">
            <v>287.75</v>
          </cell>
          <cell r="S768">
            <v>66</v>
          </cell>
        </row>
        <row r="769">
          <cell r="C769" t="str">
            <v>HOSPITAL MIGUEL ARRAES</v>
          </cell>
          <cell r="E769" t="str">
            <v>MAYARA DOS SANTOS CORREIA</v>
          </cell>
          <cell r="F769" t="str">
            <v>2 - Outros Profissionais da Saúde</v>
          </cell>
          <cell r="G769">
            <v>322205</v>
          </cell>
          <cell r="H769">
            <v>44256</v>
          </cell>
          <cell r="J769">
            <v>123.2</v>
          </cell>
          <cell r="M769">
            <v>0</v>
          </cell>
          <cell r="O769">
            <v>1.1599999999999999</v>
          </cell>
          <cell r="R769">
            <v>157.55000000000001</v>
          </cell>
          <cell r="S769">
            <v>59.4</v>
          </cell>
        </row>
        <row r="770">
          <cell r="C770" t="str">
            <v>HOSPITAL MIGUEL ARRAES</v>
          </cell>
          <cell r="E770" t="str">
            <v>MAYARA GOMES DE MELO</v>
          </cell>
          <cell r="F770" t="str">
            <v>3 - Administrativo</v>
          </cell>
          <cell r="G770">
            <v>351605</v>
          </cell>
          <cell r="H770">
            <v>44256</v>
          </cell>
          <cell r="J770">
            <v>135.56559999999999</v>
          </cell>
          <cell r="M770">
            <v>0</v>
          </cell>
          <cell r="O770">
            <v>1.1599999999999999</v>
          </cell>
          <cell r="S770">
            <v>0</v>
          </cell>
        </row>
        <row r="771">
          <cell r="C771" t="str">
            <v>HOSPITAL MIGUEL ARRAES</v>
          </cell>
          <cell r="E771" t="str">
            <v>MICHELE ROBERTA DA SILVA</v>
          </cell>
          <cell r="F771" t="str">
            <v>2 - Outros Profissionais da Saúde</v>
          </cell>
          <cell r="G771">
            <v>322205</v>
          </cell>
          <cell r="H771">
            <v>44256</v>
          </cell>
          <cell r="J771">
            <v>113.9616</v>
          </cell>
          <cell r="M771">
            <v>0</v>
          </cell>
          <cell r="O771">
            <v>1.1599999999999999</v>
          </cell>
          <cell r="S771">
            <v>0</v>
          </cell>
        </row>
        <row r="772">
          <cell r="C772" t="str">
            <v>HOSPITAL MIGUEL ARRAES</v>
          </cell>
          <cell r="E772" t="str">
            <v>MICHELLA SOUZA DE LIMA</v>
          </cell>
          <cell r="F772" t="str">
            <v>2 - Outros Profissionais da Saúde</v>
          </cell>
          <cell r="G772">
            <v>322205</v>
          </cell>
          <cell r="H772">
            <v>44256</v>
          </cell>
          <cell r="J772">
            <v>118.6288</v>
          </cell>
          <cell r="M772">
            <v>0</v>
          </cell>
          <cell r="O772">
            <v>1.1599999999999999</v>
          </cell>
          <cell r="R772">
            <v>239.15</v>
          </cell>
          <cell r="S772">
            <v>66</v>
          </cell>
        </row>
        <row r="773">
          <cell r="C773" t="str">
            <v>HOSPITAL MIGUEL ARRAES</v>
          </cell>
          <cell r="E773" t="str">
            <v>MICHELLE BRASIL DO NASCIMENTO</v>
          </cell>
          <cell r="F773" t="str">
            <v>2 - Outros Profissionais da Saúde</v>
          </cell>
          <cell r="G773">
            <v>322205</v>
          </cell>
          <cell r="H773">
            <v>44256</v>
          </cell>
          <cell r="J773">
            <v>128.6696</v>
          </cell>
          <cell r="M773">
            <v>0</v>
          </cell>
          <cell r="O773">
            <v>1.1599999999999999</v>
          </cell>
          <cell r="R773">
            <v>157.55000000000001</v>
          </cell>
          <cell r="S773">
            <v>66</v>
          </cell>
        </row>
        <row r="774">
          <cell r="C774" t="str">
            <v>HOSPITAL MIGUEL ARRAES</v>
          </cell>
          <cell r="E774" t="str">
            <v>MICHELLE DA SILVA RIBEIRO</v>
          </cell>
          <cell r="F774" t="str">
            <v>2 - Outros Profissionais da Saúde</v>
          </cell>
          <cell r="G774">
            <v>322205</v>
          </cell>
          <cell r="H774">
            <v>44256</v>
          </cell>
          <cell r="J774">
            <v>111.6344</v>
          </cell>
          <cell r="M774">
            <v>0</v>
          </cell>
          <cell r="O774">
            <v>1.1599999999999999</v>
          </cell>
          <cell r="R774">
            <v>147.35000000000002</v>
          </cell>
          <cell r="S774">
            <v>59.4</v>
          </cell>
        </row>
        <row r="775">
          <cell r="C775" t="str">
            <v>HOSPITAL MIGUEL ARRAES</v>
          </cell>
          <cell r="E775" t="str">
            <v>MIDIZAN ABIA DA PAIXAO AMARANTE</v>
          </cell>
          <cell r="F775" t="str">
            <v>2 - Outros Profissionais da Saúde</v>
          </cell>
          <cell r="G775">
            <v>322205</v>
          </cell>
          <cell r="H775">
            <v>44256</v>
          </cell>
          <cell r="J775">
            <v>118.70959999999999</v>
          </cell>
          <cell r="M775">
            <v>0</v>
          </cell>
          <cell r="O775">
            <v>1.1599999999999999</v>
          </cell>
          <cell r="R775">
            <v>146.15</v>
          </cell>
          <cell r="S775">
            <v>66</v>
          </cell>
        </row>
        <row r="776">
          <cell r="C776" t="str">
            <v>HOSPITAL MIGUEL ARRAES</v>
          </cell>
          <cell r="E776" t="str">
            <v>MIKAELA MIRELLA DA SILVA MESQUITA</v>
          </cell>
          <cell r="F776" t="str">
            <v>3 - Administrativo</v>
          </cell>
          <cell r="G776">
            <v>411010</v>
          </cell>
          <cell r="H776">
            <v>44256</v>
          </cell>
          <cell r="J776">
            <v>91.808800000000005</v>
          </cell>
          <cell r="M776">
            <v>0</v>
          </cell>
          <cell r="O776">
            <v>1.1599999999999999</v>
          </cell>
          <cell r="S776">
            <v>0</v>
          </cell>
        </row>
        <row r="777">
          <cell r="C777" t="str">
            <v>HOSPITAL MIGUEL ARRAES</v>
          </cell>
          <cell r="E777" t="str">
            <v>MIKAELLA BUARQUE CORDEIRO</v>
          </cell>
          <cell r="F777" t="str">
            <v>2 - Outros Profissionais da Saúde</v>
          </cell>
          <cell r="G777">
            <v>251605</v>
          </cell>
          <cell r="H777">
            <v>44256</v>
          </cell>
          <cell r="J777">
            <v>204.5624</v>
          </cell>
          <cell r="M777">
            <v>0</v>
          </cell>
          <cell r="O777">
            <v>1.1599999999999999</v>
          </cell>
          <cell r="S777">
            <v>0</v>
          </cell>
        </row>
        <row r="778">
          <cell r="C778" t="str">
            <v>HOSPITAL MIGUEL ARRAES</v>
          </cell>
          <cell r="E778" t="str">
            <v>MILENA TORRES ARAUJO CAVALCANTI</v>
          </cell>
          <cell r="F778" t="str">
            <v>1 - Médico</v>
          </cell>
          <cell r="G778">
            <v>225125</v>
          </cell>
          <cell r="H778">
            <v>44256</v>
          </cell>
          <cell r="J778">
            <v>603.25040000000001</v>
          </cell>
          <cell r="M778">
            <v>0</v>
          </cell>
          <cell r="O778">
            <v>9.2799999999999994</v>
          </cell>
          <cell r="S778">
            <v>0</v>
          </cell>
        </row>
        <row r="779">
          <cell r="C779" t="str">
            <v>HOSPITAL MIGUEL ARRAES</v>
          </cell>
          <cell r="E779" t="str">
            <v>MILTON MATIAS GOMES</v>
          </cell>
          <cell r="F779" t="str">
            <v>3 - Administrativo</v>
          </cell>
          <cell r="G779">
            <v>514225</v>
          </cell>
          <cell r="H779">
            <v>44256</v>
          </cell>
          <cell r="J779">
            <v>109.908</v>
          </cell>
          <cell r="M779">
            <v>0</v>
          </cell>
          <cell r="O779">
            <v>1.1599999999999999</v>
          </cell>
          <cell r="R779">
            <v>146.15</v>
          </cell>
          <cell r="S779">
            <v>66</v>
          </cell>
        </row>
        <row r="780">
          <cell r="C780" t="str">
            <v>HOSPITAL MIGUEL ARRAES</v>
          </cell>
          <cell r="E780" t="str">
            <v>MIRELLA RAMOS DO NASCIMENTO</v>
          </cell>
          <cell r="F780" t="str">
            <v>2 - Outros Profissionais da Saúde</v>
          </cell>
          <cell r="G780">
            <v>223505</v>
          </cell>
          <cell r="H780">
            <v>44256</v>
          </cell>
          <cell r="J780">
            <v>226.30879999999999</v>
          </cell>
          <cell r="L780">
            <v>621.69000000000005</v>
          </cell>
          <cell r="M780">
            <v>2.62</v>
          </cell>
          <cell r="O780">
            <v>2.44</v>
          </cell>
          <cell r="S780">
            <v>0</v>
          </cell>
        </row>
        <row r="781">
          <cell r="C781" t="str">
            <v>HOSPITAL MIGUEL ARRAES</v>
          </cell>
          <cell r="E781" t="str">
            <v>MIRELLE FRANCISCA DA SILVA</v>
          </cell>
          <cell r="F781" t="str">
            <v>2 - Outros Profissionais da Saúde</v>
          </cell>
          <cell r="G781">
            <v>251605</v>
          </cell>
          <cell r="H781">
            <v>44256</v>
          </cell>
          <cell r="J781">
            <v>253.31120000000001</v>
          </cell>
          <cell r="M781">
            <v>0</v>
          </cell>
          <cell r="O781">
            <v>1.1599999999999999</v>
          </cell>
          <cell r="S781">
            <v>0</v>
          </cell>
        </row>
        <row r="782">
          <cell r="C782" t="str">
            <v>HOSPITAL MIGUEL ARRAES</v>
          </cell>
          <cell r="E782" t="str">
            <v>MIRIAM LEILA TEIXEIRA DE OLIVEIRA</v>
          </cell>
          <cell r="F782" t="str">
            <v>2 - Outros Profissionais da Saúde</v>
          </cell>
          <cell r="G782">
            <v>223710</v>
          </cell>
          <cell r="H782">
            <v>44256</v>
          </cell>
          <cell r="J782">
            <v>233.1968</v>
          </cell>
          <cell r="M782">
            <v>0</v>
          </cell>
          <cell r="O782">
            <v>1.1599999999999999</v>
          </cell>
          <cell r="S782">
            <v>0</v>
          </cell>
        </row>
        <row r="783">
          <cell r="C783" t="str">
            <v>HOSPITAL MIGUEL ARRAES</v>
          </cell>
          <cell r="E783" t="str">
            <v>MIRIAN PEREIRA DA SILVA</v>
          </cell>
          <cell r="F783" t="str">
            <v>2 - Outros Profissionais da Saúde</v>
          </cell>
          <cell r="G783">
            <v>322205</v>
          </cell>
          <cell r="H783">
            <v>44256</v>
          </cell>
          <cell r="J783">
            <v>130.08799999999999</v>
          </cell>
          <cell r="M783">
            <v>0</v>
          </cell>
          <cell r="O783">
            <v>1.1599999999999999</v>
          </cell>
          <cell r="R783">
            <v>167.75</v>
          </cell>
          <cell r="S783">
            <v>66</v>
          </cell>
        </row>
        <row r="784">
          <cell r="C784" t="str">
            <v>HOSPITAL MIGUEL ARRAES</v>
          </cell>
          <cell r="E784" t="str">
            <v xml:space="preserve">MIRTES MARTINIANO DA SILVA DE LIMA </v>
          </cell>
          <cell r="F784" t="str">
            <v>3 - Administrativo</v>
          </cell>
          <cell r="G784">
            <v>411010</v>
          </cell>
          <cell r="H784">
            <v>44256</v>
          </cell>
          <cell r="J784">
            <v>92.385599999999997</v>
          </cell>
          <cell r="L784">
            <v>621.69000000000005</v>
          </cell>
          <cell r="M784">
            <v>22</v>
          </cell>
          <cell r="O784">
            <v>1.1599999999999999</v>
          </cell>
          <cell r="R784">
            <v>239.15</v>
          </cell>
          <cell r="S784">
            <v>66</v>
          </cell>
        </row>
        <row r="785">
          <cell r="C785" t="str">
            <v>HOSPITAL MIGUEL ARRAES</v>
          </cell>
          <cell r="E785" t="str">
            <v>MOISES JOSE FELIPE DE SOUZA</v>
          </cell>
          <cell r="F785" t="str">
            <v>3 - Administrativo</v>
          </cell>
          <cell r="G785">
            <v>513220</v>
          </cell>
          <cell r="H785">
            <v>44256</v>
          </cell>
          <cell r="J785">
            <v>110.04559999999999</v>
          </cell>
          <cell r="M785">
            <v>0</v>
          </cell>
          <cell r="O785">
            <v>1.1599999999999999</v>
          </cell>
          <cell r="R785">
            <v>177.05</v>
          </cell>
          <cell r="S785">
            <v>41.8</v>
          </cell>
        </row>
        <row r="786">
          <cell r="C786" t="str">
            <v>HOSPITAL MIGUEL ARRAES</v>
          </cell>
          <cell r="E786" t="str">
            <v>MOISES VENTURA DE ALMEIDA JUNIOR</v>
          </cell>
          <cell r="F786" t="str">
            <v>3 - Administrativo</v>
          </cell>
          <cell r="G786">
            <v>517410</v>
          </cell>
          <cell r="H786">
            <v>44256</v>
          </cell>
          <cell r="J786">
            <v>88</v>
          </cell>
          <cell r="M786">
            <v>0</v>
          </cell>
          <cell r="O786">
            <v>1.1599999999999999</v>
          </cell>
          <cell r="R786">
            <v>157.55000000000001</v>
          </cell>
          <cell r="S786">
            <v>66</v>
          </cell>
        </row>
        <row r="787">
          <cell r="C787" t="str">
            <v>HOSPITAL MIGUEL ARRAES</v>
          </cell>
          <cell r="E787" t="str">
            <v>MONICA BARBOSA DOS SANTOS LIMA</v>
          </cell>
          <cell r="F787" t="str">
            <v>3 - Administrativo</v>
          </cell>
          <cell r="G787">
            <v>411010</v>
          </cell>
          <cell r="H787">
            <v>44256</v>
          </cell>
          <cell r="J787">
            <v>96.587199999999996</v>
          </cell>
          <cell r="M787">
            <v>0</v>
          </cell>
          <cell r="O787">
            <v>1.1599999999999999</v>
          </cell>
          <cell r="R787">
            <v>157.55000000000001</v>
          </cell>
          <cell r="S787">
            <v>66</v>
          </cell>
        </row>
        <row r="788">
          <cell r="C788" t="str">
            <v>HOSPITAL MIGUEL ARRAES</v>
          </cell>
          <cell r="E788" t="str">
            <v>MONICA MARIA DA PAIXAO</v>
          </cell>
          <cell r="F788" t="str">
            <v>2 - Outros Profissionais da Saúde</v>
          </cell>
          <cell r="G788">
            <v>322205</v>
          </cell>
          <cell r="H788">
            <v>44256</v>
          </cell>
          <cell r="J788">
            <v>123.2</v>
          </cell>
          <cell r="M788">
            <v>0</v>
          </cell>
          <cell r="O788">
            <v>1.1599999999999999</v>
          </cell>
          <cell r="R788">
            <v>244.55</v>
          </cell>
          <cell r="S788">
            <v>66</v>
          </cell>
        </row>
        <row r="789">
          <cell r="C789" t="str">
            <v>HOSPITAL MIGUEL ARRAES</v>
          </cell>
          <cell r="E789" t="str">
            <v>MONICA MARIA DE AGUIAR</v>
          </cell>
          <cell r="F789" t="str">
            <v>2 - Outros Profissionais da Saúde</v>
          </cell>
          <cell r="G789">
            <v>322205</v>
          </cell>
          <cell r="H789">
            <v>44256</v>
          </cell>
          <cell r="J789">
            <v>117.50239999999999</v>
          </cell>
          <cell r="M789">
            <v>0</v>
          </cell>
          <cell r="O789">
            <v>1.1599999999999999</v>
          </cell>
          <cell r="R789">
            <v>167.75</v>
          </cell>
          <cell r="S789">
            <v>48.4</v>
          </cell>
        </row>
        <row r="790">
          <cell r="C790" t="str">
            <v>HOSPITAL MIGUEL ARRAES</v>
          </cell>
          <cell r="E790" t="str">
            <v>MONICA MARIA DOS ANJOS</v>
          </cell>
          <cell r="F790" t="str">
            <v>3 - Administrativo</v>
          </cell>
          <cell r="G790">
            <v>516345</v>
          </cell>
          <cell r="H790">
            <v>44256</v>
          </cell>
          <cell r="J790">
            <v>114.3216</v>
          </cell>
          <cell r="M790">
            <v>0</v>
          </cell>
          <cell r="O790">
            <v>1.1599999999999999</v>
          </cell>
          <cell r="R790">
            <v>157.55000000000001</v>
          </cell>
          <cell r="S790">
            <v>66</v>
          </cell>
        </row>
        <row r="791">
          <cell r="C791" t="str">
            <v>HOSPITAL MIGUEL ARRAES</v>
          </cell>
          <cell r="E791" t="str">
            <v>MONICA SILVA DE ARAUJO</v>
          </cell>
          <cell r="F791" t="str">
            <v>2 - Outros Profissionais da Saúde</v>
          </cell>
          <cell r="G791">
            <v>322205</v>
          </cell>
          <cell r="H791">
            <v>44256</v>
          </cell>
          <cell r="J791">
            <v>110.77760000000001</v>
          </cell>
          <cell r="M791">
            <v>0</v>
          </cell>
          <cell r="O791">
            <v>1.1599999999999999</v>
          </cell>
          <cell r="R791">
            <v>167.75</v>
          </cell>
          <cell r="S791">
            <v>61.55</v>
          </cell>
        </row>
        <row r="792">
          <cell r="C792" t="str">
            <v>HOSPITAL MIGUEL ARRAES</v>
          </cell>
          <cell r="E792" t="str">
            <v>MONICA VASCONCELOS FLORIO GONCALVES</v>
          </cell>
          <cell r="F792" t="str">
            <v>2 - Outros Profissionais da Saúde</v>
          </cell>
          <cell r="G792">
            <v>223605</v>
          </cell>
          <cell r="H792">
            <v>44256</v>
          </cell>
          <cell r="J792">
            <v>249.73599999999999</v>
          </cell>
          <cell r="M792">
            <v>0</v>
          </cell>
          <cell r="O792">
            <v>2.44</v>
          </cell>
          <cell r="S792">
            <v>0</v>
          </cell>
        </row>
        <row r="793">
          <cell r="C793" t="str">
            <v>HOSPITAL MIGUEL ARRAES</v>
          </cell>
          <cell r="E793" t="str">
            <v>MONIQUE AMORIM AUBERT</v>
          </cell>
          <cell r="F793" t="str">
            <v>2 - Outros Profissionais da Saúde</v>
          </cell>
          <cell r="G793">
            <v>322205</v>
          </cell>
          <cell r="H793">
            <v>44256</v>
          </cell>
          <cell r="J793">
            <v>115.44</v>
          </cell>
          <cell r="M793">
            <v>0</v>
          </cell>
          <cell r="O793">
            <v>1.1599999999999999</v>
          </cell>
          <cell r="R793">
            <v>157.55000000000001</v>
          </cell>
          <cell r="S793">
            <v>61.41</v>
          </cell>
        </row>
        <row r="794">
          <cell r="C794" t="str">
            <v>HOSPITAL MIGUEL ARRAES</v>
          </cell>
          <cell r="E794" t="str">
            <v>MONIQUE CLEIA DE PONTES BANDEIRA CARVALHO</v>
          </cell>
          <cell r="F794" t="str">
            <v>2 - Outros Profissionais da Saúde</v>
          </cell>
          <cell r="G794">
            <v>223605</v>
          </cell>
          <cell r="H794">
            <v>44256</v>
          </cell>
          <cell r="J794">
            <v>313.50799999999998</v>
          </cell>
          <cell r="M794">
            <v>0</v>
          </cell>
          <cell r="O794">
            <v>2.44</v>
          </cell>
          <cell r="S794">
            <v>0</v>
          </cell>
        </row>
        <row r="795">
          <cell r="C795" t="str">
            <v>HOSPITAL MIGUEL ARRAES</v>
          </cell>
          <cell r="E795" t="str">
            <v>MONIQUE MARIA ALMEIDA VANDERLEI DE SOUZA</v>
          </cell>
          <cell r="F795" t="str">
            <v>2 - Outros Profissionais da Saúde</v>
          </cell>
          <cell r="G795">
            <v>223710</v>
          </cell>
          <cell r="H795">
            <v>44256</v>
          </cell>
          <cell r="J795">
            <v>247.8176</v>
          </cell>
          <cell r="M795">
            <v>0</v>
          </cell>
          <cell r="O795">
            <v>1.1599999999999999</v>
          </cell>
          <cell r="S795">
            <v>0</v>
          </cell>
        </row>
        <row r="796">
          <cell r="C796" t="str">
            <v>HOSPITAL MIGUEL ARRAES</v>
          </cell>
          <cell r="E796" t="str">
            <v>MORGANNA ANDREA GONCALVES LEAO</v>
          </cell>
          <cell r="F796" t="str">
            <v>2 - Outros Profissionais da Saúde</v>
          </cell>
          <cell r="G796">
            <v>223505</v>
          </cell>
          <cell r="H796">
            <v>44256</v>
          </cell>
          <cell r="J796">
            <v>338.65359999999998</v>
          </cell>
          <cell r="L796">
            <v>621.69000000000005</v>
          </cell>
          <cell r="M796">
            <v>3.08</v>
          </cell>
          <cell r="O796">
            <v>2.44</v>
          </cell>
          <cell r="S796">
            <v>0</v>
          </cell>
        </row>
        <row r="797">
          <cell r="C797" t="str">
            <v>HOSPITAL MIGUEL ARRAES</v>
          </cell>
          <cell r="E797" t="str">
            <v>MOZENITA BARBOSA DOS SANTOS</v>
          </cell>
          <cell r="F797" t="str">
            <v>2 - Outros Profissionais da Saúde</v>
          </cell>
          <cell r="G797">
            <v>322205</v>
          </cell>
          <cell r="H797">
            <v>44256</v>
          </cell>
          <cell r="J797">
            <v>118.8</v>
          </cell>
          <cell r="M797">
            <v>0</v>
          </cell>
          <cell r="O797">
            <v>1.1599999999999999</v>
          </cell>
          <cell r="R797">
            <v>157.55000000000001</v>
          </cell>
          <cell r="S797">
            <v>66</v>
          </cell>
        </row>
        <row r="798">
          <cell r="C798" t="str">
            <v>HOSPITAL MIGUEL ARRAES</v>
          </cell>
          <cell r="E798" t="str">
            <v>MURILO VIEIRA DE MIRANDA</v>
          </cell>
          <cell r="F798" t="str">
            <v>1 - Médico</v>
          </cell>
          <cell r="G798">
            <v>225125</v>
          </cell>
          <cell r="H798">
            <v>44256</v>
          </cell>
          <cell r="J798">
            <v>864.4008</v>
          </cell>
          <cell r="M798">
            <v>0</v>
          </cell>
          <cell r="O798">
            <v>9.2799999999999994</v>
          </cell>
          <cell r="S798">
            <v>0</v>
          </cell>
        </row>
        <row r="799">
          <cell r="C799" t="str">
            <v>HOSPITAL MIGUEL ARRAES</v>
          </cell>
          <cell r="E799" t="str">
            <v>NADIA JAQUELINE SILVA DE VASCONCELOS COELHO</v>
          </cell>
          <cell r="F799" t="str">
            <v>2 - Outros Profissionais da Saúde</v>
          </cell>
          <cell r="G799">
            <v>223505</v>
          </cell>
          <cell r="H799">
            <v>44256</v>
          </cell>
          <cell r="J799">
            <v>303.49919999999997</v>
          </cell>
          <cell r="M799">
            <v>0</v>
          </cell>
          <cell r="O799">
            <v>2.44</v>
          </cell>
          <cell r="S799">
            <v>0</v>
          </cell>
        </row>
        <row r="800">
          <cell r="C800" t="str">
            <v>HOSPITAL MIGUEL ARRAES</v>
          </cell>
          <cell r="E800" t="str">
            <v>NADJA CRISTINA DE FREITAS SOUZA</v>
          </cell>
          <cell r="F800" t="str">
            <v>3 - Administrativo</v>
          </cell>
          <cell r="G800">
            <v>513430</v>
          </cell>
          <cell r="H800">
            <v>44256</v>
          </cell>
          <cell r="J800">
            <v>120.56</v>
          </cell>
          <cell r="M800">
            <v>0</v>
          </cell>
          <cell r="O800">
            <v>1.1599999999999999</v>
          </cell>
          <cell r="R800">
            <v>157.55000000000001</v>
          </cell>
          <cell r="S800">
            <v>66</v>
          </cell>
        </row>
        <row r="801">
          <cell r="C801" t="str">
            <v>HOSPITAL MIGUEL ARRAES</v>
          </cell>
          <cell r="E801" t="str">
            <v>NADJA DA SILVA SANTOS</v>
          </cell>
          <cell r="F801" t="str">
            <v>2 - Outros Profissionais da Saúde</v>
          </cell>
          <cell r="G801">
            <v>223505</v>
          </cell>
          <cell r="H801">
            <v>44256</v>
          </cell>
          <cell r="J801">
            <v>287.51440000000002</v>
          </cell>
          <cell r="M801">
            <v>0</v>
          </cell>
          <cell r="O801">
            <v>2.44</v>
          </cell>
          <cell r="S801">
            <v>0</v>
          </cell>
        </row>
        <row r="802">
          <cell r="C802" t="str">
            <v>HOSPITAL MIGUEL ARRAES</v>
          </cell>
          <cell r="E802" t="str">
            <v>NADJA ROBERTA OLIVEIRA DA SILVA FERREIRA</v>
          </cell>
          <cell r="F802" t="str">
            <v>3 - Administrativo</v>
          </cell>
          <cell r="G802">
            <v>517410</v>
          </cell>
          <cell r="H802">
            <v>44256</v>
          </cell>
          <cell r="J802">
            <v>85.810400000000001</v>
          </cell>
          <cell r="M802">
            <v>0</v>
          </cell>
          <cell r="O802">
            <v>1.1599999999999999</v>
          </cell>
          <cell r="R802">
            <v>157.55000000000001</v>
          </cell>
          <cell r="S802">
            <v>62.54</v>
          </cell>
        </row>
        <row r="803">
          <cell r="C803" t="str">
            <v>HOSPITAL MIGUEL ARRAES</v>
          </cell>
          <cell r="E803" t="str">
            <v>NAILMA LOUISE MENDONCA DE ARAUJO</v>
          </cell>
          <cell r="F803" t="str">
            <v>2 - Outros Profissionais da Saúde</v>
          </cell>
          <cell r="G803">
            <v>223710</v>
          </cell>
          <cell r="H803">
            <v>44256</v>
          </cell>
          <cell r="J803">
            <v>447.66320000000002</v>
          </cell>
          <cell r="M803">
            <v>0</v>
          </cell>
          <cell r="O803">
            <v>1.1599999999999999</v>
          </cell>
          <cell r="S803">
            <v>0</v>
          </cell>
        </row>
        <row r="804">
          <cell r="C804" t="str">
            <v>HOSPITAL MIGUEL ARRAES</v>
          </cell>
          <cell r="E804" t="str">
            <v>NATALIA FERREIRA CAVALCANTI</v>
          </cell>
          <cell r="F804" t="str">
            <v>2 - Outros Profissionais da Saúde</v>
          </cell>
          <cell r="G804">
            <v>324205</v>
          </cell>
          <cell r="H804">
            <v>44256</v>
          </cell>
          <cell r="J804">
            <v>140.39760000000001</v>
          </cell>
          <cell r="M804">
            <v>0</v>
          </cell>
          <cell r="O804">
            <v>1.1599999999999999</v>
          </cell>
          <cell r="S804">
            <v>0</v>
          </cell>
          <cell r="U804">
            <v>57</v>
          </cell>
          <cell r="X804" t="str">
            <v>AUXILIO CRECHE</v>
          </cell>
        </row>
        <row r="805">
          <cell r="C805" t="str">
            <v>HOSPITAL MIGUEL ARRAES</v>
          </cell>
          <cell r="E805" t="str">
            <v>NATALIA FERREIRA GOMES VASCONCELOS</v>
          </cell>
          <cell r="F805" t="str">
            <v>2 - Outros Profissionais da Saúde</v>
          </cell>
          <cell r="G805">
            <v>223710</v>
          </cell>
          <cell r="H805">
            <v>44256</v>
          </cell>
          <cell r="J805">
            <v>241.77359999999999</v>
          </cell>
          <cell r="M805">
            <v>0</v>
          </cell>
          <cell r="O805">
            <v>1.1599999999999999</v>
          </cell>
          <cell r="S805">
            <v>0</v>
          </cell>
        </row>
        <row r="806">
          <cell r="C806" t="str">
            <v>HOSPITAL MIGUEL ARRAES</v>
          </cell>
          <cell r="E806" t="str">
            <v>NATALIA GOMES DA SILVA</v>
          </cell>
          <cell r="F806" t="str">
            <v>2 - Outros Profissionais da Saúde</v>
          </cell>
          <cell r="G806">
            <v>322205</v>
          </cell>
          <cell r="H806">
            <v>44256</v>
          </cell>
          <cell r="J806">
            <v>118.38</v>
          </cell>
          <cell r="M806">
            <v>0</v>
          </cell>
          <cell r="O806">
            <v>1.1599999999999999</v>
          </cell>
          <cell r="R806">
            <v>157.55000000000001</v>
          </cell>
          <cell r="S806">
            <v>48.33</v>
          </cell>
        </row>
        <row r="807">
          <cell r="C807" t="str">
            <v>HOSPITAL MIGUEL ARRAES</v>
          </cell>
          <cell r="E807" t="str">
            <v>NATALIA LOURENCO CAMARA GOMES</v>
          </cell>
          <cell r="F807" t="str">
            <v>2 - Outros Profissionais da Saúde</v>
          </cell>
          <cell r="G807">
            <v>223605</v>
          </cell>
          <cell r="H807">
            <v>44256</v>
          </cell>
          <cell r="J807">
            <v>194.0224</v>
          </cell>
          <cell r="M807">
            <v>0</v>
          </cell>
          <cell r="O807">
            <v>2.44</v>
          </cell>
          <cell r="S807">
            <v>0</v>
          </cell>
        </row>
        <row r="808">
          <cell r="C808" t="str">
            <v>HOSPITAL MIGUEL ARRAES</v>
          </cell>
          <cell r="E808" t="str">
            <v>NATALIA MARIA DA SILVA</v>
          </cell>
          <cell r="F808" t="str">
            <v>2 - Outros Profissionais da Saúde</v>
          </cell>
          <cell r="G808">
            <v>322205</v>
          </cell>
          <cell r="H808">
            <v>44256</v>
          </cell>
          <cell r="J808">
            <v>108.49760000000001</v>
          </cell>
          <cell r="M808">
            <v>0</v>
          </cell>
          <cell r="O808">
            <v>1.1599999999999999</v>
          </cell>
          <cell r="R808">
            <v>157.55000000000001</v>
          </cell>
          <cell r="S808">
            <v>61.71</v>
          </cell>
        </row>
        <row r="809">
          <cell r="C809" t="str">
            <v>HOSPITAL MIGUEL ARRAES</v>
          </cell>
          <cell r="E809" t="str">
            <v>NATALIA MAYARA MENEZES DE SOUZA</v>
          </cell>
          <cell r="F809" t="str">
            <v>2 - Outros Profissionais da Saúde</v>
          </cell>
          <cell r="G809">
            <v>223710</v>
          </cell>
          <cell r="H809">
            <v>44256</v>
          </cell>
          <cell r="J809">
            <v>250.32239999999999</v>
          </cell>
          <cell r="M809">
            <v>0</v>
          </cell>
          <cell r="O809">
            <v>1.1599999999999999</v>
          </cell>
          <cell r="S809">
            <v>0</v>
          </cell>
        </row>
        <row r="810">
          <cell r="C810" t="str">
            <v>HOSPITAL MIGUEL ARRAES</v>
          </cell>
          <cell r="E810" t="str">
            <v>NATALIA OLIVEIRA BANJA</v>
          </cell>
          <cell r="F810" t="str">
            <v>1 - Médico</v>
          </cell>
          <cell r="G810">
            <v>225225</v>
          </cell>
          <cell r="H810">
            <v>44256</v>
          </cell>
          <cell r="J810">
            <v>340.04</v>
          </cell>
          <cell r="M810">
            <v>0</v>
          </cell>
          <cell r="O810">
            <v>9.2799999999999994</v>
          </cell>
          <cell r="S810">
            <v>0</v>
          </cell>
        </row>
        <row r="811">
          <cell r="C811" t="str">
            <v>HOSPITAL MIGUEL ARRAES</v>
          </cell>
          <cell r="E811" t="str">
            <v>NATALIA SILVA DE ALMEIDA</v>
          </cell>
          <cell r="F811" t="str">
            <v>2 - Outros Profissionais da Saúde</v>
          </cell>
          <cell r="G811">
            <v>322205</v>
          </cell>
          <cell r="H811">
            <v>44256</v>
          </cell>
          <cell r="J811">
            <v>123.2</v>
          </cell>
          <cell r="M811">
            <v>0</v>
          </cell>
          <cell r="O811">
            <v>1.1599999999999999</v>
          </cell>
          <cell r="R811">
            <v>157.55000000000001</v>
          </cell>
          <cell r="S811">
            <v>50.6</v>
          </cell>
        </row>
        <row r="812">
          <cell r="C812" t="str">
            <v>HOSPITAL MIGUEL ARRAES</v>
          </cell>
          <cell r="E812" t="str">
            <v>NATAN FILIPI DE SANTANA</v>
          </cell>
          <cell r="F812" t="str">
            <v>3 - Administrativo</v>
          </cell>
          <cell r="G812">
            <v>411010</v>
          </cell>
          <cell r="H812">
            <v>44256</v>
          </cell>
          <cell r="J812">
            <v>11</v>
          </cell>
          <cell r="M812">
            <v>0</v>
          </cell>
          <cell r="O812">
            <v>1.1599999999999999</v>
          </cell>
          <cell r="R812">
            <v>323.15000000000003</v>
          </cell>
          <cell r="S812">
            <v>33</v>
          </cell>
        </row>
        <row r="813">
          <cell r="C813" t="str">
            <v>HOSPITAL MIGUEL ARRAES</v>
          </cell>
          <cell r="E813" t="str">
            <v>NATHALIA AMANDA DE VASCONCELLOS PISCOYA</v>
          </cell>
          <cell r="F813" t="str">
            <v>1 - Médico</v>
          </cell>
          <cell r="G813">
            <v>225125</v>
          </cell>
          <cell r="H813">
            <v>44256</v>
          </cell>
          <cell r="J813">
            <v>343.9264</v>
          </cell>
          <cell r="M813">
            <v>0</v>
          </cell>
          <cell r="O813">
            <v>9.2799999999999994</v>
          </cell>
          <cell r="S813">
            <v>0</v>
          </cell>
        </row>
        <row r="814">
          <cell r="C814" t="str">
            <v>HOSPITAL MIGUEL ARRAES</v>
          </cell>
          <cell r="E814" t="str">
            <v>NATHALIA MARIA MEDEIROS SERRA</v>
          </cell>
          <cell r="F814" t="str">
            <v>1 - Médico</v>
          </cell>
          <cell r="G814">
            <v>225125</v>
          </cell>
          <cell r="H814">
            <v>44256</v>
          </cell>
          <cell r="J814">
            <v>374.32319999999999</v>
          </cell>
          <cell r="M814">
            <v>0</v>
          </cell>
          <cell r="O814">
            <v>9.2799999999999994</v>
          </cell>
          <cell r="S814">
            <v>0</v>
          </cell>
        </row>
        <row r="815">
          <cell r="C815" t="str">
            <v>HOSPITAL MIGUEL ARRAES</v>
          </cell>
          <cell r="E815" t="str">
            <v>NAYARA MARIA BEZERRA DE MORAES</v>
          </cell>
          <cell r="F815" t="str">
            <v>2 - Outros Profissionais da Saúde</v>
          </cell>
          <cell r="G815">
            <v>223710</v>
          </cell>
          <cell r="H815">
            <v>44256</v>
          </cell>
          <cell r="J815">
            <v>400.8</v>
          </cell>
          <cell r="O815">
            <v>1.1599999999999999</v>
          </cell>
        </row>
        <row r="816">
          <cell r="C816" t="str">
            <v>HOSPITAL MIGUEL ARRAES</v>
          </cell>
          <cell r="E816" t="str">
            <v>NAYARA ROSANE VASCONCELOS SILVA</v>
          </cell>
          <cell r="F816" t="str">
            <v>3 - Administrativo</v>
          </cell>
          <cell r="G816">
            <v>131205</v>
          </cell>
          <cell r="H816">
            <v>44256</v>
          </cell>
          <cell r="J816">
            <v>1175.5616</v>
          </cell>
          <cell r="L816">
            <v>621.69000000000005</v>
          </cell>
          <cell r="M816">
            <v>30</v>
          </cell>
          <cell r="O816">
            <v>1.1599999999999999</v>
          </cell>
          <cell r="S816">
            <v>0</v>
          </cell>
        </row>
        <row r="817">
          <cell r="C817" t="str">
            <v>HOSPITAL MIGUEL ARRAES</v>
          </cell>
          <cell r="E817" t="str">
            <v>NELMA PEREIRA MARTINS</v>
          </cell>
          <cell r="F817" t="str">
            <v>2 - Outros Profissionais da Saúde</v>
          </cell>
          <cell r="G817">
            <v>322205</v>
          </cell>
          <cell r="H817">
            <v>44256</v>
          </cell>
          <cell r="J817">
            <v>86.24</v>
          </cell>
          <cell r="M817">
            <v>0</v>
          </cell>
          <cell r="O817">
            <v>1.1599999999999999</v>
          </cell>
          <cell r="R817">
            <v>126.95</v>
          </cell>
          <cell r="S817">
            <v>48.4</v>
          </cell>
        </row>
        <row r="818">
          <cell r="C818" t="str">
            <v>HOSPITAL MIGUEL ARRAES</v>
          </cell>
          <cell r="E818" t="str">
            <v>NILMA HERCULANO DA SILVA</v>
          </cell>
          <cell r="F818" t="str">
            <v>2 - Outros Profissionais da Saúde</v>
          </cell>
          <cell r="G818">
            <v>223505</v>
          </cell>
          <cell r="H818">
            <v>44256</v>
          </cell>
          <cell r="J818">
            <v>276.38159999999999</v>
          </cell>
          <cell r="L818">
            <v>621.69000000000005</v>
          </cell>
          <cell r="M818">
            <v>3.08</v>
          </cell>
          <cell r="O818">
            <v>2.44</v>
          </cell>
          <cell r="S818">
            <v>0</v>
          </cell>
        </row>
        <row r="819">
          <cell r="C819" t="str">
            <v>HOSPITAL MIGUEL ARRAES</v>
          </cell>
          <cell r="E819" t="str">
            <v>NILSON ALVES DA SILVA NETO</v>
          </cell>
          <cell r="F819" t="str">
            <v>2 - Outros Profissionais da Saúde</v>
          </cell>
          <cell r="G819">
            <v>521130</v>
          </cell>
          <cell r="H819">
            <v>44256</v>
          </cell>
          <cell r="J819">
            <v>38.133600000000001</v>
          </cell>
          <cell r="M819">
            <v>0</v>
          </cell>
          <cell r="O819">
            <v>1.1599999999999999</v>
          </cell>
          <cell r="R819">
            <v>106.55</v>
          </cell>
          <cell r="S819">
            <v>28.6</v>
          </cell>
        </row>
        <row r="820">
          <cell r="C820" t="str">
            <v>HOSPITAL MIGUEL ARRAES</v>
          </cell>
          <cell r="E820" t="str">
            <v>NIVIANE FELIPE DE LIRA</v>
          </cell>
          <cell r="F820" t="str">
            <v>2 - Outros Profissionais da Saúde</v>
          </cell>
          <cell r="G820">
            <v>322205</v>
          </cell>
          <cell r="H820">
            <v>44256</v>
          </cell>
          <cell r="J820">
            <v>72.599999999999994</v>
          </cell>
          <cell r="M820">
            <v>0</v>
          </cell>
          <cell r="O820">
            <v>1.1599999999999999</v>
          </cell>
          <cell r="S820">
            <v>33</v>
          </cell>
        </row>
        <row r="821">
          <cell r="C821" t="str">
            <v>HOSPITAL MIGUEL ARRAES</v>
          </cell>
          <cell r="E821" t="str">
            <v>NOEL GUEDES LOUREIRO</v>
          </cell>
          <cell r="F821" t="str">
            <v>1 - Médico</v>
          </cell>
          <cell r="G821">
            <v>225150</v>
          </cell>
          <cell r="H821">
            <v>44256</v>
          </cell>
          <cell r="J821">
            <v>1080.7408</v>
          </cell>
          <cell r="M821">
            <v>0</v>
          </cell>
          <cell r="O821">
            <v>9.2799999999999994</v>
          </cell>
          <cell r="S821">
            <v>0</v>
          </cell>
        </row>
        <row r="822">
          <cell r="C822" t="str">
            <v>HOSPITAL MIGUEL ARRAES</v>
          </cell>
          <cell r="E822" t="str">
            <v>NORMANDO ANTONIO LOPES DA SILVA</v>
          </cell>
          <cell r="F822" t="str">
            <v>2 - Outros Profissionais da Saúde</v>
          </cell>
          <cell r="G822">
            <v>324115</v>
          </cell>
          <cell r="H822">
            <v>44256</v>
          </cell>
          <cell r="J822">
            <v>250.50559999999999</v>
          </cell>
          <cell r="M822">
            <v>0</v>
          </cell>
          <cell r="O822">
            <v>1.1599999999999999</v>
          </cell>
          <cell r="S822">
            <v>0</v>
          </cell>
        </row>
        <row r="823">
          <cell r="C823" t="str">
            <v>HOSPITAL MIGUEL ARRAES</v>
          </cell>
          <cell r="E823" t="str">
            <v>OLIVER BEZERRA MACENA</v>
          </cell>
          <cell r="F823" t="str">
            <v>3 - Administrativo</v>
          </cell>
          <cell r="G823">
            <v>514225</v>
          </cell>
          <cell r="H823">
            <v>44256</v>
          </cell>
          <cell r="J823">
            <v>192.59119999999999</v>
          </cell>
          <cell r="M823">
            <v>0</v>
          </cell>
          <cell r="O823">
            <v>1.1599999999999999</v>
          </cell>
          <cell r="R823">
            <v>22.25</v>
          </cell>
          <cell r="S823">
            <v>0</v>
          </cell>
        </row>
        <row r="824">
          <cell r="C824" t="str">
            <v>HOSPITAL MIGUEL ARRAES</v>
          </cell>
          <cell r="E824" t="str">
            <v>ORLANDIA FARIAS DE AGUIAR</v>
          </cell>
          <cell r="F824" t="str">
            <v>2 - Outros Profissionais da Saúde</v>
          </cell>
          <cell r="G824">
            <v>223505</v>
          </cell>
          <cell r="H824">
            <v>44256</v>
          </cell>
          <cell r="J824">
            <v>249.22479999999999</v>
          </cell>
          <cell r="M824">
            <v>0</v>
          </cell>
          <cell r="O824">
            <v>2.44</v>
          </cell>
          <cell r="S824">
            <v>0</v>
          </cell>
        </row>
        <row r="825">
          <cell r="C825" t="str">
            <v>HOSPITAL MIGUEL ARRAES</v>
          </cell>
          <cell r="E825" t="str">
            <v>ORLANDO LOPES DE MORAIS NETO</v>
          </cell>
          <cell r="F825" t="str">
            <v>2 - Outros Profissionais da Saúde</v>
          </cell>
          <cell r="G825">
            <v>322205</v>
          </cell>
          <cell r="H825">
            <v>44256</v>
          </cell>
          <cell r="J825">
            <v>131.33519999999999</v>
          </cell>
          <cell r="M825">
            <v>0</v>
          </cell>
          <cell r="O825">
            <v>1.1599999999999999</v>
          </cell>
          <cell r="R825">
            <v>287.75</v>
          </cell>
          <cell r="S825">
            <v>66</v>
          </cell>
        </row>
        <row r="826">
          <cell r="C826" t="str">
            <v>HOSPITAL MIGUEL ARRAES</v>
          </cell>
          <cell r="E826" t="str">
            <v>OSCALENY REIS DE OLIVEIRA</v>
          </cell>
          <cell r="F826" t="str">
            <v>2 - Outros Profissionais da Saúde</v>
          </cell>
          <cell r="G826">
            <v>223505</v>
          </cell>
          <cell r="H826">
            <v>44256</v>
          </cell>
          <cell r="J826">
            <v>293.3032</v>
          </cell>
          <cell r="M826">
            <v>0</v>
          </cell>
          <cell r="O826">
            <v>2.44</v>
          </cell>
          <cell r="S826">
            <v>0</v>
          </cell>
        </row>
        <row r="827">
          <cell r="C827" t="str">
            <v>HOSPITAL MIGUEL ARRAES</v>
          </cell>
          <cell r="E827" t="str">
            <v>PAMELA KARINNE FERREIRA DA SILVA</v>
          </cell>
          <cell r="F827" t="str">
            <v>2 - Outros Profissionais da Saúde</v>
          </cell>
          <cell r="G827">
            <v>223405</v>
          </cell>
          <cell r="H827">
            <v>44256</v>
          </cell>
          <cell r="J827">
            <v>390.1816</v>
          </cell>
          <cell r="M827">
            <v>0</v>
          </cell>
          <cell r="O827">
            <v>1.1599999999999999</v>
          </cell>
          <cell r="S827">
            <v>0</v>
          </cell>
        </row>
        <row r="828">
          <cell r="C828" t="str">
            <v>HOSPITAL MIGUEL ARRAES</v>
          </cell>
          <cell r="E828" t="str">
            <v>PATRICIA BRAZ DO MONTE COSTA</v>
          </cell>
          <cell r="F828" t="str">
            <v>2 - Outros Profissionais da Saúde</v>
          </cell>
          <cell r="G828">
            <v>223605</v>
          </cell>
          <cell r="H828">
            <v>44256</v>
          </cell>
          <cell r="J828">
            <v>204.084</v>
          </cell>
          <cell r="M828">
            <v>0</v>
          </cell>
          <cell r="O828">
            <v>2.44</v>
          </cell>
          <cell r="S828">
            <v>0</v>
          </cell>
          <cell r="U828">
            <v>95.41</v>
          </cell>
          <cell r="X828" t="str">
            <v>AUXILIO CRECHE</v>
          </cell>
        </row>
        <row r="829">
          <cell r="C829" t="str">
            <v>HOSPITAL MIGUEL ARRAES</v>
          </cell>
          <cell r="E829" t="str">
            <v>PATRICIA GOMES DE FREITAS SOUZA</v>
          </cell>
          <cell r="F829" t="str">
            <v>2 - Outros Profissionais da Saúde</v>
          </cell>
          <cell r="G829">
            <v>322205</v>
          </cell>
          <cell r="H829">
            <v>44256</v>
          </cell>
          <cell r="J829">
            <v>117.89279999999999</v>
          </cell>
          <cell r="M829">
            <v>0</v>
          </cell>
          <cell r="O829">
            <v>1.1599999999999999</v>
          </cell>
          <cell r="R829">
            <v>157.55000000000001</v>
          </cell>
          <cell r="S829">
            <v>63.8</v>
          </cell>
        </row>
        <row r="830">
          <cell r="C830" t="str">
            <v>HOSPITAL MIGUEL ARRAES</v>
          </cell>
          <cell r="E830" t="str">
            <v>PATRICIA GUERRA CAVALCANTI</v>
          </cell>
          <cell r="F830" t="str">
            <v>2 - Outros Profissionais da Saúde</v>
          </cell>
          <cell r="G830">
            <v>223505</v>
          </cell>
          <cell r="H830">
            <v>44256</v>
          </cell>
          <cell r="J830">
            <v>308.51519999999999</v>
          </cell>
          <cell r="M830">
            <v>0</v>
          </cell>
          <cell r="O830">
            <v>2.44</v>
          </cell>
          <cell r="S830">
            <v>0</v>
          </cell>
        </row>
        <row r="831">
          <cell r="C831" t="str">
            <v>HOSPITAL MIGUEL ARRAES</v>
          </cell>
          <cell r="E831" t="str">
            <v>PATRICIA JANE FERREIRA DE ALENCAR GUIMARAES</v>
          </cell>
          <cell r="F831" t="str">
            <v>2 - Outros Profissionais da Saúde</v>
          </cell>
          <cell r="G831">
            <v>322205</v>
          </cell>
          <cell r="H831">
            <v>44256</v>
          </cell>
          <cell r="J831">
            <v>102.17919999999999</v>
          </cell>
          <cell r="M831">
            <v>0</v>
          </cell>
          <cell r="O831">
            <v>1.1599999999999999</v>
          </cell>
          <cell r="S831">
            <v>0</v>
          </cell>
        </row>
        <row r="832">
          <cell r="C832" t="str">
            <v>HOSPITAL MIGUEL ARRAES</v>
          </cell>
          <cell r="E832" t="str">
            <v>PATRICIA MARIA DA FONSECA DE OLIVEIRA</v>
          </cell>
          <cell r="F832" t="str">
            <v>2 - Outros Profissionais da Saúde</v>
          </cell>
          <cell r="G832">
            <v>322205</v>
          </cell>
          <cell r="H832">
            <v>44256</v>
          </cell>
          <cell r="J832">
            <v>229.66640000000001</v>
          </cell>
          <cell r="M832">
            <v>0</v>
          </cell>
          <cell r="O832">
            <v>1.1599999999999999</v>
          </cell>
          <cell r="R832">
            <v>14.75</v>
          </cell>
          <cell r="S832">
            <v>0</v>
          </cell>
        </row>
        <row r="833">
          <cell r="C833" t="str">
            <v>HOSPITAL MIGUEL ARRAES</v>
          </cell>
          <cell r="E833" t="str">
            <v>PATRICIA MARIA DA SILVA</v>
          </cell>
          <cell r="F833" t="str">
            <v>3 - Administrativo</v>
          </cell>
          <cell r="G833">
            <v>411010</v>
          </cell>
          <cell r="H833">
            <v>44256</v>
          </cell>
          <cell r="J833">
            <v>11</v>
          </cell>
          <cell r="M833">
            <v>0</v>
          </cell>
          <cell r="O833">
            <v>1.1599999999999999</v>
          </cell>
          <cell r="R833">
            <v>188.15</v>
          </cell>
          <cell r="S833">
            <v>33</v>
          </cell>
        </row>
        <row r="834">
          <cell r="C834" t="str">
            <v>HOSPITAL MIGUEL ARRAES</v>
          </cell>
          <cell r="E834" t="str">
            <v>PATRICIA MARIA DO NASCIMENTO FRANCA</v>
          </cell>
          <cell r="F834" t="str">
            <v>2 - Outros Profissionais da Saúde</v>
          </cell>
          <cell r="G834">
            <v>322205</v>
          </cell>
          <cell r="H834">
            <v>44256</v>
          </cell>
          <cell r="J834">
            <v>0</v>
          </cell>
          <cell r="M834">
            <v>0</v>
          </cell>
          <cell r="O834">
            <v>1.1599999999999999</v>
          </cell>
          <cell r="S834">
            <v>0</v>
          </cell>
        </row>
        <row r="835">
          <cell r="C835" t="str">
            <v>HOSPITAL MIGUEL ARRAES</v>
          </cell>
          <cell r="E835" t="str">
            <v>PATRICIA MARIA SACRAMENTO DE SANTANA</v>
          </cell>
          <cell r="F835" t="str">
            <v>2 - Outros Profissionais da Saúde</v>
          </cell>
          <cell r="G835">
            <v>322205</v>
          </cell>
          <cell r="H835">
            <v>44256</v>
          </cell>
          <cell r="J835">
            <v>118.5976</v>
          </cell>
          <cell r="M835">
            <v>0</v>
          </cell>
          <cell r="O835">
            <v>1.1599999999999999</v>
          </cell>
          <cell r="R835">
            <v>167.75</v>
          </cell>
          <cell r="S835">
            <v>66</v>
          </cell>
        </row>
        <row r="836">
          <cell r="C836" t="str">
            <v>HOSPITAL MIGUEL ARRAES</v>
          </cell>
          <cell r="E836" t="str">
            <v>PATRICIA VALERIA DANTAS DAS NEVES</v>
          </cell>
          <cell r="F836" t="str">
            <v>2 - Outros Profissionais da Saúde</v>
          </cell>
          <cell r="G836">
            <v>521130</v>
          </cell>
          <cell r="H836">
            <v>44256</v>
          </cell>
          <cell r="J836">
            <v>92.379199999999997</v>
          </cell>
          <cell r="M836">
            <v>0</v>
          </cell>
          <cell r="O836">
            <v>1.1599999999999999</v>
          </cell>
          <cell r="R836">
            <v>227.75</v>
          </cell>
          <cell r="S836">
            <v>66</v>
          </cell>
        </row>
        <row r="837">
          <cell r="C837" t="str">
            <v>HOSPITAL MIGUEL ARRAES</v>
          </cell>
          <cell r="E837" t="str">
            <v>PATRICIA VERONICA BEZERRA FERREIRA</v>
          </cell>
          <cell r="F837" t="str">
            <v>2 - Outros Profissionais da Saúde</v>
          </cell>
          <cell r="G837">
            <v>322205</v>
          </cell>
          <cell r="H837">
            <v>44256</v>
          </cell>
          <cell r="J837">
            <v>122.1576</v>
          </cell>
          <cell r="M837">
            <v>0</v>
          </cell>
          <cell r="O837">
            <v>1.1599999999999999</v>
          </cell>
          <cell r="R837">
            <v>157.55000000000001</v>
          </cell>
          <cell r="S837">
            <v>63.8</v>
          </cell>
        </row>
        <row r="838">
          <cell r="C838" t="str">
            <v>HOSPITAL MIGUEL ARRAES</v>
          </cell>
          <cell r="E838" t="str">
            <v>PAULA ANDREA DA SILVA DE MACEDO</v>
          </cell>
          <cell r="F838" t="str">
            <v>3 - Administrativo</v>
          </cell>
          <cell r="G838">
            <v>411010</v>
          </cell>
          <cell r="H838">
            <v>44256</v>
          </cell>
          <cell r="J838">
            <v>104.4568</v>
          </cell>
          <cell r="M838">
            <v>0</v>
          </cell>
          <cell r="O838">
            <v>1.1599999999999999</v>
          </cell>
          <cell r="R838">
            <v>239.15</v>
          </cell>
          <cell r="S838">
            <v>71.23</v>
          </cell>
        </row>
        <row r="839">
          <cell r="C839" t="str">
            <v>HOSPITAL MIGUEL ARRAES</v>
          </cell>
          <cell r="E839" t="str">
            <v>PAULA FRANSSINETT DE SOUZA CASSIANO</v>
          </cell>
          <cell r="F839" t="str">
            <v>3 - Administrativo</v>
          </cell>
          <cell r="G839">
            <v>411010</v>
          </cell>
          <cell r="H839">
            <v>44256</v>
          </cell>
          <cell r="J839">
            <v>95.264799999999994</v>
          </cell>
          <cell r="M839">
            <v>0</v>
          </cell>
          <cell r="O839">
            <v>1.1599999999999999</v>
          </cell>
          <cell r="R839">
            <v>147.35000000000002</v>
          </cell>
          <cell r="S839">
            <v>59.4</v>
          </cell>
        </row>
        <row r="840">
          <cell r="C840" t="str">
            <v>HOSPITAL MIGUEL ARRAES</v>
          </cell>
          <cell r="E840" t="str">
            <v>PAULO FRANCISCO BEZERRA JUNIOR</v>
          </cell>
          <cell r="F840" t="str">
            <v>2 - Outros Profissionais da Saúde</v>
          </cell>
          <cell r="G840">
            <v>322205</v>
          </cell>
          <cell r="H840">
            <v>44256</v>
          </cell>
          <cell r="J840">
            <v>211.25200000000001</v>
          </cell>
          <cell r="M840">
            <v>0</v>
          </cell>
          <cell r="O840">
            <v>1.1599999999999999</v>
          </cell>
          <cell r="S840">
            <v>0</v>
          </cell>
        </row>
        <row r="841">
          <cell r="C841" t="str">
            <v>HOSPITAL MIGUEL ARRAES</v>
          </cell>
          <cell r="E841" t="str">
            <v>PAULO ROBERTO ANGEIRAS DA SILVA</v>
          </cell>
          <cell r="F841" t="str">
            <v>2 - Outros Profissionais da Saúde</v>
          </cell>
          <cell r="G841">
            <v>324115</v>
          </cell>
          <cell r="H841">
            <v>44256</v>
          </cell>
          <cell r="J841">
            <v>238.64959999999999</v>
          </cell>
          <cell r="L841">
            <v>621.69000000000005</v>
          </cell>
          <cell r="M841">
            <v>32.54</v>
          </cell>
          <cell r="O841">
            <v>1.1599999999999999</v>
          </cell>
          <cell r="R841">
            <v>208.10000000000002</v>
          </cell>
          <cell r="S841">
            <v>62.7</v>
          </cell>
        </row>
        <row r="842">
          <cell r="C842" t="str">
            <v>HOSPITAL MIGUEL ARRAES</v>
          </cell>
          <cell r="E842" t="str">
            <v>PAULO ROBERTO DA SILVA</v>
          </cell>
          <cell r="F842" t="str">
            <v>3 - Administrativo</v>
          </cell>
          <cell r="G842">
            <v>513505</v>
          </cell>
          <cell r="H842">
            <v>44256</v>
          </cell>
          <cell r="J842">
            <v>237.35120000000001</v>
          </cell>
          <cell r="M842">
            <v>0</v>
          </cell>
          <cell r="O842">
            <v>1.1599999999999999</v>
          </cell>
          <cell r="S842">
            <v>0</v>
          </cell>
        </row>
        <row r="843">
          <cell r="C843" t="str">
            <v>HOSPITAL MIGUEL ARRAES</v>
          </cell>
          <cell r="E843" t="str">
            <v>PAULO VITOR DE CARVALHO RIBEIRO</v>
          </cell>
          <cell r="F843" t="str">
            <v>1 - Médico</v>
          </cell>
          <cell r="G843">
            <v>225125</v>
          </cell>
          <cell r="H843">
            <v>44256</v>
          </cell>
          <cell r="J843">
            <v>401.26319999999998</v>
          </cell>
          <cell r="M843">
            <v>0</v>
          </cell>
          <cell r="O843">
            <v>9.2799999999999994</v>
          </cell>
          <cell r="S843">
            <v>0</v>
          </cell>
        </row>
        <row r="844">
          <cell r="C844" t="str">
            <v>HOSPITAL MIGUEL ARRAES</v>
          </cell>
          <cell r="E844" t="str">
            <v>PEDRO ALVES DE FARIAS</v>
          </cell>
          <cell r="F844" t="str">
            <v>1 - Médico</v>
          </cell>
          <cell r="G844">
            <v>225125</v>
          </cell>
          <cell r="H844">
            <v>44256</v>
          </cell>
          <cell r="J844">
            <v>625.98</v>
          </cell>
          <cell r="M844">
            <v>0</v>
          </cell>
          <cell r="O844">
            <v>9.2799999999999994</v>
          </cell>
          <cell r="S844">
            <v>0</v>
          </cell>
        </row>
        <row r="845">
          <cell r="C845" t="str">
            <v>HOSPITAL MIGUEL ARRAES</v>
          </cell>
          <cell r="E845" t="str">
            <v>PEDRO FILIPE DA LUZ SIQUEIRA DE OLIVEIRA MELLO</v>
          </cell>
          <cell r="F845" t="str">
            <v>1 - Médico</v>
          </cell>
          <cell r="G845">
            <v>225151</v>
          </cell>
          <cell r="H845">
            <v>44256</v>
          </cell>
          <cell r="J845">
            <v>577.08000000000004</v>
          </cell>
          <cell r="M845">
            <v>0</v>
          </cell>
          <cell r="O845">
            <v>9.2799999999999994</v>
          </cell>
          <cell r="S845">
            <v>0</v>
          </cell>
        </row>
        <row r="846">
          <cell r="C846" t="str">
            <v>HOSPITAL MIGUEL ARRAES</v>
          </cell>
          <cell r="E846" t="str">
            <v>PEDRO HENRIQUE SATIRO DA SILVA</v>
          </cell>
          <cell r="F846" t="str">
            <v>2 - Outros Profissionais da Saúde</v>
          </cell>
          <cell r="G846">
            <v>515110</v>
          </cell>
          <cell r="H846">
            <v>44256</v>
          </cell>
          <cell r="J846">
            <v>0</v>
          </cell>
          <cell r="M846">
            <v>0</v>
          </cell>
          <cell r="O846">
            <v>1.1599999999999999</v>
          </cell>
          <cell r="S846">
            <v>0</v>
          </cell>
        </row>
        <row r="847">
          <cell r="C847" t="str">
            <v>HOSPITAL MIGUEL ARRAES</v>
          </cell>
          <cell r="E847" t="str">
            <v>PEDRO RAMOS DE FREITAS</v>
          </cell>
          <cell r="F847" t="str">
            <v>2 - Outros Profissionais da Saúde</v>
          </cell>
          <cell r="G847">
            <v>322205</v>
          </cell>
          <cell r="H847">
            <v>44256</v>
          </cell>
          <cell r="J847">
            <v>118.88</v>
          </cell>
          <cell r="M847">
            <v>0</v>
          </cell>
          <cell r="O847">
            <v>1.1599999999999999</v>
          </cell>
          <cell r="R847">
            <v>157.55000000000001</v>
          </cell>
          <cell r="S847">
            <v>66</v>
          </cell>
        </row>
        <row r="848">
          <cell r="C848" t="str">
            <v>HOSPITAL MIGUEL ARRAES</v>
          </cell>
          <cell r="E848" t="str">
            <v>PEDRO WANDERLEY DE ARAUJO</v>
          </cell>
          <cell r="F848" t="str">
            <v>1 - Médico</v>
          </cell>
          <cell r="G848">
            <v>225120</v>
          </cell>
          <cell r="H848">
            <v>44256</v>
          </cell>
          <cell r="J848">
            <v>490.4</v>
          </cell>
          <cell r="M848">
            <v>0</v>
          </cell>
          <cell r="O848">
            <v>9.2799999999999994</v>
          </cell>
          <cell r="S848">
            <v>0</v>
          </cell>
        </row>
        <row r="849">
          <cell r="C849" t="str">
            <v>HOSPITAL MIGUEL ARRAES</v>
          </cell>
          <cell r="E849" t="str">
            <v>PETERSON CAVALCANTI HOLANDA</v>
          </cell>
          <cell r="F849" t="str">
            <v>1 - Médico</v>
          </cell>
          <cell r="G849">
            <v>225225</v>
          </cell>
          <cell r="H849">
            <v>44256</v>
          </cell>
          <cell r="J849">
            <v>1195.1248000000001</v>
          </cell>
          <cell r="M849">
            <v>0</v>
          </cell>
          <cell r="O849">
            <v>9.2799999999999994</v>
          </cell>
          <cell r="S849">
            <v>0</v>
          </cell>
        </row>
        <row r="850">
          <cell r="C850" t="str">
            <v>HOSPITAL MIGUEL ARRAES</v>
          </cell>
          <cell r="E850" t="str">
            <v>PETRUS MOURA DE ANDRADE LIMA</v>
          </cell>
          <cell r="F850" t="str">
            <v>1 - Médico</v>
          </cell>
          <cell r="G850">
            <v>225225</v>
          </cell>
          <cell r="H850">
            <v>44256</v>
          </cell>
          <cell r="J850">
            <v>299.61599999999999</v>
          </cell>
          <cell r="M850">
            <v>0</v>
          </cell>
          <cell r="O850">
            <v>9.2799999999999994</v>
          </cell>
          <cell r="S850">
            <v>0</v>
          </cell>
        </row>
        <row r="851">
          <cell r="C851" t="str">
            <v>HOSPITAL MIGUEL ARRAES</v>
          </cell>
          <cell r="E851" t="str">
            <v>PHILIP DE AZEVEDO COSTA URQUIZA</v>
          </cell>
          <cell r="F851" t="str">
            <v>1 - Médico</v>
          </cell>
          <cell r="G851">
            <v>225125</v>
          </cell>
          <cell r="H851">
            <v>44256</v>
          </cell>
          <cell r="J851">
            <v>395.42160000000001</v>
          </cell>
          <cell r="M851">
            <v>0</v>
          </cell>
          <cell r="O851">
            <v>9.2799999999999994</v>
          </cell>
          <cell r="S851">
            <v>0</v>
          </cell>
        </row>
        <row r="852">
          <cell r="C852" t="str">
            <v>HOSPITAL MIGUEL ARRAES</v>
          </cell>
          <cell r="E852" t="str">
            <v>PIERLA RILIA SANTIAGO DA SILVA</v>
          </cell>
          <cell r="F852" t="str">
            <v>2 - Outros Profissionais da Saúde</v>
          </cell>
          <cell r="G852">
            <v>322205</v>
          </cell>
          <cell r="H852">
            <v>44256</v>
          </cell>
          <cell r="J852">
            <v>122.2128</v>
          </cell>
          <cell r="M852">
            <v>0</v>
          </cell>
          <cell r="O852">
            <v>1.1599999999999999</v>
          </cell>
          <cell r="S852">
            <v>0</v>
          </cell>
        </row>
        <row r="853">
          <cell r="C853" t="str">
            <v>HOSPITAL MIGUEL ARRAES</v>
          </cell>
          <cell r="E853" t="str">
            <v>POLIANA MARIA DA SILVA</v>
          </cell>
          <cell r="F853" t="str">
            <v>2 - Outros Profissionais da Saúde</v>
          </cell>
          <cell r="G853">
            <v>521130</v>
          </cell>
          <cell r="H853">
            <v>44256</v>
          </cell>
          <cell r="J853">
            <v>91.776799999999994</v>
          </cell>
          <cell r="M853">
            <v>0</v>
          </cell>
          <cell r="O853">
            <v>1.1599999999999999</v>
          </cell>
          <cell r="R853">
            <v>146.15</v>
          </cell>
          <cell r="S853">
            <v>66</v>
          </cell>
        </row>
        <row r="854">
          <cell r="C854" t="str">
            <v>HOSPITAL MIGUEL ARRAES</v>
          </cell>
          <cell r="E854" t="str">
            <v>POLIANA SILVESTRE CORDEIRO</v>
          </cell>
          <cell r="F854" t="str">
            <v>1 - Médico</v>
          </cell>
          <cell r="G854">
            <v>225125</v>
          </cell>
          <cell r="H854">
            <v>44256</v>
          </cell>
          <cell r="J854">
            <v>773.05280000000005</v>
          </cell>
          <cell r="M854">
            <v>0</v>
          </cell>
          <cell r="O854">
            <v>9.2799999999999994</v>
          </cell>
          <cell r="S854">
            <v>0</v>
          </cell>
        </row>
        <row r="855">
          <cell r="C855" t="str">
            <v>HOSPITAL MIGUEL ARRAES</v>
          </cell>
          <cell r="E855" t="str">
            <v>POLLYANA MARQUES SAMPAIO DO MONTE</v>
          </cell>
          <cell r="F855" t="str">
            <v>2 - Outros Profissionais da Saúde</v>
          </cell>
          <cell r="G855">
            <v>223505</v>
          </cell>
          <cell r="H855">
            <v>44256</v>
          </cell>
          <cell r="J855">
            <v>291.01440000000002</v>
          </cell>
          <cell r="M855">
            <v>0</v>
          </cell>
          <cell r="O855">
            <v>2.44</v>
          </cell>
          <cell r="R855">
            <v>146.15</v>
          </cell>
          <cell r="S855">
            <v>123.36</v>
          </cell>
        </row>
        <row r="856">
          <cell r="C856" t="str">
            <v>HOSPITAL MIGUEL ARRAES</v>
          </cell>
          <cell r="E856" t="str">
            <v xml:space="preserve">POLLYANNA GUILHERME VALENCA </v>
          </cell>
          <cell r="F856" t="str">
            <v>2 - Outros Profissionais da Saúde</v>
          </cell>
          <cell r="G856">
            <v>322205</v>
          </cell>
          <cell r="H856">
            <v>44256</v>
          </cell>
          <cell r="J856">
            <v>140.14400000000001</v>
          </cell>
          <cell r="M856">
            <v>0</v>
          </cell>
          <cell r="O856">
            <v>1.1599999999999999</v>
          </cell>
          <cell r="R856">
            <v>227.75</v>
          </cell>
          <cell r="S856">
            <v>66</v>
          </cell>
        </row>
        <row r="857">
          <cell r="C857" t="str">
            <v>HOSPITAL MIGUEL ARRAES</v>
          </cell>
          <cell r="E857" t="str">
            <v>POLLYANNA MEDEIROS DA SILVA</v>
          </cell>
          <cell r="F857" t="str">
            <v>3 - Administrativo</v>
          </cell>
          <cell r="G857">
            <v>261305</v>
          </cell>
          <cell r="H857">
            <v>44256</v>
          </cell>
          <cell r="J857">
            <v>698.03039999999999</v>
          </cell>
          <cell r="L857">
            <v>621.69000000000005</v>
          </cell>
          <cell r="M857">
            <v>6.7</v>
          </cell>
          <cell r="O857">
            <v>1.1599999999999999</v>
          </cell>
          <cell r="S857">
            <v>0</v>
          </cell>
        </row>
        <row r="858">
          <cell r="C858" t="str">
            <v>HOSPITAL MIGUEL ARRAES</v>
          </cell>
          <cell r="E858" t="str">
            <v>POLYANA BEZERRA DE MENEZES</v>
          </cell>
          <cell r="F858" t="str">
            <v>2 - Outros Profissionais da Saúde</v>
          </cell>
          <cell r="G858">
            <v>322205</v>
          </cell>
          <cell r="H858">
            <v>44256</v>
          </cell>
          <cell r="J858">
            <v>120.2064</v>
          </cell>
          <cell r="M858">
            <v>0</v>
          </cell>
          <cell r="O858">
            <v>1.1599999999999999</v>
          </cell>
          <cell r="R858">
            <v>157.55000000000001</v>
          </cell>
          <cell r="S858">
            <v>66</v>
          </cell>
        </row>
        <row r="859">
          <cell r="C859" t="str">
            <v>HOSPITAL MIGUEL ARRAES</v>
          </cell>
          <cell r="E859" t="str">
            <v>PRISCILA DOS SANTOS ACCIOLY MIRANDA</v>
          </cell>
          <cell r="F859" t="str">
            <v>1 - Médico</v>
          </cell>
          <cell r="G859">
            <v>225125</v>
          </cell>
          <cell r="H859">
            <v>44256</v>
          </cell>
          <cell r="J859">
            <v>862.08</v>
          </cell>
          <cell r="M859">
            <v>0</v>
          </cell>
          <cell r="O859">
            <v>9.2799999999999994</v>
          </cell>
          <cell r="S859">
            <v>0</v>
          </cell>
        </row>
        <row r="860">
          <cell r="C860" t="str">
            <v>HOSPITAL MIGUEL ARRAES</v>
          </cell>
          <cell r="E860" t="str">
            <v>PRISCILA KARLA DA SILVA</v>
          </cell>
          <cell r="F860" t="str">
            <v>2 - Outros Profissionais da Saúde</v>
          </cell>
          <cell r="G860">
            <v>322205</v>
          </cell>
          <cell r="H860">
            <v>44256</v>
          </cell>
          <cell r="J860">
            <v>132</v>
          </cell>
          <cell r="M860">
            <v>0</v>
          </cell>
          <cell r="O860">
            <v>1.1599999999999999</v>
          </cell>
          <cell r="S860">
            <v>0</v>
          </cell>
        </row>
        <row r="861">
          <cell r="C861" t="str">
            <v>HOSPITAL MIGUEL ARRAES</v>
          </cell>
          <cell r="E861" t="str">
            <v>PRISCILA VANESSA FERREIRA DA SILVA DE LIMA</v>
          </cell>
          <cell r="F861" t="str">
            <v>2 - Outros Profissionais da Saúde</v>
          </cell>
          <cell r="G861">
            <v>322205</v>
          </cell>
          <cell r="H861">
            <v>44256</v>
          </cell>
          <cell r="J861">
            <v>211.76</v>
          </cell>
          <cell r="M861">
            <v>0</v>
          </cell>
          <cell r="O861">
            <v>1.1599999999999999</v>
          </cell>
          <cell r="S861">
            <v>0</v>
          </cell>
        </row>
        <row r="862">
          <cell r="C862" t="str">
            <v>HOSPITAL MIGUEL ARRAES</v>
          </cell>
          <cell r="E862" t="str">
            <v>PRISCILLA DE SOUZA GONCALVES</v>
          </cell>
          <cell r="F862" t="str">
            <v>2 - Outros Profissionais da Saúde</v>
          </cell>
          <cell r="G862">
            <v>322205</v>
          </cell>
          <cell r="H862">
            <v>44256</v>
          </cell>
          <cell r="J862">
            <v>216.7944</v>
          </cell>
          <cell r="M862">
            <v>0</v>
          </cell>
          <cell r="O862">
            <v>1.1599999999999999</v>
          </cell>
          <cell r="S862">
            <v>0</v>
          </cell>
        </row>
        <row r="863">
          <cell r="C863" t="str">
            <v>HOSPITAL MIGUEL ARRAES</v>
          </cell>
          <cell r="E863" t="str">
            <v>PRISCILLA TAVARES RODRIGUES</v>
          </cell>
          <cell r="F863" t="str">
            <v>2 - Outros Profissionais da Saúde</v>
          </cell>
          <cell r="G863">
            <v>251605</v>
          </cell>
          <cell r="H863">
            <v>44256</v>
          </cell>
          <cell r="J863">
            <v>211.99359999999999</v>
          </cell>
          <cell r="M863">
            <v>0</v>
          </cell>
          <cell r="O863">
            <v>1.1599999999999999</v>
          </cell>
          <cell r="S863">
            <v>0</v>
          </cell>
        </row>
        <row r="864">
          <cell r="C864" t="str">
            <v>HOSPITAL MIGUEL ARRAES</v>
          </cell>
          <cell r="E864" t="str">
            <v>RAFAEL BARBOSA DOS SANTOS</v>
          </cell>
          <cell r="F864" t="str">
            <v>2 - Outros Profissionais da Saúde</v>
          </cell>
          <cell r="G864">
            <v>521130</v>
          </cell>
          <cell r="H864">
            <v>44256</v>
          </cell>
          <cell r="J864">
            <v>86.54</v>
          </cell>
          <cell r="M864">
            <v>0</v>
          </cell>
          <cell r="O864">
            <v>1.1599999999999999</v>
          </cell>
          <cell r="R864">
            <v>239.15</v>
          </cell>
          <cell r="S864">
            <v>66</v>
          </cell>
        </row>
        <row r="865">
          <cell r="C865" t="str">
            <v>HOSPITAL MIGUEL ARRAES</v>
          </cell>
          <cell r="E865" t="str">
            <v>RAFAEL BARRETO MENDES DE ANDRADE</v>
          </cell>
          <cell r="F865" t="str">
            <v>2 - Outros Profissionais da Saúde</v>
          </cell>
          <cell r="G865">
            <v>223605</v>
          </cell>
          <cell r="H865">
            <v>44256</v>
          </cell>
          <cell r="J865">
            <v>180.68559999999999</v>
          </cell>
          <cell r="M865">
            <v>0</v>
          </cell>
          <cell r="O865">
            <v>2.44</v>
          </cell>
          <cell r="S865">
            <v>0</v>
          </cell>
        </row>
        <row r="866">
          <cell r="C866" t="str">
            <v>HOSPITAL MIGUEL ARRAES</v>
          </cell>
          <cell r="E866" t="str">
            <v>RAFAEL NOVAES LEAL JARDIM</v>
          </cell>
          <cell r="F866" t="str">
            <v>1 - Médico</v>
          </cell>
          <cell r="G866">
            <v>225125</v>
          </cell>
          <cell r="H866">
            <v>44256</v>
          </cell>
          <cell r="J866">
            <v>374.32319999999999</v>
          </cell>
          <cell r="M866">
            <v>0</v>
          </cell>
          <cell r="O866">
            <v>9.2799999999999994</v>
          </cell>
          <cell r="S866">
            <v>0</v>
          </cell>
        </row>
        <row r="867">
          <cell r="C867" t="str">
            <v>HOSPITAL MIGUEL ARRAES</v>
          </cell>
          <cell r="E867" t="str">
            <v>RAFAEL WANDERLEY DE ALBUQUERQUE</v>
          </cell>
          <cell r="F867" t="str">
            <v>1 - Médico</v>
          </cell>
          <cell r="G867">
            <v>225235</v>
          </cell>
          <cell r="H867">
            <v>44256</v>
          </cell>
          <cell r="J867">
            <v>883.2</v>
          </cell>
          <cell r="M867">
            <v>0</v>
          </cell>
          <cell r="O867">
            <v>9.2799999999999994</v>
          </cell>
          <cell r="S867">
            <v>0</v>
          </cell>
        </row>
        <row r="868">
          <cell r="C868" t="str">
            <v>HOSPITAL MIGUEL ARRAES</v>
          </cell>
          <cell r="E868" t="str">
            <v>RAFAELA CRISTINA DA SILVA PASSOS</v>
          </cell>
          <cell r="F868" t="str">
            <v>1 - Médico</v>
          </cell>
          <cell r="G868">
            <v>225125</v>
          </cell>
          <cell r="H868">
            <v>44256</v>
          </cell>
          <cell r="J868">
            <v>149.7296</v>
          </cell>
          <cell r="M868">
            <v>0</v>
          </cell>
          <cell r="O868">
            <v>9.2799999999999994</v>
          </cell>
          <cell r="S868">
            <v>0</v>
          </cell>
        </row>
        <row r="869">
          <cell r="C869" t="str">
            <v>HOSPITAL MIGUEL ARRAES</v>
          </cell>
          <cell r="E869" t="str">
            <v>RAFAELA DA SILVA RODRIGUES</v>
          </cell>
          <cell r="F869" t="str">
            <v>2 - Outros Profissionais da Saúde</v>
          </cell>
          <cell r="G869">
            <v>322205</v>
          </cell>
          <cell r="H869">
            <v>44256</v>
          </cell>
          <cell r="J869">
            <v>122.5296</v>
          </cell>
          <cell r="M869">
            <v>0</v>
          </cell>
          <cell r="O869">
            <v>1.1599999999999999</v>
          </cell>
          <cell r="R869">
            <v>157.55000000000001</v>
          </cell>
          <cell r="S869">
            <v>44</v>
          </cell>
        </row>
        <row r="870">
          <cell r="C870" t="str">
            <v>HOSPITAL MIGUEL ARRAES</v>
          </cell>
          <cell r="E870" t="str">
            <v>RAFAELA PEREIRA DAS NEVES</v>
          </cell>
          <cell r="F870" t="str">
            <v>2 - Outros Profissionais da Saúde</v>
          </cell>
          <cell r="G870">
            <v>322205</v>
          </cell>
          <cell r="H870">
            <v>44256</v>
          </cell>
          <cell r="J870">
            <v>116.0224</v>
          </cell>
          <cell r="M870">
            <v>0</v>
          </cell>
          <cell r="O870">
            <v>1.1599999999999999</v>
          </cell>
          <cell r="S870">
            <v>0</v>
          </cell>
        </row>
        <row r="871">
          <cell r="C871" t="str">
            <v>HOSPITAL MIGUEL ARRAES</v>
          </cell>
          <cell r="E871" t="str">
            <v>RAFAELA SANDRI BARROS ALVES</v>
          </cell>
          <cell r="F871" t="str">
            <v>2 - Outros Profissionais da Saúde</v>
          </cell>
          <cell r="G871">
            <v>223505</v>
          </cell>
          <cell r="H871">
            <v>44256</v>
          </cell>
          <cell r="J871">
            <v>272.38</v>
          </cell>
          <cell r="M871">
            <v>0</v>
          </cell>
          <cell r="O871">
            <v>2.44</v>
          </cell>
          <cell r="S871">
            <v>0</v>
          </cell>
        </row>
        <row r="872">
          <cell r="C872" t="str">
            <v>HOSPITAL MIGUEL ARRAES</v>
          </cell>
          <cell r="E872" t="str">
            <v>RAFAELE DA SILVA SOUZA</v>
          </cell>
          <cell r="F872" t="str">
            <v>2 - Outros Profissionais da Saúde</v>
          </cell>
          <cell r="G872">
            <v>322205</v>
          </cell>
          <cell r="H872">
            <v>44256</v>
          </cell>
          <cell r="J872">
            <v>131.34399999999999</v>
          </cell>
          <cell r="M872">
            <v>0</v>
          </cell>
          <cell r="O872">
            <v>1.1599999999999999</v>
          </cell>
          <cell r="R872">
            <v>157.55000000000001</v>
          </cell>
          <cell r="S872">
            <v>63.8</v>
          </cell>
        </row>
        <row r="873">
          <cell r="C873" t="str">
            <v>HOSPITAL MIGUEL ARRAES</v>
          </cell>
          <cell r="E873" t="str">
            <v>RAI DE MORAIS E SANTIAGO</v>
          </cell>
          <cell r="F873" t="str">
            <v>1 - Médico</v>
          </cell>
          <cell r="G873">
            <v>225125</v>
          </cell>
          <cell r="H873">
            <v>44256</v>
          </cell>
          <cell r="J873">
            <v>261.04480000000001</v>
          </cell>
          <cell r="M873">
            <v>0</v>
          </cell>
          <cell r="O873">
            <v>9.2799999999999994</v>
          </cell>
          <cell r="S873">
            <v>0</v>
          </cell>
        </row>
        <row r="874">
          <cell r="C874" t="str">
            <v>HOSPITAL MIGUEL ARRAES</v>
          </cell>
          <cell r="E874" t="str">
            <v>RAMON SANTOS DE ARAUJO</v>
          </cell>
          <cell r="F874" t="str">
            <v>3 - Administrativo</v>
          </cell>
          <cell r="G874">
            <v>142105</v>
          </cell>
          <cell r="H874">
            <v>44256</v>
          </cell>
          <cell r="J874">
            <v>357.58800000000002</v>
          </cell>
          <cell r="M874">
            <v>0</v>
          </cell>
          <cell r="O874">
            <v>1.1599999999999999</v>
          </cell>
          <cell r="S874">
            <v>0</v>
          </cell>
        </row>
        <row r="875">
          <cell r="C875" t="str">
            <v>HOSPITAL MIGUEL ARRAES</v>
          </cell>
          <cell r="E875" t="str">
            <v>RAONE MARQUES MOREIRA</v>
          </cell>
          <cell r="F875" t="str">
            <v>2 - Outros Profissionais da Saúde</v>
          </cell>
          <cell r="G875">
            <v>223605</v>
          </cell>
          <cell r="H875">
            <v>44256</v>
          </cell>
          <cell r="J875">
            <v>207.8672</v>
          </cell>
          <cell r="M875">
            <v>0</v>
          </cell>
          <cell r="O875">
            <v>2.44</v>
          </cell>
          <cell r="S875">
            <v>0</v>
          </cell>
        </row>
        <row r="876">
          <cell r="C876" t="str">
            <v>HOSPITAL MIGUEL ARRAES</v>
          </cell>
          <cell r="E876" t="str">
            <v>RAPHAELA BARROS DE ALMEIDA</v>
          </cell>
          <cell r="F876" t="str">
            <v>2 - Outros Profissionais da Saúde</v>
          </cell>
          <cell r="G876">
            <v>521130</v>
          </cell>
          <cell r="H876">
            <v>44256</v>
          </cell>
          <cell r="J876">
            <v>98.307199999999995</v>
          </cell>
          <cell r="M876">
            <v>0</v>
          </cell>
          <cell r="O876">
            <v>1.1599999999999999</v>
          </cell>
          <cell r="R876">
            <v>137.30000000000001</v>
          </cell>
          <cell r="S876">
            <v>66</v>
          </cell>
        </row>
        <row r="877">
          <cell r="C877" t="str">
            <v>HOSPITAL MIGUEL ARRAES</v>
          </cell>
          <cell r="E877" t="str">
            <v>RAQUEL BEZERRA DE SANTANA FELIX DOS SANTOS</v>
          </cell>
          <cell r="F877" t="str">
            <v>2 - Outros Profissionais da Saúde</v>
          </cell>
          <cell r="G877">
            <v>322205</v>
          </cell>
          <cell r="H877">
            <v>44256</v>
          </cell>
          <cell r="J877">
            <v>113.96559999999999</v>
          </cell>
          <cell r="M877">
            <v>0</v>
          </cell>
          <cell r="O877">
            <v>1.1599999999999999</v>
          </cell>
          <cell r="R877">
            <v>271.25</v>
          </cell>
          <cell r="S877">
            <v>61.6</v>
          </cell>
        </row>
        <row r="878">
          <cell r="C878" t="str">
            <v>HOSPITAL MIGUEL ARRAES</v>
          </cell>
          <cell r="E878" t="str">
            <v>RAQUEL FERREIRA LEANDRO</v>
          </cell>
          <cell r="F878" t="str">
            <v>2 - Outros Profissionais da Saúde</v>
          </cell>
          <cell r="G878">
            <v>322205</v>
          </cell>
          <cell r="H878">
            <v>44256</v>
          </cell>
          <cell r="J878">
            <v>125.94880000000001</v>
          </cell>
          <cell r="M878">
            <v>0</v>
          </cell>
          <cell r="O878">
            <v>1.1599999999999999</v>
          </cell>
          <cell r="R878">
            <v>167.75</v>
          </cell>
          <cell r="S878">
            <v>63.8</v>
          </cell>
        </row>
        <row r="879">
          <cell r="C879" t="str">
            <v>HOSPITAL MIGUEL ARRAES</v>
          </cell>
          <cell r="E879" t="str">
            <v>RAQUEL OLIVEIRA DE MORAIS</v>
          </cell>
          <cell r="F879" t="str">
            <v>2 - Outros Profissionais da Saúde</v>
          </cell>
          <cell r="G879">
            <v>322205</v>
          </cell>
          <cell r="H879">
            <v>44256</v>
          </cell>
          <cell r="J879">
            <v>114.38160000000001</v>
          </cell>
          <cell r="M879">
            <v>0</v>
          </cell>
          <cell r="O879">
            <v>1.1599999999999999</v>
          </cell>
          <cell r="R879">
            <v>270.05</v>
          </cell>
          <cell r="S879">
            <v>59.4</v>
          </cell>
        </row>
        <row r="880">
          <cell r="C880" t="str">
            <v>HOSPITAL MIGUEL ARRAES</v>
          </cell>
          <cell r="E880" t="str">
            <v>RASILMA DE MELO CABRAL SANTOS</v>
          </cell>
          <cell r="F880" t="str">
            <v>3 - Administrativo</v>
          </cell>
          <cell r="G880">
            <v>411010</v>
          </cell>
          <cell r="H880">
            <v>44256</v>
          </cell>
          <cell r="J880">
            <v>96.301599999999993</v>
          </cell>
          <cell r="M880">
            <v>0</v>
          </cell>
          <cell r="O880">
            <v>1.1599999999999999</v>
          </cell>
          <cell r="R880">
            <v>157.55000000000001</v>
          </cell>
          <cell r="S880">
            <v>66</v>
          </cell>
        </row>
        <row r="881">
          <cell r="C881" t="str">
            <v>HOSPITAL MIGUEL ARRAES</v>
          </cell>
          <cell r="E881" t="str">
            <v>RAYANE RIBEIRO BELCHIOR</v>
          </cell>
          <cell r="F881" t="str">
            <v>3 - Administrativo</v>
          </cell>
          <cell r="G881">
            <v>411010</v>
          </cell>
          <cell r="H881">
            <v>44256</v>
          </cell>
          <cell r="J881">
            <v>88</v>
          </cell>
          <cell r="M881">
            <v>0</v>
          </cell>
          <cell r="O881">
            <v>1.1599999999999999</v>
          </cell>
          <cell r="R881">
            <v>239.15</v>
          </cell>
          <cell r="S881">
            <v>0</v>
          </cell>
        </row>
        <row r="882">
          <cell r="C882" t="str">
            <v>HOSPITAL MIGUEL ARRAES</v>
          </cell>
          <cell r="E882" t="str">
            <v>RAYANNE MENDES DE SIQUEIRA DE SOUZA</v>
          </cell>
          <cell r="F882" t="str">
            <v>2 - Outros Profissionais da Saúde</v>
          </cell>
          <cell r="G882">
            <v>223405</v>
          </cell>
          <cell r="H882">
            <v>44256</v>
          </cell>
          <cell r="J882">
            <v>384.43119999999999</v>
          </cell>
          <cell r="M882">
            <v>0</v>
          </cell>
          <cell r="O882">
            <v>1.1599999999999999</v>
          </cell>
          <cell r="S882">
            <v>0</v>
          </cell>
          <cell r="U882">
            <v>139.85</v>
          </cell>
          <cell r="X882" t="str">
            <v>AUXILIO CRECHE</v>
          </cell>
        </row>
        <row r="883">
          <cell r="C883" t="str">
            <v>HOSPITAL MIGUEL ARRAES</v>
          </cell>
          <cell r="E883" t="str">
            <v>RAYANNE SOARES FERNANDES CARDONA</v>
          </cell>
          <cell r="F883" t="str">
            <v>2 - Outros Profissionais da Saúde</v>
          </cell>
          <cell r="G883">
            <v>251605</v>
          </cell>
          <cell r="H883">
            <v>44256</v>
          </cell>
          <cell r="J883">
            <v>211.56960000000001</v>
          </cell>
          <cell r="M883">
            <v>0</v>
          </cell>
          <cell r="O883">
            <v>1.1599999999999999</v>
          </cell>
          <cell r="S883">
            <v>0</v>
          </cell>
        </row>
        <row r="884">
          <cell r="C884" t="str">
            <v>HOSPITAL MIGUEL ARRAES</v>
          </cell>
          <cell r="E884" t="str">
            <v>RAYRA LAISSA LIMA ALBUQUERQUE</v>
          </cell>
          <cell r="F884" t="str">
            <v>2 - Outros Profissionais da Saúde</v>
          </cell>
          <cell r="G884">
            <v>521130</v>
          </cell>
          <cell r="H884">
            <v>44256</v>
          </cell>
          <cell r="J884">
            <v>98.453599999999994</v>
          </cell>
          <cell r="M884">
            <v>0</v>
          </cell>
          <cell r="O884">
            <v>1.1599999999999999</v>
          </cell>
          <cell r="R884">
            <v>157.55000000000001</v>
          </cell>
          <cell r="S884">
            <v>66</v>
          </cell>
        </row>
        <row r="885">
          <cell r="C885" t="str">
            <v>HOSPITAL MIGUEL ARRAES</v>
          </cell>
          <cell r="E885" t="str">
            <v>REBECA BEZERRA MAFRA</v>
          </cell>
          <cell r="F885" t="str">
            <v>3 - Administrativo</v>
          </cell>
          <cell r="G885">
            <v>411010</v>
          </cell>
          <cell r="H885">
            <v>44256</v>
          </cell>
          <cell r="J885">
            <v>87.226399999999998</v>
          </cell>
          <cell r="M885">
            <v>0</v>
          </cell>
          <cell r="O885">
            <v>1.1599999999999999</v>
          </cell>
          <cell r="R885">
            <v>349.55</v>
          </cell>
          <cell r="S885">
            <v>66</v>
          </cell>
          <cell r="U885">
            <v>66.12</v>
          </cell>
          <cell r="X885" t="str">
            <v>AUXILIO CRECHE</v>
          </cell>
        </row>
        <row r="886">
          <cell r="C886" t="str">
            <v>HOSPITAL MIGUEL ARRAES</v>
          </cell>
          <cell r="E886" t="str">
            <v>REBEKA TORRES DE OLIVEIRA SILVA</v>
          </cell>
          <cell r="F886" t="str">
            <v>2 - Outros Profissionais da Saúde</v>
          </cell>
          <cell r="G886">
            <v>223505</v>
          </cell>
          <cell r="H886">
            <v>44256</v>
          </cell>
          <cell r="J886">
            <v>304.23039999999997</v>
          </cell>
          <cell r="M886">
            <v>0</v>
          </cell>
          <cell r="O886">
            <v>2.44</v>
          </cell>
          <cell r="R886">
            <v>155.75</v>
          </cell>
          <cell r="S886">
            <v>119.24</v>
          </cell>
        </row>
        <row r="887">
          <cell r="C887" t="str">
            <v>HOSPITAL MIGUEL ARRAES</v>
          </cell>
          <cell r="E887" t="str">
            <v>REGINA CELI MOURA DE MORAIS</v>
          </cell>
          <cell r="F887" t="str">
            <v>2 - Outros Profissionais da Saúde</v>
          </cell>
          <cell r="G887">
            <v>322205</v>
          </cell>
          <cell r="H887">
            <v>44256</v>
          </cell>
          <cell r="J887">
            <v>153.1088</v>
          </cell>
          <cell r="M887">
            <v>0</v>
          </cell>
          <cell r="O887">
            <v>1.1599999999999999</v>
          </cell>
          <cell r="R887">
            <v>157.55000000000001</v>
          </cell>
          <cell r="S887">
            <v>66</v>
          </cell>
        </row>
        <row r="888">
          <cell r="C888" t="str">
            <v>HOSPITAL MIGUEL ARRAES</v>
          </cell>
          <cell r="E888" t="str">
            <v>REGINA GOMES DA SILVA</v>
          </cell>
          <cell r="F888" t="str">
            <v>2 - Outros Profissionais da Saúde</v>
          </cell>
          <cell r="G888">
            <v>521130</v>
          </cell>
          <cell r="H888">
            <v>44256</v>
          </cell>
          <cell r="J888">
            <v>97.26</v>
          </cell>
          <cell r="M888">
            <v>0</v>
          </cell>
          <cell r="O888">
            <v>1.1599999999999999</v>
          </cell>
          <cell r="R888">
            <v>287.75</v>
          </cell>
          <cell r="S888">
            <v>66</v>
          </cell>
        </row>
        <row r="889">
          <cell r="C889" t="str">
            <v>HOSPITAL MIGUEL ARRAES</v>
          </cell>
          <cell r="E889" t="str">
            <v>REGINALDO JOSE DE SANTANA</v>
          </cell>
          <cell r="F889" t="str">
            <v>2 - Outros Profissionais da Saúde</v>
          </cell>
          <cell r="G889">
            <v>515110</v>
          </cell>
          <cell r="H889">
            <v>44256</v>
          </cell>
          <cell r="J889">
            <v>105.264</v>
          </cell>
          <cell r="M889">
            <v>0</v>
          </cell>
          <cell r="O889">
            <v>1.1599999999999999</v>
          </cell>
          <cell r="R889">
            <v>157.55000000000001</v>
          </cell>
          <cell r="S889">
            <v>66</v>
          </cell>
        </row>
        <row r="890">
          <cell r="C890" t="str">
            <v>HOSPITAL MIGUEL ARRAES</v>
          </cell>
          <cell r="E890" t="str">
            <v>REGINELLE SOUSA TERTO JACOB</v>
          </cell>
          <cell r="F890" t="str">
            <v>1 - Médico</v>
          </cell>
          <cell r="G890">
            <v>225125</v>
          </cell>
          <cell r="H890">
            <v>44256</v>
          </cell>
          <cell r="J890">
            <v>883.2</v>
          </cell>
          <cell r="M890">
            <v>0</v>
          </cell>
          <cell r="O890">
            <v>9.2799999999999994</v>
          </cell>
          <cell r="S890">
            <v>0</v>
          </cell>
        </row>
        <row r="891">
          <cell r="C891" t="str">
            <v>HOSPITAL MIGUEL ARRAES</v>
          </cell>
          <cell r="E891" t="str">
            <v>REGIRLEIDE PEREIRA DA SILVA</v>
          </cell>
          <cell r="F891" t="str">
            <v>2 - Outros Profissionais da Saúde</v>
          </cell>
          <cell r="G891">
            <v>223405</v>
          </cell>
          <cell r="H891">
            <v>44256</v>
          </cell>
          <cell r="J891">
            <v>557.19680000000005</v>
          </cell>
          <cell r="M891">
            <v>0</v>
          </cell>
          <cell r="O891">
            <v>1.1599999999999999</v>
          </cell>
          <cell r="S891">
            <v>0</v>
          </cell>
        </row>
        <row r="892">
          <cell r="C892" t="str">
            <v>HOSPITAL MIGUEL ARRAES</v>
          </cell>
          <cell r="E892" t="str">
            <v>REIZA CARLA DE ANDRADE VERCOZA</v>
          </cell>
          <cell r="F892" t="str">
            <v>3 - Administrativo</v>
          </cell>
          <cell r="G892">
            <v>411010</v>
          </cell>
          <cell r="H892">
            <v>44256</v>
          </cell>
          <cell r="J892">
            <v>129.38480000000001</v>
          </cell>
          <cell r="M892">
            <v>0</v>
          </cell>
          <cell r="O892">
            <v>1.1599999999999999</v>
          </cell>
          <cell r="S892">
            <v>0</v>
          </cell>
        </row>
        <row r="893">
          <cell r="C893" t="str">
            <v>HOSPITAL MIGUEL ARRAES</v>
          </cell>
          <cell r="E893" t="str">
            <v>RELYDA KEZIA DO NASCIMENTO SOARES</v>
          </cell>
          <cell r="F893" t="str">
            <v>2 - Outros Profissionais da Saúde</v>
          </cell>
          <cell r="G893">
            <v>324115</v>
          </cell>
          <cell r="H893">
            <v>44256</v>
          </cell>
          <cell r="J893">
            <v>260.5736</v>
          </cell>
          <cell r="M893">
            <v>0</v>
          </cell>
          <cell r="O893">
            <v>1.1599999999999999</v>
          </cell>
          <cell r="S893">
            <v>0</v>
          </cell>
        </row>
        <row r="894">
          <cell r="C894" t="str">
            <v>HOSPITAL MIGUEL ARRAES</v>
          </cell>
          <cell r="E894" t="str">
            <v>RENATA ALBUQUERQUE DA SILVA</v>
          </cell>
          <cell r="F894" t="str">
            <v>2 - Outros Profissionais da Saúde</v>
          </cell>
          <cell r="G894">
            <v>223505</v>
          </cell>
          <cell r="H894">
            <v>44256</v>
          </cell>
          <cell r="J894">
            <v>329.7</v>
          </cell>
          <cell r="M894">
            <v>0</v>
          </cell>
          <cell r="O894">
            <v>2.44</v>
          </cell>
          <cell r="S894">
            <v>0</v>
          </cell>
          <cell r="U894">
            <v>103.28</v>
          </cell>
          <cell r="X894" t="str">
            <v>AUXILIO CRECHE</v>
          </cell>
        </row>
        <row r="895">
          <cell r="C895" t="str">
            <v>HOSPITAL MIGUEL ARRAES</v>
          </cell>
          <cell r="E895" t="str">
            <v>RENATA ASSUNCAO MARTINS DE OLIVEIRA</v>
          </cell>
          <cell r="F895" t="str">
            <v>2 - Outros Profissionais da Saúde</v>
          </cell>
          <cell r="G895">
            <v>223505</v>
          </cell>
          <cell r="H895">
            <v>44256</v>
          </cell>
          <cell r="J895">
            <v>276.64400000000001</v>
          </cell>
          <cell r="M895">
            <v>0</v>
          </cell>
          <cell r="O895">
            <v>2.44</v>
          </cell>
          <cell r="S895">
            <v>0</v>
          </cell>
        </row>
        <row r="896">
          <cell r="C896" t="str">
            <v>HOSPITAL MIGUEL ARRAES</v>
          </cell>
          <cell r="E896" t="str">
            <v xml:space="preserve">RENATA CRISTINA FREIRE DE SOUZA </v>
          </cell>
          <cell r="F896" t="str">
            <v>2 - Outros Profissionais da Saúde</v>
          </cell>
          <cell r="G896">
            <v>322205</v>
          </cell>
          <cell r="H896">
            <v>44256</v>
          </cell>
          <cell r="J896">
            <v>130.49119999999999</v>
          </cell>
          <cell r="M896">
            <v>0</v>
          </cell>
          <cell r="O896">
            <v>1.1599999999999999</v>
          </cell>
          <cell r="S896">
            <v>0</v>
          </cell>
        </row>
        <row r="897">
          <cell r="C897" t="str">
            <v>HOSPITAL MIGUEL ARRAES</v>
          </cell>
          <cell r="E897" t="str">
            <v>RENATA DOS SANTOS ALVES</v>
          </cell>
          <cell r="F897" t="str">
            <v>2 - Outros Profissionais da Saúde</v>
          </cell>
          <cell r="G897">
            <v>322205</v>
          </cell>
          <cell r="H897">
            <v>44256</v>
          </cell>
          <cell r="J897">
            <v>114.5736</v>
          </cell>
          <cell r="M897">
            <v>0</v>
          </cell>
          <cell r="O897">
            <v>1.1599999999999999</v>
          </cell>
          <cell r="R897">
            <v>147.35000000000002</v>
          </cell>
          <cell r="S897">
            <v>61.6</v>
          </cell>
        </row>
        <row r="898">
          <cell r="C898" t="str">
            <v>HOSPITAL MIGUEL ARRAES</v>
          </cell>
          <cell r="E898" t="str">
            <v>RENATA MUNIZ FREIRE VINHAL SIQUEIRA JARDIM</v>
          </cell>
          <cell r="F898" t="str">
            <v>2 - Outros Profissionais da Saúde</v>
          </cell>
          <cell r="G898">
            <v>223605</v>
          </cell>
          <cell r="H898">
            <v>44256</v>
          </cell>
          <cell r="J898">
            <v>214.59280000000001</v>
          </cell>
          <cell r="M898">
            <v>0</v>
          </cell>
          <cell r="O898">
            <v>2.44</v>
          </cell>
          <cell r="S898">
            <v>0</v>
          </cell>
        </row>
        <row r="899">
          <cell r="C899" t="str">
            <v>HOSPITAL MIGUEL ARRAES</v>
          </cell>
          <cell r="E899" t="str">
            <v>RENATA PEREIRA DA SILVA</v>
          </cell>
          <cell r="F899" t="str">
            <v>3 - Administrativo</v>
          </cell>
          <cell r="G899">
            <v>513505</v>
          </cell>
          <cell r="H899">
            <v>44256</v>
          </cell>
          <cell r="J899">
            <v>105.584</v>
          </cell>
          <cell r="M899">
            <v>0</v>
          </cell>
          <cell r="O899">
            <v>1.1599999999999999</v>
          </cell>
          <cell r="R899">
            <v>146.15</v>
          </cell>
          <cell r="S899">
            <v>66</v>
          </cell>
        </row>
        <row r="900">
          <cell r="C900" t="str">
            <v>HOSPITAL MIGUEL ARRAES</v>
          </cell>
          <cell r="E900" t="str">
            <v>RENATA RIVICA DOS SANTOS</v>
          </cell>
          <cell r="F900" t="str">
            <v>2 - Outros Profissionais da Saúde</v>
          </cell>
          <cell r="G900">
            <v>223505</v>
          </cell>
          <cell r="H900">
            <v>44256</v>
          </cell>
          <cell r="J900">
            <v>236.5744</v>
          </cell>
          <cell r="L900">
            <v>621.69000000000005</v>
          </cell>
          <cell r="M900">
            <v>2.62</v>
          </cell>
          <cell r="O900">
            <v>2.44</v>
          </cell>
          <cell r="R900">
            <v>259.55</v>
          </cell>
          <cell r="S900">
            <v>104.87</v>
          </cell>
        </row>
        <row r="901">
          <cell r="C901" t="str">
            <v>HOSPITAL MIGUEL ARRAES</v>
          </cell>
          <cell r="E901" t="str">
            <v>RENATA VANESSA SOUSA DE OLIVEIRA</v>
          </cell>
          <cell r="F901" t="str">
            <v>3 - Administrativo</v>
          </cell>
          <cell r="G901">
            <v>411010</v>
          </cell>
          <cell r="H901">
            <v>44256</v>
          </cell>
          <cell r="J901">
            <v>235.1352</v>
          </cell>
          <cell r="M901">
            <v>0</v>
          </cell>
          <cell r="O901">
            <v>1.1599999999999999</v>
          </cell>
          <cell r="R901">
            <v>239.15</v>
          </cell>
          <cell r="S901">
            <v>106.63</v>
          </cell>
        </row>
        <row r="902">
          <cell r="C902" t="str">
            <v>HOSPITAL MIGUEL ARRAES</v>
          </cell>
          <cell r="E902" t="str">
            <v>RENATA VIEIRA DE ALMEIDA</v>
          </cell>
          <cell r="F902" t="str">
            <v>2 - Outros Profissionais da Saúde</v>
          </cell>
          <cell r="G902">
            <v>322205</v>
          </cell>
          <cell r="H902">
            <v>44256</v>
          </cell>
          <cell r="J902">
            <v>94.202399999999997</v>
          </cell>
          <cell r="M902">
            <v>0</v>
          </cell>
          <cell r="O902">
            <v>1.1599999999999999</v>
          </cell>
          <cell r="R902">
            <v>157.55000000000001</v>
          </cell>
          <cell r="S902">
            <v>58.08</v>
          </cell>
        </row>
        <row r="903">
          <cell r="C903" t="str">
            <v>HOSPITAL MIGUEL ARRAES</v>
          </cell>
          <cell r="E903" t="str">
            <v>RHUAN CARLOS MARQUES CAVALCANTI</v>
          </cell>
          <cell r="F903" t="str">
            <v>2 - Outros Profissionais da Saúde</v>
          </cell>
          <cell r="G903">
            <v>223605</v>
          </cell>
          <cell r="H903">
            <v>44256</v>
          </cell>
          <cell r="J903">
            <v>161.85599999999999</v>
          </cell>
          <cell r="M903">
            <v>0</v>
          </cell>
          <cell r="O903">
            <v>2.44</v>
          </cell>
          <cell r="S903">
            <v>0</v>
          </cell>
        </row>
        <row r="904">
          <cell r="C904" t="str">
            <v>HOSPITAL MIGUEL ARRAES</v>
          </cell>
          <cell r="E904" t="str">
            <v>RICARDO SANTANA DOS SANTOS</v>
          </cell>
          <cell r="F904" t="str">
            <v>2 - Outros Profissionais da Saúde</v>
          </cell>
          <cell r="G904">
            <v>322605</v>
          </cell>
          <cell r="H904">
            <v>44256</v>
          </cell>
          <cell r="J904">
            <v>110</v>
          </cell>
          <cell r="M904">
            <v>0</v>
          </cell>
          <cell r="O904">
            <v>1.1599999999999999</v>
          </cell>
          <cell r="R904">
            <v>287.75</v>
          </cell>
          <cell r="S904">
            <v>66</v>
          </cell>
        </row>
        <row r="905">
          <cell r="C905" t="str">
            <v>HOSPITAL MIGUEL ARRAES</v>
          </cell>
          <cell r="E905" t="str">
            <v>RICARDO SILVA DE LIRA</v>
          </cell>
          <cell r="F905" t="str">
            <v>3 - Administrativo</v>
          </cell>
          <cell r="G905">
            <v>517410</v>
          </cell>
          <cell r="H905">
            <v>44256</v>
          </cell>
          <cell r="J905">
            <v>101.2296</v>
          </cell>
          <cell r="M905">
            <v>0</v>
          </cell>
          <cell r="O905">
            <v>1.1599999999999999</v>
          </cell>
          <cell r="R905">
            <v>270.05</v>
          </cell>
          <cell r="S905">
            <v>63.8</v>
          </cell>
        </row>
        <row r="906">
          <cell r="C906" t="str">
            <v>HOSPITAL MIGUEL ARRAES</v>
          </cell>
          <cell r="E906" t="str">
            <v>RICKSON BATISTA DA SILVA</v>
          </cell>
          <cell r="F906" t="str">
            <v>3 - Administrativo</v>
          </cell>
          <cell r="G906">
            <v>622010</v>
          </cell>
          <cell r="H906">
            <v>44256</v>
          </cell>
          <cell r="J906">
            <v>107.2192</v>
          </cell>
          <cell r="M906">
            <v>0</v>
          </cell>
          <cell r="O906">
            <v>1.1599999999999999</v>
          </cell>
          <cell r="R906">
            <v>239.15</v>
          </cell>
          <cell r="S906">
            <v>35.200000000000003</v>
          </cell>
        </row>
        <row r="907">
          <cell r="C907" t="str">
            <v>HOSPITAL MIGUEL ARRAES</v>
          </cell>
          <cell r="E907" t="str">
            <v>RILDESA MARIA DOS ANJOS SILVA</v>
          </cell>
          <cell r="F907" t="str">
            <v>2 - Outros Profissionais da Saúde</v>
          </cell>
          <cell r="G907">
            <v>322205</v>
          </cell>
          <cell r="H907">
            <v>44256</v>
          </cell>
          <cell r="J907">
            <v>122.836</v>
          </cell>
          <cell r="M907">
            <v>0</v>
          </cell>
          <cell r="O907">
            <v>1.1599999999999999</v>
          </cell>
          <cell r="R907">
            <v>157.55000000000001</v>
          </cell>
          <cell r="S907">
            <v>66</v>
          </cell>
        </row>
        <row r="908">
          <cell r="C908" t="str">
            <v>HOSPITAL MIGUEL ARRAES</v>
          </cell>
          <cell r="E908" t="str">
            <v>RINALDO ANTONIO DE AGUIAR</v>
          </cell>
          <cell r="F908" t="str">
            <v>3 - Administrativo</v>
          </cell>
          <cell r="G908">
            <v>951105</v>
          </cell>
          <cell r="H908">
            <v>44256</v>
          </cell>
          <cell r="J908">
            <v>154.38239999999999</v>
          </cell>
          <cell r="M908">
            <v>0</v>
          </cell>
          <cell r="O908">
            <v>1.1599999999999999</v>
          </cell>
          <cell r="S908">
            <v>0</v>
          </cell>
        </row>
        <row r="909">
          <cell r="C909" t="str">
            <v>HOSPITAL MIGUEL ARRAES</v>
          </cell>
          <cell r="E909" t="str">
            <v>RISONETE CARLA CAMPOS DOS SANTOS</v>
          </cell>
          <cell r="F909" t="str">
            <v>2 - Outros Profissionais da Saúde</v>
          </cell>
          <cell r="G909">
            <v>322205</v>
          </cell>
          <cell r="H909">
            <v>44256</v>
          </cell>
          <cell r="J909">
            <v>123.2</v>
          </cell>
          <cell r="M909">
            <v>0</v>
          </cell>
          <cell r="O909">
            <v>1.1599999999999999</v>
          </cell>
          <cell r="R909">
            <v>167.75</v>
          </cell>
          <cell r="S909">
            <v>66</v>
          </cell>
          <cell r="U909">
            <v>66.11</v>
          </cell>
          <cell r="X909" t="str">
            <v>AUXILIO CRECHE</v>
          </cell>
        </row>
        <row r="910">
          <cell r="C910" t="str">
            <v>HOSPITAL MIGUEL ARRAES</v>
          </cell>
          <cell r="E910" t="str">
            <v>RITA DE CASSIA OLIVEIRA DO NASCIMENTO SILVA</v>
          </cell>
          <cell r="F910" t="str">
            <v>2 - Outros Profissionais da Saúde</v>
          </cell>
          <cell r="G910">
            <v>515205</v>
          </cell>
          <cell r="H910">
            <v>44256</v>
          </cell>
          <cell r="J910">
            <v>114.3736</v>
          </cell>
          <cell r="M910">
            <v>0</v>
          </cell>
          <cell r="O910">
            <v>1.1599999999999999</v>
          </cell>
          <cell r="R910">
            <v>167.75</v>
          </cell>
          <cell r="S910">
            <v>66</v>
          </cell>
        </row>
        <row r="911">
          <cell r="C911" t="str">
            <v>HOSPITAL MIGUEL ARRAES</v>
          </cell>
          <cell r="E911" t="str">
            <v>RITA DE CASSIA REIS DE LIMA</v>
          </cell>
          <cell r="F911" t="str">
            <v>2 - Outros Profissionais da Saúde</v>
          </cell>
          <cell r="G911">
            <v>223505</v>
          </cell>
          <cell r="H911">
            <v>44256</v>
          </cell>
          <cell r="J911">
            <v>315.39679999999998</v>
          </cell>
          <cell r="M911">
            <v>0</v>
          </cell>
          <cell r="O911">
            <v>2.44</v>
          </cell>
          <cell r="S911">
            <v>0</v>
          </cell>
        </row>
        <row r="912">
          <cell r="C912" t="str">
            <v>HOSPITAL MIGUEL ARRAES</v>
          </cell>
          <cell r="E912" t="str">
            <v>RITA DO NASCIMENTO CUNHA MONTEIRO</v>
          </cell>
          <cell r="F912" t="str">
            <v>2 - Outros Profissionais da Saúde</v>
          </cell>
          <cell r="G912">
            <v>322205</v>
          </cell>
          <cell r="H912">
            <v>44256</v>
          </cell>
          <cell r="J912">
            <v>114.0616</v>
          </cell>
          <cell r="M912">
            <v>0</v>
          </cell>
          <cell r="O912">
            <v>1.1599999999999999</v>
          </cell>
          <cell r="R912">
            <v>137.30000000000001</v>
          </cell>
          <cell r="S912">
            <v>66</v>
          </cell>
        </row>
        <row r="913">
          <cell r="C913" t="str">
            <v>HOSPITAL MIGUEL ARRAES</v>
          </cell>
          <cell r="E913" t="str">
            <v>ROBERTA AMORIM DE ALMEIDA</v>
          </cell>
          <cell r="F913" t="str">
            <v>2 - Outros Profissionais da Saúde</v>
          </cell>
          <cell r="G913">
            <v>322205</v>
          </cell>
          <cell r="H913">
            <v>44256</v>
          </cell>
          <cell r="J913">
            <v>149.70320000000001</v>
          </cell>
          <cell r="M913">
            <v>0</v>
          </cell>
          <cell r="O913">
            <v>1.1599999999999999</v>
          </cell>
          <cell r="R913">
            <v>167.75</v>
          </cell>
          <cell r="S913">
            <v>63.8</v>
          </cell>
          <cell r="U913">
            <v>63.91</v>
          </cell>
          <cell r="X913" t="str">
            <v>AUXILIO CRECHE</v>
          </cell>
        </row>
        <row r="914">
          <cell r="C914" t="str">
            <v>HOSPITAL MIGUEL ARRAES</v>
          </cell>
          <cell r="E914" t="str">
            <v>ROBERTA OLIMPIO DE MELO BATISTA</v>
          </cell>
          <cell r="F914" t="str">
            <v>3 - Administrativo</v>
          </cell>
          <cell r="G914">
            <v>411010</v>
          </cell>
          <cell r="H914">
            <v>44256</v>
          </cell>
          <cell r="J914">
            <v>90.046400000000006</v>
          </cell>
          <cell r="M914">
            <v>0</v>
          </cell>
          <cell r="O914">
            <v>1.1599999999999999</v>
          </cell>
          <cell r="S914">
            <v>0</v>
          </cell>
        </row>
        <row r="915">
          <cell r="C915" t="str">
            <v>HOSPITAL MIGUEL ARRAES</v>
          </cell>
          <cell r="E915" t="str">
            <v>ROBERTA RODRIGUES DE OLIVEIRA</v>
          </cell>
          <cell r="F915" t="str">
            <v>2 - Outros Profissionais da Saúde</v>
          </cell>
          <cell r="G915">
            <v>223505</v>
          </cell>
          <cell r="H915">
            <v>44256</v>
          </cell>
          <cell r="J915">
            <v>337.99919999999997</v>
          </cell>
          <cell r="M915">
            <v>0</v>
          </cell>
          <cell r="O915">
            <v>2.44</v>
          </cell>
          <cell r="S915">
            <v>0</v>
          </cell>
          <cell r="U915">
            <v>103.28</v>
          </cell>
          <cell r="X915" t="str">
            <v>AUXILIO CRECHE</v>
          </cell>
        </row>
        <row r="916">
          <cell r="C916" t="str">
            <v>HOSPITAL MIGUEL ARRAES</v>
          </cell>
          <cell r="E916" t="str">
            <v>ROBERTO CESAR DUARTE DE OLIVEIRA</v>
          </cell>
          <cell r="F916" t="str">
            <v>2 - Outros Profissionais da Saúde</v>
          </cell>
          <cell r="G916">
            <v>515110</v>
          </cell>
          <cell r="H916">
            <v>44256</v>
          </cell>
          <cell r="J916">
            <v>122.5192</v>
          </cell>
          <cell r="M916">
            <v>0</v>
          </cell>
          <cell r="O916">
            <v>1.1599999999999999</v>
          </cell>
          <cell r="R916">
            <v>167.75</v>
          </cell>
          <cell r="S916">
            <v>66</v>
          </cell>
        </row>
        <row r="917">
          <cell r="C917" t="str">
            <v>HOSPITAL MIGUEL ARRAES</v>
          </cell>
          <cell r="E917" t="str">
            <v>ROBERTO JOSE DA SILVA</v>
          </cell>
          <cell r="F917" t="str">
            <v>3 - Administrativo</v>
          </cell>
          <cell r="G917">
            <v>723310</v>
          </cell>
          <cell r="H917">
            <v>44256</v>
          </cell>
          <cell r="J917">
            <v>127.9216</v>
          </cell>
          <cell r="M917">
            <v>0</v>
          </cell>
          <cell r="O917">
            <v>1.1599999999999999</v>
          </cell>
          <cell r="S917">
            <v>0</v>
          </cell>
        </row>
        <row r="918">
          <cell r="C918" t="str">
            <v>HOSPITAL MIGUEL ARRAES</v>
          </cell>
          <cell r="E918" t="str">
            <v>ROBERTO MANOEL DOS SANTOS</v>
          </cell>
          <cell r="F918" t="str">
            <v>3 - Administrativo</v>
          </cell>
          <cell r="G918">
            <v>517410</v>
          </cell>
          <cell r="H918">
            <v>44256</v>
          </cell>
          <cell r="J918">
            <v>96.8</v>
          </cell>
          <cell r="M918">
            <v>0</v>
          </cell>
          <cell r="O918">
            <v>1.1599999999999999</v>
          </cell>
          <cell r="R918">
            <v>146.15</v>
          </cell>
          <cell r="S918">
            <v>66</v>
          </cell>
        </row>
        <row r="919">
          <cell r="C919" t="str">
            <v>HOSPITAL MIGUEL ARRAES</v>
          </cell>
          <cell r="E919" t="str">
            <v>ROBSON ROBERTO MARTINS DA SILVA</v>
          </cell>
          <cell r="F919" t="str">
            <v>1 - Médico</v>
          </cell>
          <cell r="G919">
            <v>225125</v>
          </cell>
          <cell r="H919">
            <v>44256</v>
          </cell>
          <cell r="J919">
            <v>421.25119999999998</v>
          </cell>
          <cell r="M919">
            <v>0</v>
          </cell>
          <cell r="O919">
            <v>9.2799999999999994</v>
          </cell>
          <cell r="S919">
            <v>0</v>
          </cell>
        </row>
        <row r="920">
          <cell r="C920" t="str">
            <v>HOSPITAL MIGUEL ARRAES</v>
          </cell>
          <cell r="E920" t="str">
            <v>RODRIGO COUTINHO SUASSUNA</v>
          </cell>
          <cell r="F920" t="str">
            <v>1 - Médico</v>
          </cell>
          <cell r="G920">
            <v>225125</v>
          </cell>
          <cell r="H920">
            <v>44256</v>
          </cell>
          <cell r="J920">
            <v>412.92720000000003</v>
          </cell>
          <cell r="M920">
            <v>0</v>
          </cell>
          <cell r="O920">
            <v>9.2799999999999994</v>
          </cell>
          <cell r="S920">
            <v>0</v>
          </cell>
        </row>
        <row r="921">
          <cell r="C921" t="str">
            <v>HOSPITAL MIGUEL ARRAES</v>
          </cell>
          <cell r="E921" t="str">
            <v>RODRIGO DO REGO BARROS ARAUJO</v>
          </cell>
          <cell r="F921" t="str">
            <v>1 - Médico</v>
          </cell>
          <cell r="G921">
            <v>225125</v>
          </cell>
          <cell r="H921">
            <v>44256</v>
          </cell>
          <cell r="J921">
            <v>958.08</v>
          </cell>
          <cell r="M921">
            <v>0</v>
          </cell>
          <cell r="O921">
            <v>9.2799999999999994</v>
          </cell>
          <cell r="S921">
            <v>0</v>
          </cell>
        </row>
        <row r="922">
          <cell r="C922" t="str">
            <v>HOSPITAL MIGUEL ARRAES</v>
          </cell>
          <cell r="E922" t="str">
            <v>RODRIGO MORENO DIAS CARNEIRO</v>
          </cell>
          <cell r="F922" t="str">
            <v>1 - Médico</v>
          </cell>
          <cell r="G922">
            <v>225120</v>
          </cell>
          <cell r="H922">
            <v>44256</v>
          </cell>
          <cell r="J922">
            <v>490.4</v>
          </cell>
          <cell r="M922">
            <v>0</v>
          </cell>
          <cell r="O922">
            <v>9.2799999999999994</v>
          </cell>
          <cell r="S922">
            <v>0</v>
          </cell>
        </row>
        <row r="923">
          <cell r="C923" t="str">
            <v>HOSPITAL MIGUEL ARRAES</v>
          </cell>
          <cell r="E923" t="str">
            <v>RODRIGO RIOS PEREIRA</v>
          </cell>
          <cell r="F923" t="str">
            <v>2 - Outros Profissionais da Saúde</v>
          </cell>
          <cell r="G923">
            <v>223605</v>
          </cell>
          <cell r="H923">
            <v>44256</v>
          </cell>
          <cell r="J923">
            <v>220.98240000000001</v>
          </cell>
          <cell r="M923">
            <v>0</v>
          </cell>
          <cell r="O923">
            <v>2.44</v>
          </cell>
          <cell r="S923">
            <v>0</v>
          </cell>
        </row>
        <row r="924">
          <cell r="C924" t="str">
            <v>HOSPITAL MIGUEL ARRAES</v>
          </cell>
          <cell r="E924" t="str">
            <v>RODRIGO SANTOS WALTER</v>
          </cell>
          <cell r="F924" t="str">
            <v>2 - Outros Profissionais da Saúde</v>
          </cell>
          <cell r="G924">
            <v>223605</v>
          </cell>
          <cell r="H924">
            <v>44256</v>
          </cell>
          <cell r="J924">
            <v>214.5368</v>
          </cell>
          <cell r="M924">
            <v>0</v>
          </cell>
          <cell r="O924">
            <v>2.44</v>
          </cell>
          <cell r="S924">
            <v>0</v>
          </cell>
        </row>
        <row r="925">
          <cell r="C925" t="str">
            <v>HOSPITAL MIGUEL ARRAES</v>
          </cell>
          <cell r="E925" t="str">
            <v>ROGERIO JOSE DA SILVA</v>
          </cell>
          <cell r="F925" t="str">
            <v>2 - Outros Profissionais da Saúde</v>
          </cell>
          <cell r="G925">
            <v>322605</v>
          </cell>
          <cell r="H925">
            <v>44256</v>
          </cell>
          <cell r="J925">
            <v>126.5712</v>
          </cell>
          <cell r="M925">
            <v>0</v>
          </cell>
          <cell r="O925">
            <v>1.1599999999999999</v>
          </cell>
          <cell r="R925">
            <v>270.05</v>
          </cell>
          <cell r="S925">
            <v>66</v>
          </cell>
        </row>
        <row r="926">
          <cell r="C926" t="str">
            <v>HOSPITAL MIGUEL ARRAES</v>
          </cell>
          <cell r="E926" t="str">
            <v>ROMULO LUIZ DA SILVA</v>
          </cell>
          <cell r="F926" t="str">
            <v>3 - Administrativo</v>
          </cell>
          <cell r="G926">
            <v>517410</v>
          </cell>
          <cell r="H926">
            <v>44256</v>
          </cell>
          <cell r="J926">
            <v>102.83920000000001</v>
          </cell>
          <cell r="M926">
            <v>0</v>
          </cell>
          <cell r="O926">
            <v>1.1599999999999999</v>
          </cell>
          <cell r="R926">
            <v>124.55</v>
          </cell>
          <cell r="S926">
            <v>66</v>
          </cell>
        </row>
        <row r="927">
          <cell r="C927" t="str">
            <v>HOSPITAL MIGUEL ARRAES</v>
          </cell>
          <cell r="E927" t="str">
            <v>RONALDO LEITE DE LIMA</v>
          </cell>
          <cell r="F927" t="str">
            <v>2 - Outros Profissionais da Saúde</v>
          </cell>
          <cell r="G927">
            <v>223505</v>
          </cell>
          <cell r="H927">
            <v>44256</v>
          </cell>
          <cell r="J927">
            <v>19.3384</v>
          </cell>
          <cell r="M927">
            <v>0</v>
          </cell>
          <cell r="O927">
            <v>2.44</v>
          </cell>
          <cell r="S927">
            <v>0</v>
          </cell>
        </row>
        <row r="928">
          <cell r="C928" t="str">
            <v>HOSPITAL MIGUEL ARRAES</v>
          </cell>
          <cell r="E928" t="str">
            <v>ROSANA CRISTINA DA PAZ</v>
          </cell>
          <cell r="F928" t="str">
            <v>3 - Administrativo</v>
          </cell>
          <cell r="G928">
            <v>513220</v>
          </cell>
          <cell r="H928">
            <v>44256</v>
          </cell>
          <cell r="J928">
            <v>118.14400000000001</v>
          </cell>
          <cell r="M928">
            <v>0</v>
          </cell>
          <cell r="O928">
            <v>1.1599999999999999</v>
          </cell>
          <cell r="R928">
            <v>146.15</v>
          </cell>
          <cell r="S928">
            <v>66</v>
          </cell>
        </row>
        <row r="929">
          <cell r="C929" t="str">
            <v>HOSPITAL MIGUEL ARRAES</v>
          </cell>
          <cell r="E929" t="str">
            <v>ROSANGELA DA SILVA GOMES</v>
          </cell>
          <cell r="F929" t="str">
            <v>3 - Administrativo</v>
          </cell>
          <cell r="G929">
            <v>513430</v>
          </cell>
          <cell r="H929">
            <v>44256</v>
          </cell>
          <cell r="J929">
            <v>105.584</v>
          </cell>
          <cell r="M929">
            <v>0</v>
          </cell>
          <cell r="O929">
            <v>1.1599999999999999</v>
          </cell>
          <cell r="R929">
            <v>157.55000000000001</v>
          </cell>
          <cell r="S929">
            <v>66</v>
          </cell>
        </row>
        <row r="930">
          <cell r="C930" t="str">
            <v>HOSPITAL MIGUEL ARRAES</v>
          </cell>
          <cell r="E930" t="str">
            <v>ROSANGELA LOPES FREIRE DIAS</v>
          </cell>
          <cell r="F930" t="str">
            <v>2 - Outros Profissionais da Saúde</v>
          </cell>
          <cell r="G930">
            <v>322205</v>
          </cell>
          <cell r="H930">
            <v>44256</v>
          </cell>
          <cell r="J930">
            <v>131.22720000000001</v>
          </cell>
          <cell r="M930">
            <v>0</v>
          </cell>
          <cell r="O930">
            <v>1.1599999999999999</v>
          </cell>
          <cell r="R930">
            <v>157.55000000000001</v>
          </cell>
          <cell r="S930">
            <v>66</v>
          </cell>
        </row>
        <row r="931">
          <cell r="C931" t="str">
            <v>HOSPITAL MIGUEL ARRAES</v>
          </cell>
          <cell r="E931" t="str">
            <v>ROSANGELA MARIA DA SILVA</v>
          </cell>
          <cell r="F931" t="str">
            <v>2 - Outros Profissionais da Saúde</v>
          </cell>
          <cell r="G931">
            <v>322205</v>
          </cell>
          <cell r="H931">
            <v>44256</v>
          </cell>
          <cell r="J931">
            <v>118.11199999999999</v>
          </cell>
          <cell r="M931">
            <v>0</v>
          </cell>
          <cell r="O931">
            <v>1.1599999999999999</v>
          </cell>
          <cell r="R931">
            <v>157.55000000000001</v>
          </cell>
          <cell r="S931">
            <v>66</v>
          </cell>
        </row>
        <row r="932">
          <cell r="C932" t="str">
            <v>HOSPITAL MIGUEL ARRAES</v>
          </cell>
          <cell r="E932" t="str">
            <v>ROSANIA MARIA OLIVEIRA NEVES</v>
          </cell>
          <cell r="F932" t="str">
            <v>2 - Outros Profissionais da Saúde</v>
          </cell>
          <cell r="G932">
            <v>322205</v>
          </cell>
          <cell r="H932">
            <v>44256</v>
          </cell>
          <cell r="J932">
            <v>131.34399999999999</v>
          </cell>
          <cell r="M932">
            <v>0</v>
          </cell>
          <cell r="O932">
            <v>1.1599999999999999</v>
          </cell>
          <cell r="R932">
            <v>157.55000000000001</v>
          </cell>
          <cell r="S932">
            <v>66</v>
          </cell>
        </row>
        <row r="933">
          <cell r="C933" t="str">
            <v>HOSPITAL MIGUEL ARRAES</v>
          </cell>
          <cell r="E933" t="str">
            <v>ROSEANE RODRIGUES DA SILVA NASCIMENTO</v>
          </cell>
          <cell r="F933" t="str">
            <v>3 - Administrativo</v>
          </cell>
          <cell r="G933">
            <v>411010</v>
          </cell>
          <cell r="H933">
            <v>44256</v>
          </cell>
          <cell r="J933">
            <v>92.063999999999993</v>
          </cell>
          <cell r="M933">
            <v>0</v>
          </cell>
          <cell r="O933">
            <v>1.1599999999999999</v>
          </cell>
          <cell r="R933">
            <v>157.55000000000001</v>
          </cell>
          <cell r="S933">
            <v>66</v>
          </cell>
          <cell r="U933">
            <v>66.12</v>
          </cell>
          <cell r="X933" t="str">
            <v>AUXILIO CRECHE</v>
          </cell>
        </row>
        <row r="934">
          <cell r="C934" t="str">
            <v>HOSPITAL MIGUEL ARRAES</v>
          </cell>
          <cell r="E934" t="str">
            <v>ROSELI DA SILVA GONCALVES</v>
          </cell>
          <cell r="F934" t="str">
            <v>2 - Outros Profissionais da Saúde</v>
          </cell>
          <cell r="G934">
            <v>322205</v>
          </cell>
          <cell r="H934">
            <v>44256</v>
          </cell>
          <cell r="J934">
            <v>103.608</v>
          </cell>
          <cell r="M934">
            <v>0</v>
          </cell>
          <cell r="O934">
            <v>1.1599999999999999</v>
          </cell>
          <cell r="R934">
            <v>167.75</v>
          </cell>
          <cell r="S934">
            <v>27.9</v>
          </cell>
        </row>
        <row r="935">
          <cell r="C935" t="str">
            <v>HOSPITAL MIGUEL ARRAES</v>
          </cell>
          <cell r="E935" t="str">
            <v>ROSELLE RIBEIRO DE SENA</v>
          </cell>
          <cell r="F935" t="str">
            <v>2 - Outros Profissionais da Saúde</v>
          </cell>
          <cell r="G935">
            <v>322205</v>
          </cell>
          <cell r="H935">
            <v>44256</v>
          </cell>
          <cell r="J935">
            <v>174.36320000000001</v>
          </cell>
          <cell r="M935">
            <v>0</v>
          </cell>
          <cell r="O935">
            <v>1.1599999999999999</v>
          </cell>
          <cell r="R935">
            <v>146.15</v>
          </cell>
          <cell r="S935">
            <v>66</v>
          </cell>
        </row>
        <row r="936">
          <cell r="C936" t="str">
            <v>HOSPITAL MIGUEL ARRAES</v>
          </cell>
          <cell r="E936" t="str">
            <v>ROSEMERY FERREIRA DEMETRIO</v>
          </cell>
          <cell r="F936" t="str">
            <v>2 - Outros Profissionais da Saúde</v>
          </cell>
          <cell r="G936">
            <v>322205</v>
          </cell>
          <cell r="H936">
            <v>44256</v>
          </cell>
          <cell r="J936">
            <v>147.2704</v>
          </cell>
          <cell r="M936">
            <v>0</v>
          </cell>
          <cell r="O936">
            <v>1.1599999999999999</v>
          </cell>
          <cell r="R936">
            <v>137.30000000000001</v>
          </cell>
          <cell r="S936">
            <v>17.600000000000001</v>
          </cell>
        </row>
        <row r="937">
          <cell r="C937" t="str">
            <v>HOSPITAL MIGUEL ARRAES</v>
          </cell>
          <cell r="E937" t="str">
            <v>ROSENAIDE IRENE DE LIMA BENICIO</v>
          </cell>
          <cell r="F937" t="str">
            <v>2 - Outros Profissionais da Saúde</v>
          </cell>
          <cell r="G937">
            <v>322205</v>
          </cell>
          <cell r="H937">
            <v>44256</v>
          </cell>
          <cell r="J937">
            <v>152.32</v>
          </cell>
          <cell r="M937">
            <v>0</v>
          </cell>
          <cell r="O937">
            <v>1.1599999999999999</v>
          </cell>
          <cell r="R937">
            <v>157.55000000000001</v>
          </cell>
          <cell r="S937">
            <v>66</v>
          </cell>
        </row>
        <row r="938">
          <cell r="C938" t="str">
            <v>HOSPITAL MIGUEL ARRAES</v>
          </cell>
          <cell r="E938" t="str">
            <v>ROSERLANDE DO NASCIMENTO SILVA</v>
          </cell>
          <cell r="F938" t="str">
            <v>2 - Outros Profissionais da Saúde</v>
          </cell>
          <cell r="G938">
            <v>322205</v>
          </cell>
          <cell r="H938">
            <v>44256</v>
          </cell>
          <cell r="J938">
            <v>127.6</v>
          </cell>
          <cell r="M938">
            <v>0</v>
          </cell>
          <cell r="O938">
            <v>1.1599999999999999</v>
          </cell>
          <cell r="R938">
            <v>270.05</v>
          </cell>
          <cell r="S938">
            <v>66</v>
          </cell>
        </row>
        <row r="939">
          <cell r="C939" t="str">
            <v>HOSPITAL MIGUEL ARRAES</v>
          </cell>
          <cell r="E939" t="str">
            <v>ROSIANE SEVERINA DOS SANTOS</v>
          </cell>
          <cell r="F939" t="str">
            <v>3 - Administrativo</v>
          </cell>
          <cell r="G939">
            <v>411010</v>
          </cell>
          <cell r="H939">
            <v>44256</v>
          </cell>
          <cell r="J939">
            <v>120.9648</v>
          </cell>
          <cell r="M939">
            <v>0</v>
          </cell>
          <cell r="O939">
            <v>1.1599999999999999</v>
          </cell>
          <cell r="R939">
            <v>239.15</v>
          </cell>
          <cell r="S939">
            <v>64.819999999999993</v>
          </cell>
          <cell r="U939">
            <v>46.28</v>
          </cell>
          <cell r="X939" t="str">
            <v>AUXILIO CRECHE</v>
          </cell>
        </row>
        <row r="940">
          <cell r="C940" t="str">
            <v>HOSPITAL MIGUEL ARRAES</v>
          </cell>
          <cell r="E940" t="str">
            <v>ROSIMERE MARIA DE LIMA</v>
          </cell>
          <cell r="F940" t="str">
            <v>2 - Outros Profissionais da Saúde</v>
          </cell>
          <cell r="G940">
            <v>322205</v>
          </cell>
          <cell r="H940">
            <v>44256</v>
          </cell>
          <cell r="J940">
            <v>114.0376</v>
          </cell>
          <cell r="M940">
            <v>0</v>
          </cell>
          <cell r="O940">
            <v>1.1599999999999999</v>
          </cell>
          <cell r="R940">
            <v>147.35000000000002</v>
          </cell>
          <cell r="S940">
            <v>59.4</v>
          </cell>
        </row>
        <row r="941">
          <cell r="C941" t="str">
            <v>HOSPITAL MIGUEL ARRAES</v>
          </cell>
          <cell r="E941" t="str">
            <v>ROSIMERE VICENTE CEZAR DE ALBUQUERQUE</v>
          </cell>
          <cell r="F941" t="str">
            <v>3 - Administrativo</v>
          </cell>
          <cell r="G941">
            <v>513430</v>
          </cell>
          <cell r="H941">
            <v>44256</v>
          </cell>
          <cell r="J941">
            <v>114.0536</v>
          </cell>
          <cell r="M941">
            <v>0</v>
          </cell>
          <cell r="O941">
            <v>1.1599999999999999</v>
          </cell>
          <cell r="R941">
            <v>137.30000000000001</v>
          </cell>
          <cell r="S941">
            <v>62.04</v>
          </cell>
        </row>
        <row r="942">
          <cell r="C942" t="str">
            <v>HOSPITAL MIGUEL ARRAES</v>
          </cell>
          <cell r="E942" t="str">
            <v>ROSINEIDE OLIVEIRA PEREIRA MATOS</v>
          </cell>
          <cell r="F942" t="str">
            <v>2 - Outros Profissionais da Saúde</v>
          </cell>
          <cell r="G942">
            <v>322205</v>
          </cell>
          <cell r="H942">
            <v>44256</v>
          </cell>
          <cell r="J942">
            <v>113.32</v>
          </cell>
          <cell r="M942">
            <v>0</v>
          </cell>
          <cell r="O942">
            <v>1.1599999999999999</v>
          </cell>
          <cell r="S942">
            <v>0</v>
          </cell>
        </row>
        <row r="943">
          <cell r="C943" t="str">
            <v>HOSPITAL MIGUEL ARRAES</v>
          </cell>
          <cell r="E943" t="str">
            <v>ROSSANA OLIVEIRA CAVALCANTE</v>
          </cell>
          <cell r="F943" t="str">
            <v>2 - Outros Profissionais da Saúde</v>
          </cell>
          <cell r="G943">
            <v>322205</v>
          </cell>
          <cell r="H943">
            <v>44256</v>
          </cell>
          <cell r="J943">
            <v>114.3824</v>
          </cell>
          <cell r="M943">
            <v>0</v>
          </cell>
          <cell r="O943">
            <v>1.1599999999999999</v>
          </cell>
          <cell r="R943">
            <v>167.75</v>
          </cell>
          <cell r="S943">
            <v>66</v>
          </cell>
        </row>
        <row r="944">
          <cell r="C944" t="str">
            <v>HOSPITAL MIGUEL ARRAES</v>
          </cell>
          <cell r="E944" t="str">
            <v>ROZANA DE LIMA</v>
          </cell>
          <cell r="F944" t="str">
            <v>3 - Administrativo</v>
          </cell>
          <cell r="G944">
            <v>142115</v>
          </cell>
          <cell r="H944">
            <v>44256</v>
          </cell>
          <cell r="J944">
            <v>484.26</v>
          </cell>
          <cell r="M944">
            <v>0</v>
          </cell>
          <cell r="O944">
            <v>1.1599999999999999</v>
          </cell>
          <cell r="S944">
            <v>0</v>
          </cell>
        </row>
        <row r="945">
          <cell r="C945" t="str">
            <v>HOSPITAL MIGUEL ARRAES</v>
          </cell>
          <cell r="E945" t="str">
            <v>RUAN MATHEUS HENRIQUE DA SILVA</v>
          </cell>
          <cell r="F945" t="str">
            <v>3 - Administrativo</v>
          </cell>
          <cell r="G945">
            <v>517410</v>
          </cell>
          <cell r="H945">
            <v>44256</v>
          </cell>
          <cell r="J945">
            <v>85.773600000000002</v>
          </cell>
          <cell r="L945">
            <v>621.69000000000005</v>
          </cell>
          <cell r="M945">
            <v>22</v>
          </cell>
          <cell r="O945">
            <v>1.1599999999999999</v>
          </cell>
          <cell r="R945">
            <v>239.15</v>
          </cell>
          <cell r="S945">
            <v>66</v>
          </cell>
        </row>
        <row r="946">
          <cell r="C946" t="str">
            <v>HOSPITAL MIGUEL ARRAES</v>
          </cell>
          <cell r="E946" t="str">
            <v>RUBIANNE LIMA DE SOUZA</v>
          </cell>
          <cell r="F946" t="str">
            <v>2 - Outros Profissionais da Saúde</v>
          </cell>
          <cell r="G946">
            <v>223505</v>
          </cell>
          <cell r="H946">
            <v>44256</v>
          </cell>
          <cell r="J946">
            <v>266.88400000000001</v>
          </cell>
          <cell r="L946">
            <v>621.69000000000005</v>
          </cell>
          <cell r="M946">
            <v>3.08</v>
          </cell>
          <cell r="O946">
            <v>2.44</v>
          </cell>
          <cell r="S946">
            <v>0</v>
          </cell>
          <cell r="U946">
            <v>92.95</v>
          </cell>
          <cell r="X946" t="str">
            <v>AUXILIO CRECHE</v>
          </cell>
        </row>
        <row r="947">
          <cell r="C947" t="str">
            <v>HOSPITAL MIGUEL ARRAES</v>
          </cell>
          <cell r="E947" t="str">
            <v>SABRYNA ALBUQUERQUE DE SOUZA</v>
          </cell>
          <cell r="F947" t="str">
            <v>3 - Administrativo</v>
          </cell>
          <cell r="G947">
            <v>411010</v>
          </cell>
          <cell r="H947">
            <v>44256</v>
          </cell>
          <cell r="J947">
            <v>3.3</v>
          </cell>
          <cell r="M947">
            <v>0</v>
          </cell>
          <cell r="O947">
            <v>1.1599999999999999</v>
          </cell>
          <cell r="S947">
            <v>9.9</v>
          </cell>
        </row>
        <row r="948">
          <cell r="C948" t="str">
            <v>HOSPITAL MIGUEL ARRAES</v>
          </cell>
          <cell r="E948" t="str">
            <v>SAMILE DOS SANTOS BARROS</v>
          </cell>
          <cell r="F948" t="str">
            <v>2 - Outros Profissionais da Saúde</v>
          </cell>
          <cell r="G948">
            <v>223605</v>
          </cell>
          <cell r="H948">
            <v>44256</v>
          </cell>
          <cell r="J948">
            <v>239.8768</v>
          </cell>
          <cell r="M948">
            <v>0</v>
          </cell>
          <cell r="O948">
            <v>2.44</v>
          </cell>
          <cell r="S948">
            <v>0</v>
          </cell>
          <cell r="U948">
            <v>95.41</v>
          </cell>
          <cell r="X948" t="str">
            <v>AUXILIO CRECHE</v>
          </cell>
        </row>
        <row r="949">
          <cell r="C949" t="str">
            <v>HOSPITAL MIGUEL ARRAES</v>
          </cell>
          <cell r="E949" t="str">
            <v>SAMUEL JORGE DA HORA</v>
          </cell>
          <cell r="F949" t="str">
            <v>3 - Administrativo</v>
          </cell>
          <cell r="G949">
            <v>771105</v>
          </cell>
          <cell r="H949">
            <v>44256</v>
          </cell>
          <cell r="J949">
            <v>130.51840000000001</v>
          </cell>
          <cell r="M949">
            <v>0</v>
          </cell>
          <cell r="O949">
            <v>1.1599999999999999</v>
          </cell>
          <cell r="R949">
            <v>380.6</v>
          </cell>
          <cell r="S949">
            <v>78.83</v>
          </cell>
        </row>
        <row r="950">
          <cell r="C950" t="str">
            <v>HOSPITAL MIGUEL ARRAES</v>
          </cell>
          <cell r="E950" t="str">
            <v>SANDALO LEANDRO PEREIRA DA SILVA</v>
          </cell>
          <cell r="F950" t="str">
            <v>2 - Outros Profissionais da Saúde</v>
          </cell>
          <cell r="G950">
            <v>521130</v>
          </cell>
          <cell r="H950">
            <v>44256</v>
          </cell>
          <cell r="J950">
            <v>87.92</v>
          </cell>
          <cell r="L950">
            <v>621.69000000000005</v>
          </cell>
          <cell r="M950">
            <v>22</v>
          </cell>
          <cell r="O950">
            <v>1.1599999999999999</v>
          </cell>
          <cell r="R950">
            <v>239.15</v>
          </cell>
          <cell r="S950">
            <v>66</v>
          </cell>
        </row>
        <row r="951">
          <cell r="C951" t="str">
            <v>HOSPITAL MIGUEL ARRAES</v>
          </cell>
          <cell r="E951" t="str">
            <v>SANDRA ALVES DE ASSIS</v>
          </cell>
          <cell r="F951" t="str">
            <v>2 - Outros Profissionais da Saúde</v>
          </cell>
          <cell r="G951">
            <v>223505</v>
          </cell>
          <cell r="H951">
            <v>44256</v>
          </cell>
          <cell r="J951">
            <v>294.18880000000001</v>
          </cell>
          <cell r="L951">
            <v>621.67999999999995</v>
          </cell>
          <cell r="M951">
            <v>3.08</v>
          </cell>
          <cell r="O951">
            <v>2.44</v>
          </cell>
          <cell r="S951">
            <v>0</v>
          </cell>
          <cell r="U951">
            <v>103.28</v>
          </cell>
          <cell r="X951" t="str">
            <v>AUXILIO CRECHE</v>
          </cell>
        </row>
        <row r="952">
          <cell r="C952" t="str">
            <v>HOSPITAL MIGUEL ARRAES</v>
          </cell>
          <cell r="E952" t="str">
            <v>SANDRA LUCIA DA SILVA</v>
          </cell>
          <cell r="F952" t="str">
            <v>2 - Outros Profissionais da Saúde</v>
          </cell>
          <cell r="G952">
            <v>322205</v>
          </cell>
          <cell r="H952">
            <v>44256</v>
          </cell>
          <cell r="J952">
            <v>105.584</v>
          </cell>
          <cell r="M952">
            <v>0</v>
          </cell>
          <cell r="O952">
            <v>1.1599999999999999</v>
          </cell>
          <cell r="R952">
            <v>157.55000000000001</v>
          </cell>
          <cell r="S952">
            <v>66</v>
          </cell>
        </row>
        <row r="953">
          <cell r="C953" t="str">
            <v>HOSPITAL MIGUEL ARRAES</v>
          </cell>
          <cell r="E953" t="str">
            <v>SANDRA LUCIA JANUARIO DA SILVA</v>
          </cell>
          <cell r="F953" t="str">
            <v>2 - Outros Profissionais da Saúde</v>
          </cell>
          <cell r="G953">
            <v>322205</v>
          </cell>
          <cell r="H953">
            <v>44256</v>
          </cell>
          <cell r="J953">
            <v>108.5432</v>
          </cell>
          <cell r="M953">
            <v>0</v>
          </cell>
          <cell r="O953">
            <v>1.1599999999999999</v>
          </cell>
          <cell r="R953">
            <v>109.55</v>
          </cell>
          <cell r="S953">
            <v>61.6</v>
          </cell>
        </row>
        <row r="954">
          <cell r="C954" t="str">
            <v>HOSPITAL MIGUEL ARRAES</v>
          </cell>
          <cell r="E954" t="str">
            <v>SANDRA MARIA DE SOUZA</v>
          </cell>
          <cell r="F954" t="str">
            <v>2 - Outros Profissionais da Saúde</v>
          </cell>
          <cell r="G954">
            <v>322205</v>
          </cell>
          <cell r="H954">
            <v>44256</v>
          </cell>
          <cell r="J954">
            <v>212.0376</v>
          </cell>
          <cell r="M954">
            <v>0</v>
          </cell>
          <cell r="O954">
            <v>1.1599999999999999</v>
          </cell>
          <cell r="S954">
            <v>0</v>
          </cell>
        </row>
        <row r="955">
          <cell r="C955" t="str">
            <v>HOSPITAL MIGUEL ARRAES</v>
          </cell>
          <cell r="E955" t="str">
            <v>SANDRA MARIA MARTINS PEREIRA ADELINO</v>
          </cell>
          <cell r="F955" t="str">
            <v>2 - Outros Profissionais da Saúde</v>
          </cell>
          <cell r="G955">
            <v>322205</v>
          </cell>
          <cell r="H955">
            <v>44256</v>
          </cell>
          <cell r="J955">
            <v>111.072</v>
          </cell>
          <cell r="M955">
            <v>0</v>
          </cell>
          <cell r="O955">
            <v>1.1599999999999999</v>
          </cell>
          <cell r="R955">
            <v>157.55000000000001</v>
          </cell>
          <cell r="S955">
            <v>66</v>
          </cell>
        </row>
        <row r="956">
          <cell r="C956" t="str">
            <v>HOSPITAL MIGUEL ARRAES</v>
          </cell>
          <cell r="E956" t="str">
            <v>SANDRA SOARES DA SILVA</v>
          </cell>
          <cell r="F956" t="str">
            <v>2 - Outros Profissionais da Saúde</v>
          </cell>
          <cell r="G956">
            <v>322205</v>
          </cell>
          <cell r="H956">
            <v>44256</v>
          </cell>
          <cell r="J956">
            <v>127.0136</v>
          </cell>
          <cell r="M956">
            <v>0</v>
          </cell>
          <cell r="O956">
            <v>1.1599999999999999</v>
          </cell>
          <cell r="R956">
            <v>124.55</v>
          </cell>
          <cell r="S956">
            <v>55</v>
          </cell>
        </row>
        <row r="957">
          <cell r="C957" t="str">
            <v>HOSPITAL MIGUEL ARRAES</v>
          </cell>
          <cell r="E957" t="str">
            <v>SANDRO CARLOS DE SOUZA</v>
          </cell>
          <cell r="F957" t="str">
            <v>2 - Outros Profissionais da Saúde</v>
          </cell>
          <cell r="G957">
            <v>324115</v>
          </cell>
          <cell r="H957">
            <v>44256</v>
          </cell>
          <cell r="J957">
            <v>242.4248</v>
          </cell>
          <cell r="M957">
            <v>0</v>
          </cell>
          <cell r="O957">
            <v>1.1599999999999999</v>
          </cell>
          <cell r="S957">
            <v>0</v>
          </cell>
        </row>
        <row r="958">
          <cell r="C958" t="str">
            <v>HOSPITAL MIGUEL ARRAES</v>
          </cell>
          <cell r="E958" t="str">
            <v>SANDRO SILVA RODRIGUES DOS SANTOS</v>
          </cell>
          <cell r="F958" t="str">
            <v>3 - Administrativo</v>
          </cell>
          <cell r="G958">
            <v>517410</v>
          </cell>
          <cell r="H958">
            <v>44256</v>
          </cell>
          <cell r="J958">
            <v>107.1952</v>
          </cell>
          <cell r="M958">
            <v>0</v>
          </cell>
          <cell r="O958">
            <v>1.1599999999999999</v>
          </cell>
          <cell r="S958">
            <v>0</v>
          </cell>
        </row>
        <row r="959">
          <cell r="C959" t="str">
            <v>HOSPITAL MIGUEL ARRAES</v>
          </cell>
          <cell r="E959" t="str">
            <v>SANDY PEREIRA BRUNO</v>
          </cell>
          <cell r="F959" t="str">
            <v>2 - Outros Profissionais da Saúde</v>
          </cell>
          <cell r="G959">
            <v>223505</v>
          </cell>
          <cell r="H959">
            <v>44256</v>
          </cell>
          <cell r="J959">
            <v>307.30399999999997</v>
          </cell>
          <cell r="M959">
            <v>0</v>
          </cell>
          <cell r="O959">
            <v>2.44</v>
          </cell>
          <cell r="S959">
            <v>0</v>
          </cell>
          <cell r="U959">
            <v>68.849999999999994</v>
          </cell>
          <cell r="X959" t="str">
            <v>AUXILIO CRECHE</v>
          </cell>
        </row>
        <row r="960">
          <cell r="C960" t="str">
            <v>HOSPITAL MIGUEL ARRAES</v>
          </cell>
          <cell r="E960" t="str">
            <v>SARAH SOUZA DANTAS</v>
          </cell>
          <cell r="F960" t="str">
            <v>1 - Médico</v>
          </cell>
          <cell r="G960">
            <v>225125</v>
          </cell>
          <cell r="H960">
            <v>44256</v>
          </cell>
          <cell r="J960">
            <v>796.13120000000004</v>
          </cell>
          <cell r="M960">
            <v>0</v>
          </cell>
          <cell r="O960">
            <v>9.2799999999999994</v>
          </cell>
          <cell r="S960">
            <v>0</v>
          </cell>
        </row>
        <row r="961">
          <cell r="C961" t="str">
            <v>HOSPITAL MIGUEL ARRAES</v>
          </cell>
          <cell r="E961" t="str">
            <v>SERGIO LUIS DA SILVA CALISTO</v>
          </cell>
          <cell r="F961" t="str">
            <v>1 - Médico</v>
          </cell>
          <cell r="G961">
            <v>225225</v>
          </cell>
          <cell r="H961">
            <v>44256</v>
          </cell>
          <cell r="J961">
            <v>363.9264</v>
          </cell>
          <cell r="M961">
            <v>0</v>
          </cell>
          <cell r="O961">
            <v>9.2799999999999994</v>
          </cell>
          <cell r="S961">
            <v>0</v>
          </cell>
        </row>
        <row r="962">
          <cell r="C962" t="str">
            <v>HOSPITAL MIGUEL ARRAES</v>
          </cell>
          <cell r="E962" t="str">
            <v>SERGIO MURILO DA SILVA</v>
          </cell>
          <cell r="F962" t="str">
            <v>2 - Outros Profissionais da Saúde</v>
          </cell>
          <cell r="G962">
            <v>515110</v>
          </cell>
          <cell r="H962">
            <v>44256</v>
          </cell>
          <cell r="J962">
            <v>114.3216</v>
          </cell>
          <cell r="M962">
            <v>0</v>
          </cell>
          <cell r="O962">
            <v>1.1599999999999999</v>
          </cell>
          <cell r="R962">
            <v>167.75</v>
          </cell>
          <cell r="S962">
            <v>66</v>
          </cell>
        </row>
        <row r="963">
          <cell r="C963" t="str">
            <v>HOSPITAL MIGUEL ARRAES</v>
          </cell>
          <cell r="E963" t="str">
            <v>SERGIO ROBERTO DE SOUZA MEIRELES</v>
          </cell>
          <cell r="F963" t="str">
            <v>3 - Administrativo</v>
          </cell>
          <cell r="G963">
            <v>514225</v>
          </cell>
          <cell r="H963">
            <v>44256</v>
          </cell>
          <cell r="J963">
            <v>122.244</v>
          </cell>
          <cell r="M963">
            <v>0</v>
          </cell>
          <cell r="O963">
            <v>1.1599999999999999</v>
          </cell>
          <cell r="R963">
            <v>117.05</v>
          </cell>
          <cell r="S963">
            <v>66</v>
          </cell>
        </row>
        <row r="964">
          <cell r="C964" t="str">
            <v>HOSPITAL MIGUEL ARRAES</v>
          </cell>
          <cell r="E964" t="str">
            <v>SERVIO FIDNEY BRANDAO DE MENEZES CORREIA</v>
          </cell>
          <cell r="F964" t="str">
            <v>1 - Médico</v>
          </cell>
          <cell r="G964">
            <v>225225</v>
          </cell>
          <cell r="H964">
            <v>44256</v>
          </cell>
          <cell r="J964">
            <v>1160.0655999999999</v>
          </cell>
          <cell r="M964">
            <v>0</v>
          </cell>
          <cell r="O964">
            <v>9.2799999999999994</v>
          </cell>
          <cell r="S964">
            <v>0</v>
          </cell>
        </row>
        <row r="965">
          <cell r="C965" t="str">
            <v>HOSPITAL MIGUEL ARRAES</v>
          </cell>
          <cell r="E965" t="str">
            <v>SEVERINA ANUNCIADA DA SILVA VIEIRA</v>
          </cell>
          <cell r="F965" t="str">
            <v>2 - Outros Profissionais da Saúde</v>
          </cell>
          <cell r="G965">
            <v>322205</v>
          </cell>
          <cell r="H965">
            <v>44256</v>
          </cell>
          <cell r="J965">
            <v>132.07599999999999</v>
          </cell>
          <cell r="M965">
            <v>0</v>
          </cell>
          <cell r="O965">
            <v>1.1599999999999999</v>
          </cell>
          <cell r="R965">
            <v>137.30000000000001</v>
          </cell>
          <cell r="S965">
            <v>66</v>
          </cell>
        </row>
        <row r="966">
          <cell r="C966" t="str">
            <v>HOSPITAL MIGUEL ARRAES</v>
          </cell>
          <cell r="E966" t="str">
            <v>SEVERINA BRAZ DOS SANTOS</v>
          </cell>
          <cell r="F966" t="str">
            <v>2 - Outros Profissionais da Saúde</v>
          </cell>
          <cell r="G966">
            <v>322205</v>
          </cell>
          <cell r="H966">
            <v>44256</v>
          </cell>
          <cell r="J966">
            <v>132</v>
          </cell>
          <cell r="M966">
            <v>0</v>
          </cell>
          <cell r="O966">
            <v>1.1599999999999999</v>
          </cell>
          <cell r="R966">
            <v>157.55000000000001</v>
          </cell>
          <cell r="S966">
            <v>66</v>
          </cell>
        </row>
        <row r="967">
          <cell r="C967" t="str">
            <v>HOSPITAL MIGUEL ARRAES</v>
          </cell>
          <cell r="E967" t="str">
            <v>SEVERINA VICTORIA DE ARAUJO CURSINO</v>
          </cell>
          <cell r="F967" t="str">
            <v>2 - Outros Profissionais da Saúde</v>
          </cell>
          <cell r="G967">
            <v>322205</v>
          </cell>
          <cell r="H967">
            <v>44256</v>
          </cell>
          <cell r="J967">
            <v>0</v>
          </cell>
          <cell r="M967">
            <v>0</v>
          </cell>
          <cell r="O967">
            <v>1.1599999999999999</v>
          </cell>
          <cell r="S967">
            <v>0</v>
          </cell>
        </row>
        <row r="968">
          <cell r="C968" t="str">
            <v>HOSPITAL MIGUEL ARRAES</v>
          </cell>
          <cell r="E968" t="str">
            <v>SEVERINO RAMOS PIRES DA SILVA</v>
          </cell>
          <cell r="F968" t="str">
            <v>3 - Administrativo</v>
          </cell>
          <cell r="G968">
            <v>622010</v>
          </cell>
          <cell r="H968">
            <v>44256</v>
          </cell>
          <cell r="J968">
            <v>109.8336</v>
          </cell>
          <cell r="M968">
            <v>0</v>
          </cell>
          <cell r="O968">
            <v>1.1599999999999999</v>
          </cell>
          <cell r="R968">
            <v>380.6</v>
          </cell>
          <cell r="S968">
            <v>66</v>
          </cell>
        </row>
        <row r="969">
          <cell r="C969" t="str">
            <v>HOSPITAL MIGUEL ARRAES</v>
          </cell>
          <cell r="E969" t="str">
            <v>SEVERINO ZEFERINO DE SOUZA FILHO</v>
          </cell>
          <cell r="F969" t="str">
            <v>3 - Administrativo</v>
          </cell>
          <cell r="G969">
            <v>951105</v>
          </cell>
          <cell r="H969">
            <v>44256</v>
          </cell>
          <cell r="J969">
            <v>151.4616</v>
          </cell>
          <cell r="M969">
            <v>0</v>
          </cell>
          <cell r="O969">
            <v>1.1599999999999999</v>
          </cell>
          <cell r="S969">
            <v>0</v>
          </cell>
        </row>
        <row r="970">
          <cell r="C970" t="str">
            <v>HOSPITAL MIGUEL ARRAES</v>
          </cell>
          <cell r="E970" t="str">
            <v>SHEILA BRAGA DA SILVA</v>
          </cell>
          <cell r="F970" t="str">
            <v>2 - Outros Profissionais da Saúde</v>
          </cell>
          <cell r="G970">
            <v>324205</v>
          </cell>
          <cell r="H970">
            <v>44256</v>
          </cell>
          <cell r="J970">
            <v>131.148</v>
          </cell>
          <cell r="M970">
            <v>0</v>
          </cell>
          <cell r="O970">
            <v>1.1599999999999999</v>
          </cell>
          <cell r="S970">
            <v>0</v>
          </cell>
        </row>
        <row r="971">
          <cell r="C971" t="str">
            <v>HOSPITAL MIGUEL ARRAES</v>
          </cell>
          <cell r="E971" t="str">
            <v>SHEILA DE FREITAS SILVA</v>
          </cell>
          <cell r="F971" t="str">
            <v>2 - Outros Profissionais da Saúde</v>
          </cell>
          <cell r="G971">
            <v>322205</v>
          </cell>
          <cell r="H971">
            <v>44256</v>
          </cell>
          <cell r="J971">
            <v>131.06479999999999</v>
          </cell>
          <cell r="M971">
            <v>0</v>
          </cell>
          <cell r="O971">
            <v>1.1599999999999999</v>
          </cell>
          <cell r="R971">
            <v>146.15</v>
          </cell>
          <cell r="S971">
            <v>66</v>
          </cell>
        </row>
        <row r="972">
          <cell r="C972" t="str">
            <v>HOSPITAL MIGUEL ARRAES</v>
          </cell>
          <cell r="E972" t="str">
            <v>SHEILA GOMES DA SILVA</v>
          </cell>
          <cell r="F972" t="str">
            <v>2 - Outros Profissionais da Saúde</v>
          </cell>
          <cell r="G972">
            <v>521130</v>
          </cell>
          <cell r="H972">
            <v>44256</v>
          </cell>
          <cell r="J972">
            <v>164.7944</v>
          </cell>
          <cell r="M972">
            <v>0</v>
          </cell>
          <cell r="O972">
            <v>1.1599999999999999</v>
          </cell>
          <cell r="R972">
            <v>45.349999999999994</v>
          </cell>
          <cell r="S972">
            <v>13.2</v>
          </cell>
        </row>
        <row r="973">
          <cell r="C973" t="str">
            <v>HOSPITAL MIGUEL ARRAES</v>
          </cell>
          <cell r="E973" t="str">
            <v>SHEILA PATRICIA BARBOSA DA SILVA OLIVEIRA</v>
          </cell>
          <cell r="F973" t="str">
            <v>2 - Outros Profissionais da Saúde</v>
          </cell>
          <cell r="G973">
            <v>521130</v>
          </cell>
          <cell r="H973">
            <v>44256</v>
          </cell>
          <cell r="J973">
            <v>92.4</v>
          </cell>
          <cell r="M973">
            <v>0</v>
          </cell>
          <cell r="O973">
            <v>1.1599999999999999</v>
          </cell>
          <cell r="R973">
            <v>239.15</v>
          </cell>
          <cell r="S973">
            <v>66</v>
          </cell>
        </row>
        <row r="974">
          <cell r="C974" t="str">
            <v>HOSPITAL MIGUEL ARRAES</v>
          </cell>
          <cell r="E974" t="str">
            <v>SHELDON THIAGO OLIVEIRA DA HORA</v>
          </cell>
          <cell r="F974" t="str">
            <v>3 - Administrativo</v>
          </cell>
          <cell r="G974">
            <v>317210</v>
          </cell>
          <cell r="H974">
            <v>44256</v>
          </cell>
          <cell r="J974">
            <v>139.1352</v>
          </cell>
          <cell r="M974">
            <v>0</v>
          </cell>
          <cell r="O974">
            <v>1.1599999999999999</v>
          </cell>
          <cell r="S974">
            <v>0</v>
          </cell>
        </row>
        <row r="975">
          <cell r="C975" t="str">
            <v>HOSPITAL MIGUEL ARRAES</v>
          </cell>
          <cell r="E975" t="str">
            <v>SHIRLEY KELLY DOS SANTOS SIMOES</v>
          </cell>
          <cell r="F975" t="str">
            <v>2 - Outros Profissionais da Saúde</v>
          </cell>
          <cell r="G975">
            <v>223710</v>
          </cell>
          <cell r="H975">
            <v>44256</v>
          </cell>
          <cell r="J975">
            <v>259.76479999999998</v>
          </cell>
          <cell r="M975">
            <v>0</v>
          </cell>
          <cell r="O975">
            <v>1.1599999999999999</v>
          </cell>
          <cell r="S975">
            <v>0</v>
          </cell>
        </row>
        <row r="976">
          <cell r="C976" t="str">
            <v>HOSPITAL MIGUEL ARRAES</v>
          </cell>
          <cell r="E976" t="str">
            <v>SILVANIA FERREIRA MARQUES</v>
          </cell>
          <cell r="F976" t="str">
            <v>2 - Outros Profissionais da Saúde</v>
          </cell>
          <cell r="G976">
            <v>322205</v>
          </cell>
          <cell r="H976">
            <v>44256</v>
          </cell>
          <cell r="J976">
            <v>123.1904</v>
          </cell>
          <cell r="M976">
            <v>0</v>
          </cell>
          <cell r="O976">
            <v>1.1599999999999999</v>
          </cell>
          <cell r="R976">
            <v>157.55000000000001</v>
          </cell>
          <cell r="S976">
            <v>66</v>
          </cell>
        </row>
        <row r="977">
          <cell r="C977" t="str">
            <v>HOSPITAL MIGUEL ARRAES</v>
          </cell>
          <cell r="E977" t="str">
            <v>SILVIA HELENA SANTOS MAMEDE</v>
          </cell>
          <cell r="F977" t="str">
            <v>1 - Médico</v>
          </cell>
          <cell r="G977">
            <v>225140</v>
          </cell>
          <cell r="H977">
            <v>44256</v>
          </cell>
          <cell r="J977">
            <v>439.72</v>
          </cell>
          <cell r="M977">
            <v>0</v>
          </cell>
          <cell r="O977">
            <v>9.2799999999999994</v>
          </cell>
          <cell r="S977">
            <v>0</v>
          </cell>
        </row>
        <row r="978">
          <cell r="C978" t="str">
            <v>HOSPITAL MIGUEL ARRAES</v>
          </cell>
          <cell r="E978" t="str">
            <v>SILVIA RAFAELA CORDEIRO SOUZA</v>
          </cell>
          <cell r="F978" t="str">
            <v>2 - Outros Profissionais da Saúde</v>
          </cell>
          <cell r="G978">
            <v>521130</v>
          </cell>
          <cell r="H978">
            <v>44256</v>
          </cell>
          <cell r="J978">
            <v>111.104</v>
          </cell>
          <cell r="M978">
            <v>0</v>
          </cell>
          <cell r="O978">
            <v>1.1599999999999999</v>
          </cell>
          <cell r="R978">
            <v>157.55000000000001</v>
          </cell>
          <cell r="S978">
            <v>17.600000000000001</v>
          </cell>
        </row>
        <row r="979">
          <cell r="C979" t="str">
            <v>HOSPITAL MIGUEL ARRAES</v>
          </cell>
          <cell r="E979" t="str">
            <v>SIMONE FERREIRA DE BARROS MIRANDA</v>
          </cell>
          <cell r="F979" t="str">
            <v>2 - Outros Profissionais da Saúde</v>
          </cell>
          <cell r="G979">
            <v>322205</v>
          </cell>
          <cell r="H979">
            <v>44256</v>
          </cell>
          <cell r="J979">
            <v>116.0504</v>
          </cell>
          <cell r="M979">
            <v>0</v>
          </cell>
          <cell r="O979">
            <v>1.1599999999999999</v>
          </cell>
          <cell r="R979">
            <v>167.75</v>
          </cell>
          <cell r="S979">
            <v>44</v>
          </cell>
        </row>
        <row r="980">
          <cell r="C980" t="str">
            <v>HOSPITAL MIGUEL ARRAES</v>
          </cell>
          <cell r="E980" t="str">
            <v>SIMONE GOMES BEZERRA</v>
          </cell>
          <cell r="F980" t="str">
            <v>2 - Outros Profissionais da Saúde</v>
          </cell>
          <cell r="G980">
            <v>322205</v>
          </cell>
          <cell r="H980">
            <v>44256</v>
          </cell>
          <cell r="J980">
            <v>123.3168</v>
          </cell>
          <cell r="M980">
            <v>0</v>
          </cell>
          <cell r="O980">
            <v>1.1599999999999999</v>
          </cell>
          <cell r="R980">
            <v>146.15</v>
          </cell>
          <cell r="S980">
            <v>66</v>
          </cell>
          <cell r="U980">
            <v>66.11</v>
          </cell>
          <cell r="X980" t="str">
            <v>AUXILIO CRECHE</v>
          </cell>
        </row>
        <row r="981">
          <cell r="C981" t="str">
            <v>HOSPITAL MIGUEL ARRAES</v>
          </cell>
          <cell r="E981" t="str">
            <v>SIMONE JOSETTE RODRIGUES PEDROSA</v>
          </cell>
          <cell r="F981" t="str">
            <v>2 - Outros Profissionais da Saúde</v>
          </cell>
          <cell r="G981">
            <v>322205</v>
          </cell>
          <cell r="H981">
            <v>44256</v>
          </cell>
          <cell r="J981">
            <v>114.616</v>
          </cell>
          <cell r="M981">
            <v>0</v>
          </cell>
          <cell r="O981">
            <v>1.1599999999999999</v>
          </cell>
          <cell r="R981">
            <v>380.6</v>
          </cell>
          <cell r="S981">
            <v>17.600000000000001</v>
          </cell>
        </row>
        <row r="982">
          <cell r="C982" t="str">
            <v>HOSPITAL MIGUEL ARRAES</v>
          </cell>
          <cell r="E982" t="str">
            <v>SIMONE MARIA RIBEIRO</v>
          </cell>
          <cell r="F982" t="str">
            <v>2 - Outros Profissionais da Saúde</v>
          </cell>
          <cell r="G982">
            <v>322205</v>
          </cell>
          <cell r="H982">
            <v>44256</v>
          </cell>
          <cell r="J982">
            <v>105.5736</v>
          </cell>
          <cell r="M982">
            <v>0</v>
          </cell>
          <cell r="O982">
            <v>1.1599999999999999</v>
          </cell>
          <cell r="S982">
            <v>0</v>
          </cell>
        </row>
        <row r="983">
          <cell r="C983" t="str">
            <v>HOSPITAL MIGUEL ARRAES</v>
          </cell>
          <cell r="E983" t="str">
            <v>SOLANGE MARIA NUNES GALVAO</v>
          </cell>
          <cell r="F983" t="str">
            <v>2 - Outros Profissionais da Saúde</v>
          </cell>
          <cell r="G983">
            <v>521130</v>
          </cell>
          <cell r="H983">
            <v>44256</v>
          </cell>
          <cell r="J983">
            <v>92.4</v>
          </cell>
          <cell r="M983">
            <v>0</v>
          </cell>
          <cell r="O983">
            <v>1.1599999999999999</v>
          </cell>
          <cell r="R983">
            <v>167.75</v>
          </cell>
          <cell r="S983">
            <v>66</v>
          </cell>
        </row>
        <row r="984">
          <cell r="C984" t="str">
            <v>HOSPITAL MIGUEL ARRAES</v>
          </cell>
          <cell r="E984" t="str">
            <v>SORMANE DE CARVALHO BRITTO</v>
          </cell>
          <cell r="F984" t="str">
            <v>3 - Administrativo</v>
          </cell>
          <cell r="G984">
            <v>131205</v>
          </cell>
          <cell r="H984">
            <v>44256</v>
          </cell>
          <cell r="J984">
            <v>1319.124</v>
          </cell>
          <cell r="M984">
            <v>0</v>
          </cell>
          <cell r="O984">
            <v>1.1599999999999999</v>
          </cell>
          <cell r="S984">
            <v>0</v>
          </cell>
        </row>
        <row r="985">
          <cell r="C985" t="str">
            <v>HOSPITAL MIGUEL ARRAES</v>
          </cell>
          <cell r="E985" t="str">
            <v>SOSTENES RABELO GOMES DE CARVALHO PIRES</v>
          </cell>
          <cell r="F985" t="str">
            <v>1 - Médico</v>
          </cell>
          <cell r="G985">
            <v>225225</v>
          </cell>
          <cell r="H985">
            <v>44256</v>
          </cell>
          <cell r="J985">
            <v>390.67200000000003</v>
          </cell>
          <cell r="M985">
            <v>0</v>
          </cell>
          <cell r="O985">
            <v>9.2799999999999994</v>
          </cell>
          <cell r="S985">
            <v>0</v>
          </cell>
        </row>
        <row r="986">
          <cell r="C986" t="str">
            <v>HOSPITAL MIGUEL ARRAES</v>
          </cell>
          <cell r="E986" t="str">
            <v>SUELEIDE SOUZA DA COSTA</v>
          </cell>
          <cell r="F986" t="str">
            <v>2 - Outros Profissionais da Saúde</v>
          </cell>
          <cell r="G986">
            <v>322205</v>
          </cell>
          <cell r="H986">
            <v>44256</v>
          </cell>
          <cell r="J986">
            <v>161.12</v>
          </cell>
          <cell r="M986">
            <v>0</v>
          </cell>
          <cell r="O986">
            <v>1.1599999999999999</v>
          </cell>
          <cell r="R986">
            <v>167.75</v>
          </cell>
          <cell r="S986">
            <v>66</v>
          </cell>
        </row>
        <row r="987">
          <cell r="C987" t="str">
            <v>HOSPITAL MIGUEL ARRAES</v>
          </cell>
          <cell r="E987" t="str">
            <v>SUSANA FERREIRA MARQUES</v>
          </cell>
          <cell r="F987" t="str">
            <v>3 - Administrativo</v>
          </cell>
          <cell r="G987">
            <v>516345</v>
          </cell>
          <cell r="H987">
            <v>44256</v>
          </cell>
          <cell r="J987">
            <v>126.944</v>
          </cell>
          <cell r="M987">
            <v>0</v>
          </cell>
          <cell r="O987">
            <v>1.1599999999999999</v>
          </cell>
          <cell r="R987">
            <v>157.55000000000001</v>
          </cell>
          <cell r="S987">
            <v>66</v>
          </cell>
        </row>
        <row r="988">
          <cell r="C988" t="str">
            <v>HOSPITAL MIGUEL ARRAES</v>
          </cell>
          <cell r="E988" t="str">
            <v>SUZICLEIDE DE SOUZA LEAL</v>
          </cell>
          <cell r="F988" t="str">
            <v>2 - Outros Profissionais da Saúde</v>
          </cell>
          <cell r="G988">
            <v>322205</v>
          </cell>
          <cell r="H988">
            <v>44256</v>
          </cell>
          <cell r="J988">
            <v>130.0624</v>
          </cell>
          <cell r="M988">
            <v>0</v>
          </cell>
          <cell r="O988">
            <v>1.1599999999999999</v>
          </cell>
          <cell r="R988">
            <v>167.75</v>
          </cell>
          <cell r="S988">
            <v>52.8</v>
          </cell>
        </row>
        <row r="989">
          <cell r="C989" t="str">
            <v>HOSPITAL MIGUEL ARRAES</v>
          </cell>
          <cell r="E989" t="str">
            <v>SYNARA NUNES MEDEIROS DE SOUZA</v>
          </cell>
          <cell r="F989" t="str">
            <v>1 - Médico</v>
          </cell>
          <cell r="G989">
            <v>225125</v>
          </cell>
          <cell r="H989">
            <v>44256</v>
          </cell>
          <cell r="J989">
            <v>428.20240000000001</v>
          </cell>
          <cell r="M989">
            <v>0</v>
          </cell>
          <cell r="O989">
            <v>9.2799999999999994</v>
          </cell>
          <cell r="S989">
            <v>0</v>
          </cell>
        </row>
        <row r="990">
          <cell r="C990" t="str">
            <v>HOSPITAL MIGUEL ARRAES</v>
          </cell>
          <cell r="E990" t="str">
            <v>TACIANA BORGES CAVALCANTI</v>
          </cell>
          <cell r="F990" t="str">
            <v>1 - Médico</v>
          </cell>
          <cell r="G990">
            <v>225125</v>
          </cell>
          <cell r="H990">
            <v>44256</v>
          </cell>
          <cell r="J990">
            <v>447.2296</v>
          </cell>
          <cell r="M990">
            <v>0</v>
          </cell>
          <cell r="O990">
            <v>9.2799999999999994</v>
          </cell>
          <cell r="S990">
            <v>0</v>
          </cell>
        </row>
        <row r="991">
          <cell r="C991" t="str">
            <v>HOSPITAL MIGUEL ARRAES</v>
          </cell>
          <cell r="E991" t="str">
            <v>TACIENE FERREIRA DA SILVA</v>
          </cell>
          <cell r="F991" t="str">
            <v>3 - Administrativo</v>
          </cell>
          <cell r="G991">
            <v>513430</v>
          </cell>
          <cell r="H991">
            <v>44256</v>
          </cell>
          <cell r="J991">
            <v>109.0912</v>
          </cell>
          <cell r="M991">
            <v>0</v>
          </cell>
          <cell r="O991">
            <v>1.1599999999999999</v>
          </cell>
          <cell r="R991">
            <v>146.15</v>
          </cell>
          <cell r="S991">
            <v>52.8</v>
          </cell>
        </row>
        <row r="992">
          <cell r="C992" t="str">
            <v>HOSPITAL MIGUEL ARRAES</v>
          </cell>
          <cell r="E992" t="str">
            <v>TAIENE FAGUNDES DA SILVA</v>
          </cell>
          <cell r="F992" t="str">
            <v>2 - Outros Profissionais da Saúde</v>
          </cell>
          <cell r="G992">
            <v>515205</v>
          </cell>
          <cell r="H992">
            <v>44256</v>
          </cell>
          <cell r="J992">
            <v>109.96639999999999</v>
          </cell>
          <cell r="M992">
            <v>0</v>
          </cell>
          <cell r="O992">
            <v>1.1599999999999999</v>
          </cell>
          <cell r="R992">
            <v>270.05</v>
          </cell>
          <cell r="S992">
            <v>66</v>
          </cell>
        </row>
        <row r="993">
          <cell r="C993" t="str">
            <v>HOSPITAL MIGUEL ARRAES</v>
          </cell>
          <cell r="E993" t="str">
            <v>TAIS FERREIRA DE LIMA</v>
          </cell>
          <cell r="F993" t="str">
            <v>2 - Outros Profissionais da Saúde</v>
          </cell>
          <cell r="G993">
            <v>322205</v>
          </cell>
          <cell r="H993">
            <v>44256</v>
          </cell>
          <cell r="J993">
            <v>127.6</v>
          </cell>
          <cell r="M993">
            <v>0</v>
          </cell>
          <cell r="O993">
            <v>1.1599999999999999</v>
          </cell>
          <cell r="R993">
            <v>137.30000000000001</v>
          </cell>
          <cell r="S993">
            <v>66</v>
          </cell>
        </row>
        <row r="994">
          <cell r="C994" t="str">
            <v>HOSPITAL MIGUEL ARRAES</v>
          </cell>
          <cell r="E994" t="str">
            <v>TANIA KATIUCHA MACENA DA SILVA MENDONCA</v>
          </cell>
          <cell r="F994" t="str">
            <v>3 - Administrativo</v>
          </cell>
          <cell r="G994">
            <v>513430</v>
          </cell>
          <cell r="H994">
            <v>44256</v>
          </cell>
          <cell r="J994">
            <v>0</v>
          </cell>
          <cell r="M994">
            <v>0</v>
          </cell>
          <cell r="O994">
            <v>1.1599999999999999</v>
          </cell>
          <cell r="S994">
            <v>0</v>
          </cell>
        </row>
        <row r="995">
          <cell r="C995" t="str">
            <v>HOSPITAL MIGUEL ARRAES</v>
          </cell>
          <cell r="E995" t="str">
            <v>TARCIANA FLORIANO DE CARVALHO</v>
          </cell>
          <cell r="F995" t="str">
            <v>2 - Outros Profissionais da Saúde</v>
          </cell>
          <cell r="G995">
            <v>322205</v>
          </cell>
          <cell r="H995">
            <v>44256</v>
          </cell>
          <cell r="J995">
            <v>219.45760000000001</v>
          </cell>
          <cell r="M995">
            <v>0</v>
          </cell>
          <cell r="O995">
            <v>1.1599999999999999</v>
          </cell>
          <cell r="S995">
            <v>0</v>
          </cell>
        </row>
        <row r="996">
          <cell r="C996" t="str">
            <v>HOSPITAL MIGUEL ARRAES</v>
          </cell>
          <cell r="E996" t="str">
            <v>TARCIANA GOMES DA SILVA</v>
          </cell>
          <cell r="F996" t="str">
            <v>3 - Administrativo</v>
          </cell>
          <cell r="G996">
            <v>513430</v>
          </cell>
          <cell r="H996">
            <v>44256</v>
          </cell>
          <cell r="J996">
            <v>109.1032</v>
          </cell>
          <cell r="M996">
            <v>0</v>
          </cell>
          <cell r="O996">
            <v>1.1599999999999999</v>
          </cell>
          <cell r="R996">
            <v>167.75</v>
          </cell>
          <cell r="S996">
            <v>63.8</v>
          </cell>
        </row>
        <row r="997">
          <cell r="C997" t="str">
            <v>HOSPITAL MIGUEL ARRAES</v>
          </cell>
          <cell r="E997" t="str">
            <v>TATIANA ALVES BARRETO</v>
          </cell>
          <cell r="F997" t="str">
            <v>2 - Outros Profissionais da Saúde</v>
          </cell>
          <cell r="G997">
            <v>322205</v>
          </cell>
          <cell r="H997">
            <v>44256</v>
          </cell>
          <cell r="J997">
            <v>137.852</v>
          </cell>
          <cell r="M997">
            <v>0</v>
          </cell>
          <cell r="O997">
            <v>1.1599999999999999</v>
          </cell>
          <cell r="S997">
            <v>0</v>
          </cell>
        </row>
        <row r="998">
          <cell r="C998" t="str">
            <v>HOSPITAL MIGUEL ARRAES</v>
          </cell>
          <cell r="E998" t="str">
            <v>TATIANA BEZERRA REGUEIRA</v>
          </cell>
          <cell r="F998" t="str">
            <v>1 - Médico</v>
          </cell>
          <cell r="G998">
            <v>225125</v>
          </cell>
          <cell r="H998">
            <v>44256</v>
          </cell>
          <cell r="J998">
            <v>321.69279999999998</v>
          </cell>
          <cell r="M998">
            <v>0</v>
          </cell>
          <cell r="O998">
            <v>9.2799999999999994</v>
          </cell>
          <cell r="S998">
            <v>0</v>
          </cell>
        </row>
        <row r="999">
          <cell r="C999" t="str">
            <v>HOSPITAL MIGUEL ARRAES</v>
          </cell>
          <cell r="E999" t="str">
            <v>TATIENY ALESSANDRA VIANA</v>
          </cell>
          <cell r="F999" t="str">
            <v>2 - Outros Profissionais da Saúde</v>
          </cell>
          <cell r="G999">
            <v>322205</v>
          </cell>
          <cell r="H999">
            <v>44256</v>
          </cell>
          <cell r="J999">
            <v>121.4616</v>
          </cell>
          <cell r="M999">
            <v>0</v>
          </cell>
          <cell r="O999">
            <v>1.1599999999999999</v>
          </cell>
          <cell r="S999">
            <v>0</v>
          </cell>
        </row>
        <row r="1000">
          <cell r="C1000" t="str">
            <v>HOSPITAL MIGUEL ARRAES</v>
          </cell>
          <cell r="E1000" t="str">
            <v>TERCIA DIAS DA SILVA</v>
          </cell>
          <cell r="F1000" t="str">
            <v>2 - Outros Profissionais da Saúde</v>
          </cell>
          <cell r="G1000">
            <v>322205</v>
          </cell>
          <cell r="H1000">
            <v>44256</v>
          </cell>
          <cell r="J1000">
            <v>113.25279999999999</v>
          </cell>
          <cell r="L1000">
            <v>621.67999999999995</v>
          </cell>
          <cell r="M1000">
            <v>22</v>
          </cell>
          <cell r="O1000">
            <v>1.1599999999999999</v>
          </cell>
          <cell r="R1000">
            <v>190.4</v>
          </cell>
          <cell r="S1000">
            <v>46.2</v>
          </cell>
        </row>
        <row r="1001">
          <cell r="C1001" t="str">
            <v>HOSPITAL MIGUEL ARRAES</v>
          </cell>
          <cell r="E1001" t="str">
            <v>TEREZA CRISTINA DE BARROS FERREIRA BARBOSA</v>
          </cell>
          <cell r="F1001" t="str">
            <v>3 - Administrativo</v>
          </cell>
          <cell r="G1001">
            <v>413115</v>
          </cell>
          <cell r="H1001">
            <v>44256</v>
          </cell>
          <cell r="J1001">
            <v>170.96719999999999</v>
          </cell>
          <cell r="M1001">
            <v>0</v>
          </cell>
          <cell r="O1001">
            <v>1.1599999999999999</v>
          </cell>
          <cell r="R1001">
            <v>411.65000000000003</v>
          </cell>
          <cell r="S1001">
            <v>103.41</v>
          </cell>
        </row>
        <row r="1002">
          <cell r="C1002" t="str">
            <v>HOSPITAL MIGUEL ARRAES</v>
          </cell>
          <cell r="E1002" t="str">
            <v>TEREZINHA FRAGOSO FERREIRA LINS</v>
          </cell>
          <cell r="F1002" t="str">
            <v>2 - Outros Profissionais da Saúde</v>
          </cell>
          <cell r="G1002">
            <v>322205</v>
          </cell>
          <cell r="H1002">
            <v>44256</v>
          </cell>
          <cell r="J1002">
            <v>30.8</v>
          </cell>
          <cell r="M1002">
            <v>0</v>
          </cell>
          <cell r="O1002">
            <v>1.1599999999999999</v>
          </cell>
          <cell r="S1002">
            <v>13.2</v>
          </cell>
        </row>
        <row r="1003">
          <cell r="C1003" t="str">
            <v>HOSPITAL MIGUEL ARRAES</v>
          </cell>
          <cell r="E1003" t="str">
            <v>THAIS ADRIANA DA SILVA</v>
          </cell>
          <cell r="F1003" t="str">
            <v>2 - Outros Profissionais da Saúde</v>
          </cell>
          <cell r="G1003">
            <v>223710</v>
          </cell>
          <cell r="H1003">
            <v>44256</v>
          </cell>
          <cell r="J1003">
            <v>241.8272</v>
          </cell>
          <cell r="M1003">
            <v>0</v>
          </cell>
          <cell r="O1003">
            <v>1.1599999999999999</v>
          </cell>
          <cell r="S1003">
            <v>0</v>
          </cell>
        </row>
        <row r="1004">
          <cell r="C1004" t="str">
            <v>HOSPITAL MIGUEL ARRAES</v>
          </cell>
          <cell r="E1004" t="str">
            <v>THAIS ARAUJO NOBREGA</v>
          </cell>
          <cell r="F1004" t="str">
            <v>1 - Médico</v>
          </cell>
          <cell r="G1004">
            <v>225125</v>
          </cell>
          <cell r="H1004">
            <v>44256</v>
          </cell>
          <cell r="J1004">
            <v>595.11439999999993</v>
          </cell>
          <cell r="M1004">
            <v>0</v>
          </cell>
          <cell r="O1004">
            <v>9.2799999999999994</v>
          </cell>
          <cell r="S1004">
            <v>0</v>
          </cell>
        </row>
        <row r="1005">
          <cell r="C1005" t="str">
            <v>HOSPITAL MIGUEL ARRAES</v>
          </cell>
          <cell r="E1005" t="str">
            <v>THAIS FERNANDA DE MOURA</v>
          </cell>
          <cell r="F1005" t="str">
            <v>2 - Outros Profissionais da Saúde</v>
          </cell>
          <cell r="G1005">
            <v>515205</v>
          </cell>
          <cell r="H1005">
            <v>44256</v>
          </cell>
          <cell r="J1005">
            <v>109.3584</v>
          </cell>
          <cell r="M1005">
            <v>0</v>
          </cell>
          <cell r="O1005">
            <v>1.1599999999999999</v>
          </cell>
          <cell r="R1005">
            <v>137.30000000000001</v>
          </cell>
          <cell r="S1005">
            <v>66</v>
          </cell>
        </row>
        <row r="1006">
          <cell r="C1006" t="str">
            <v>HOSPITAL MIGUEL ARRAES</v>
          </cell>
          <cell r="E1006" t="str">
            <v>THAIS LITUANNE XAVIER DE SOUZA</v>
          </cell>
          <cell r="F1006" t="str">
            <v>2 - Outros Profissionais da Saúde</v>
          </cell>
          <cell r="G1006">
            <v>322205</v>
          </cell>
          <cell r="H1006">
            <v>44256</v>
          </cell>
          <cell r="J1006">
            <v>120.212</v>
          </cell>
          <cell r="M1006">
            <v>0</v>
          </cell>
          <cell r="O1006">
            <v>1.1599999999999999</v>
          </cell>
          <cell r="S1006">
            <v>0</v>
          </cell>
        </row>
        <row r="1007">
          <cell r="C1007" t="str">
            <v>HOSPITAL MIGUEL ARRAES</v>
          </cell>
          <cell r="E1007" t="str">
            <v>THAISA MARIA NOBREGA DE OLIVEIRA</v>
          </cell>
          <cell r="F1007" t="str">
            <v>1 - Médico</v>
          </cell>
          <cell r="G1007">
            <v>225125</v>
          </cell>
          <cell r="H1007">
            <v>44256</v>
          </cell>
          <cell r="J1007">
            <v>437.32479999999998</v>
          </cell>
          <cell r="M1007">
            <v>0</v>
          </cell>
          <cell r="O1007">
            <v>9.2799999999999994</v>
          </cell>
          <cell r="S1007">
            <v>0</v>
          </cell>
        </row>
        <row r="1008">
          <cell r="C1008" t="str">
            <v>HOSPITAL MIGUEL ARRAES</v>
          </cell>
          <cell r="E1008" t="str">
            <v>THAISA ULISSES RIBEIRO LEITE</v>
          </cell>
          <cell r="F1008" t="str">
            <v>1 - Médico</v>
          </cell>
          <cell r="G1008">
            <v>225125</v>
          </cell>
          <cell r="H1008">
            <v>44256</v>
          </cell>
          <cell r="J1008">
            <v>1019.6232</v>
          </cell>
          <cell r="M1008">
            <v>0</v>
          </cell>
          <cell r="O1008">
            <v>9.2799999999999994</v>
          </cell>
          <cell r="S1008">
            <v>0</v>
          </cell>
        </row>
        <row r="1009">
          <cell r="C1009" t="str">
            <v>HOSPITAL MIGUEL ARRAES</v>
          </cell>
          <cell r="E1009" t="str">
            <v>THAISE CHAVES CAVALCANTE FERREIRA</v>
          </cell>
          <cell r="F1009" t="str">
            <v>2 - Outros Profissionais da Saúde</v>
          </cell>
          <cell r="G1009">
            <v>223505</v>
          </cell>
          <cell r="H1009">
            <v>44256</v>
          </cell>
          <cell r="J1009">
            <v>323.95440000000002</v>
          </cell>
          <cell r="M1009">
            <v>0</v>
          </cell>
          <cell r="O1009">
            <v>2.44</v>
          </cell>
          <cell r="S1009">
            <v>0</v>
          </cell>
        </row>
        <row r="1010">
          <cell r="C1010" t="str">
            <v>HOSPITAL MIGUEL ARRAES</v>
          </cell>
          <cell r="E1010" t="str">
            <v>THALLYTA RAYSSA LINS CAVALCANTI</v>
          </cell>
          <cell r="F1010" t="str">
            <v>3 - Administrativo</v>
          </cell>
          <cell r="G1010">
            <v>517410</v>
          </cell>
          <cell r="H1010">
            <v>44256</v>
          </cell>
          <cell r="J1010">
            <v>161.31360000000001</v>
          </cell>
          <cell r="M1010">
            <v>0</v>
          </cell>
          <cell r="O1010">
            <v>1.1599999999999999</v>
          </cell>
          <cell r="S1010">
            <v>0</v>
          </cell>
        </row>
        <row r="1011">
          <cell r="C1011" t="str">
            <v>HOSPITAL MIGUEL ARRAES</v>
          </cell>
          <cell r="E1011" t="str">
            <v>THALYTA CARLA ARAUJO DA SILVA</v>
          </cell>
          <cell r="F1011" t="str">
            <v>2 - Outros Profissionais da Saúde</v>
          </cell>
          <cell r="G1011">
            <v>322205</v>
          </cell>
          <cell r="H1011">
            <v>44256</v>
          </cell>
          <cell r="J1011">
            <v>236.29840000000002</v>
          </cell>
          <cell r="M1011">
            <v>0</v>
          </cell>
          <cell r="O1011">
            <v>1.1599999999999999</v>
          </cell>
          <cell r="R1011">
            <v>13.399999999999999</v>
          </cell>
          <cell r="S1011">
            <v>0</v>
          </cell>
        </row>
        <row r="1012">
          <cell r="C1012" t="str">
            <v>HOSPITAL MIGUEL ARRAES</v>
          </cell>
          <cell r="E1012" t="str">
            <v>THALYTA MARYAH DOS SANTOS</v>
          </cell>
          <cell r="F1012" t="str">
            <v>2 - Outros Profissionais da Saúde</v>
          </cell>
          <cell r="G1012">
            <v>223505</v>
          </cell>
          <cell r="H1012">
            <v>44256</v>
          </cell>
          <cell r="J1012">
            <v>264.90159999999997</v>
          </cell>
          <cell r="M1012">
            <v>0</v>
          </cell>
          <cell r="O1012">
            <v>2.44</v>
          </cell>
          <cell r="S1012">
            <v>0</v>
          </cell>
        </row>
        <row r="1013">
          <cell r="C1013" t="str">
            <v>HOSPITAL MIGUEL ARRAES</v>
          </cell>
          <cell r="E1013" t="str">
            <v>THAMYRES SIQUEIRA FERRAZ</v>
          </cell>
          <cell r="F1013" t="str">
            <v>3 - Administrativo</v>
          </cell>
          <cell r="G1013">
            <v>411010</v>
          </cell>
          <cell r="H1013">
            <v>44256</v>
          </cell>
          <cell r="J1013">
            <v>128.49119999999999</v>
          </cell>
          <cell r="M1013">
            <v>0</v>
          </cell>
          <cell r="O1013">
            <v>1.1599999999999999</v>
          </cell>
          <cell r="R1013">
            <v>239.15</v>
          </cell>
          <cell r="S1013">
            <v>92.59</v>
          </cell>
          <cell r="U1013">
            <v>66.12</v>
          </cell>
          <cell r="X1013" t="str">
            <v>AUXILIO CRECHE</v>
          </cell>
        </row>
        <row r="1014">
          <cell r="C1014" t="str">
            <v>HOSPITAL MIGUEL ARRAES</v>
          </cell>
          <cell r="E1014" t="str">
            <v>THAMYRYS RODRIGUES DE SOUZA COSTA</v>
          </cell>
          <cell r="F1014" t="str">
            <v>2 - Outros Profissionais da Saúde</v>
          </cell>
          <cell r="G1014">
            <v>322205</v>
          </cell>
          <cell r="H1014">
            <v>44256</v>
          </cell>
          <cell r="J1014">
            <v>114.3896</v>
          </cell>
          <cell r="M1014">
            <v>0</v>
          </cell>
          <cell r="O1014">
            <v>1.1599999999999999</v>
          </cell>
          <cell r="R1014">
            <v>157.55000000000001</v>
          </cell>
          <cell r="S1014">
            <v>50.6</v>
          </cell>
        </row>
        <row r="1015">
          <cell r="C1015" t="str">
            <v>HOSPITAL MIGUEL ARRAES</v>
          </cell>
          <cell r="E1015" t="str">
            <v>THAYANA MARIA ALVES DE MACEDO</v>
          </cell>
          <cell r="F1015" t="str">
            <v>2 - Outros Profissionais da Saúde</v>
          </cell>
          <cell r="G1015">
            <v>322205</v>
          </cell>
          <cell r="H1015">
            <v>44256</v>
          </cell>
          <cell r="J1015">
            <v>119.3432</v>
          </cell>
          <cell r="M1015">
            <v>0</v>
          </cell>
          <cell r="O1015">
            <v>1.1599999999999999</v>
          </cell>
          <cell r="R1015">
            <v>167.75</v>
          </cell>
          <cell r="S1015">
            <v>55</v>
          </cell>
        </row>
        <row r="1016">
          <cell r="C1016" t="str">
            <v>HOSPITAL MIGUEL ARRAES</v>
          </cell>
          <cell r="E1016" t="str">
            <v>THEOPHILO SIQUEIRA DE ARRUDA FALCAO</v>
          </cell>
          <cell r="F1016" t="str">
            <v>3 - Administrativo</v>
          </cell>
          <cell r="G1016">
            <v>142705</v>
          </cell>
          <cell r="H1016">
            <v>44256</v>
          </cell>
          <cell r="J1016">
            <v>545.47439999999995</v>
          </cell>
          <cell r="M1016">
            <v>0</v>
          </cell>
          <cell r="O1016">
            <v>1.1599999999999999</v>
          </cell>
          <cell r="S1016">
            <v>0</v>
          </cell>
        </row>
        <row r="1017">
          <cell r="C1017" t="str">
            <v>HOSPITAL MIGUEL ARRAES</v>
          </cell>
          <cell r="E1017" t="str">
            <v>THIAGO ALEXANDRE RUFINO DE MELO</v>
          </cell>
          <cell r="F1017" t="str">
            <v>3 - Administrativo</v>
          </cell>
          <cell r="G1017">
            <v>142105</v>
          </cell>
          <cell r="H1017">
            <v>44256</v>
          </cell>
          <cell r="J1017">
            <v>357.58800000000002</v>
          </cell>
          <cell r="L1017">
            <v>621.67999999999995</v>
          </cell>
          <cell r="M1017">
            <v>30</v>
          </cell>
          <cell r="O1017">
            <v>1.1599999999999999</v>
          </cell>
          <cell r="S1017">
            <v>0</v>
          </cell>
        </row>
        <row r="1018">
          <cell r="C1018" t="str">
            <v>HOSPITAL MIGUEL ARRAES</v>
          </cell>
          <cell r="E1018" t="str">
            <v>THIAGO CESAR SANTOS DA ROCHA</v>
          </cell>
          <cell r="F1018" t="str">
            <v>3 - Administrativo</v>
          </cell>
          <cell r="G1018">
            <v>411010</v>
          </cell>
          <cell r="H1018">
            <v>44256</v>
          </cell>
          <cell r="J1018">
            <v>344.89760000000001</v>
          </cell>
          <cell r="M1018">
            <v>0</v>
          </cell>
          <cell r="O1018">
            <v>1.1599999999999999</v>
          </cell>
          <cell r="R1018">
            <v>32.449999999999996</v>
          </cell>
          <cell r="S1018">
            <v>3.81</v>
          </cell>
        </row>
        <row r="1019">
          <cell r="C1019" t="str">
            <v>HOSPITAL MIGUEL ARRAES</v>
          </cell>
          <cell r="E1019" t="str">
            <v>THIAGO MARCOS PEIXOTO DE MENEZES PEREIRA</v>
          </cell>
          <cell r="F1019" t="str">
            <v>2 - Outros Profissionais da Saúde</v>
          </cell>
          <cell r="G1019">
            <v>223605</v>
          </cell>
          <cell r="H1019">
            <v>44256</v>
          </cell>
          <cell r="J1019">
            <v>250.51439999999999</v>
          </cell>
          <cell r="M1019">
            <v>0</v>
          </cell>
          <cell r="O1019">
            <v>2.44</v>
          </cell>
          <cell r="S1019">
            <v>0</v>
          </cell>
        </row>
        <row r="1020">
          <cell r="C1020" t="str">
            <v>HOSPITAL MIGUEL ARRAES</v>
          </cell>
          <cell r="E1020" t="str">
            <v>THOMAZ LUCAS FERNANDES SEIXAS</v>
          </cell>
          <cell r="F1020" t="str">
            <v>1 - Médico</v>
          </cell>
          <cell r="G1020">
            <v>225125</v>
          </cell>
          <cell r="H1020">
            <v>44256</v>
          </cell>
          <cell r="J1020">
            <v>824.2088</v>
          </cell>
          <cell r="M1020">
            <v>0</v>
          </cell>
          <cell r="O1020">
            <v>9.2799999999999994</v>
          </cell>
          <cell r="S1020">
            <v>0</v>
          </cell>
        </row>
        <row r="1021">
          <cell r="C1021" t="str">
            <v>HOSPITAL MIGUEL ARRAES</v>
          </cell>
          <cell r="E1021" t="str">
            <v>THYAGO HENRIQUE DE PAULA SANTOS</v>
          </cell>
          <cell r="F1021" t="str">
            <v>3 - Administrativo</v>
          </cell>
          <cell r="G1021">
            <v>517410</v>
          </cell>
          <cell r="H1021">
            <v>44256</v>
          </cell>
          <cell r="J1021">
            <v>102.816</v>
          </cell>
          <cell r="M1021">
            <v>0</v>
          </cell>
          <cell r="O1021">
            <v>1.1599999999999999</v>
          </cell>
          <cell r="R1021">
            <v>270.05</v>
          </cell>
          <cell r="S1021">
            <v>61.6</v>
          </cell>
        </row>
        <row r="1022">
          <cell r="C1022" t="str">
            <v>HOSPITAL MIGUEL ARRAES</v>
          </cell>
          <cell r="E1022" t="str">
            <v>THYAGO RAFAEL IVO FIALHO</v>
          </cell>
          <cell r="F1022" t="str">
            <v>2 - Outros Profissionais da Saúde</v>
          </cell>
          <cell r="G1022">
            <v>322605</v>
          </cell>
          <cell r="H1022">
            <v>44256</v>
          </cell>
          <cell r="J1022">
            <v>122.036</v>
          </cell>
          <cell r="M1022">
            <v>0</v>
          </cell>
          <cell r="O1022">
            <v>1.1599999999999999</v>
          </cell>
          <cell r="R1022">
            <v>167.75</v>
          </cell>
          <cell r="S1022">
            <v>66</v>
          </cell>
        </row>
        <row r="1023">
          <cell r="C1023" t="str">
            <v>HOSPITAL MIGUEL ARRAES</v>
          </cell>
          <cell r="E1023" t="str">
            <v>TIAGO SANTOS DA PAZ</v>
          </cell>
          <cell r="F1023" t="str">
            <v>3 - Administrativo</v>
          </cell>
          <cell r="G1023">
            <v>214915</v>
          </cell>
          <cell r="H1023">
            <v>44256</v>
          </cell>
          <cell r="J1023">
            <v>265.49759999999998</v>
          </cell>
          <cell r="M1023">
            <v>0</v>
          </cell>
          <cell r="O1023">
            <v>1.1599999999999999</v>
          </cell>
          <cell r="S1023">
            <v>0</v>
          </cell>
        </row>
        <row r="1024">
          <cell r="C1024" t="str">
            <v>HOSPITAL MIGUEL ARRAES</v>
          </cell>
          <cell r="E1024" t="str">
            <v>UBIRAJARA SOARES</v>
          </cell>
          <cell r="F1024" t="str">
            <v>3 - Administrativo</v>
          </cell>
          <cell r="G1024">
            <v>411010</v>
          </cell>
          <cell r="H1024">
            <v>44256</v>
          </cell>
          <cell r="J1024">
            <v>78.063199999999995</v>
          </cell>
          <cell r="M1024">
            <v>0</v>
          </cell>
          <cell r="O1024">
            <v>1.1599999999999999</v>
          </cell>
          <cell r="S1024">
            <v>0</v>
          </cell>
        </row>
        <row r="1025">
          <cell r="C1025" t="str">
            <v>HOSPITAL MIGUEL ARRAES</v>
          </cell>
          <cell r="E1025" t="str">
            <v>UDO JORGE LIMA GOMES</v>
          </cell>
          <cell r="F1025" t="str">
            <v>2 - Outros Profissionais da Saúde</v>
          </cell>
          <cell r="G1025">
            <v>322605</v>
          </cell>
          <cell r="H1025">
            <v>44256</v>
          </cell>
          <cell r="J1025">
            <v>105.456</v>
          </cell>
          <cell r="M1025">
            <v>0</v>
          </cell>
          <cell r="O1025">
            <v>1.1599999999999999</v>
          </cell>
          <cell r="S1025">
            <v>0</v>
          </cell>
        </row>
        <row r="1026">
          <cell r="C1026" t="str">
            <v>HOSPITAL MIGUEL ARRAES</v>
          </cell>
          <cell r="E1026" t="str">
            <v>UIRES MANOEL DE ANDRADE</v>
          </cell>
          <cell r="F1026" t="str">
            <v>2 - Outros Profissionais da Saúde</v>
          </cell>
          <cell r="G1026">
            <v>324115</v>
          </cell>
          <cell r="H1026">
            <v>44256</v>
          </cell>
          <cell r="J1026">
            <v>263.512</v>
          </cell>
          <cell r="M1026">
            <v>0</v>
          </cell>
          <cell r="O1026">
            <v>1.1599999999999999</v>
          </cell>
          <cell r="R1026">
            <v>151.70000000000002</v>
          </cell>
          <cell r="S1026">
            <v>52.25</v>
          </cell>
        </row>
        <row r="1027">
          <cell r="C1027" t="str">
            <v>HOSPITAL MIGUEL ARRAES</v>
          </cell>
          <cell r="E1027" t="str">
            <v>UMBELINA ALVES DE OLIVEIRA</v>
          </cell>
          <cell r="F1027" t="str">
            <v>2 - Outros Profissionais da Saúde</v>
          </cell>
          <cell r="G1027">
            <v>322205</v>
          </cell>
          <cell r="H1027">
            <v>44256</v>
          </cell>
          <cell r="J1027">
            <v>2.5215999999999998</v>
          </cell>
          <cell r="M1027">
            <v>0</v>
          </cell>
          <cell r="O1027">
            <v>1.1599999999999999</v>
          </cell>
          <cell r="S1027">
            <v>0</v>
          </cell>
        </row>
        <row r="1028">
          <cell r="C1028" t="str">
            <v>HOSPITAL MIGUEL ARRAES</v>
          </cell>
          <cell r="E1028" t="str">
            <v>VALCLEIDE MARIA DA SILVA</v>
          </cell>
          <cell r="F1028" t="str">
            <v>2 - Outros Profissionais da Saúde</v>
          </cell>
          <cell r="G1028">
            <v>322205</v>
          </cell>
          <cell r="H1028">
            <v>44256</v>
          </cell>
          <cell r="J1028">
            <v>122.5712</v>
          </cell>
          <cell r="L1028">
            <v>621.67999999999995</v>
          </cell>
          <cell r="M1028">
            <v>22</v>
          </cell>
          <cell r="O1028">
            <v>1.1599999999999999</v>
          </cell>
          <cell r="R1028">
            <v>239.15</v>
          </cell>
          <cell r="S1028">
            <v>66</v>
          </cell>
        </row>
        <row r="1029">
          <cell r="C1029" t="str">
            <v>HOSPITAL MIGUEL ARRAES</v>
          </cell>
          <cell r="E1029" t="str">
            <v>VALDECI PEREIRA DA SILVA</v>
          </cell>
          <cell r="F1029" t="str">
            <v>3 - Administrativo</v>
          </cell>
          <cell r="G1029">
            <v>516345</v>
          </cell>
          <cell r="H1029">
            <v>44256</v>
          </cell>
          <cell r="J1029">
            <v>120.752</v>
          </cell>
          <cell r="M1029">
            <v>0</v>
          </cell>
          <cell r="O1029">
            <v>1.1599999999999999</v>
          </cell>
          <cell r="R1029">
            <v>167.75</v>
          </cell>
          <cell r="S1029">
            <v>66</v>
          </cell>
        </row>
        <row r="1030">
          <cell r="C1030" t="str">
            <v>HOSPITAL MIGUEL ARRAES</v>
          </cell>
          <cell r="E1030" t="str">
            <v>VALDEMIR DE SOUZA CABRAL JUNIOR</v>
          </cell>
          <cell r="F1030" t="str">
            <v>2 - Outros Profissionais da Saúde</v>
          </cell>
          <cell r="G1030">
            <v>515110</v>
          </cell>
          <cell r="H1030">
            <v>44256</v>
          </cell>
          <cell r="J1030">
            <v>105.1232</v>
          </cell>
          <cell r="M1030">
            <v>0</v>
          </cell>
          <cell r="O1030">
            <v>1.1599999999999999</v>
          </cell>
          <cell r="S1030">
            <v>0</v>
          </cell>
        </row>
        <row r="1031">
          <cell r="C1031" t="str">
            <v>HOSPITAL MIGUEL ARRAES</v>
          </cell>
          <cell r="E1031" t="str">
            <v>VALERIA MARIA RUFINO</v>
          </cell>
          <cell r="F1031" t="str">
            <v>2 - Outros Profissionais da Saúde</v>
          </cell>
          <cell r="G1031">
            <v>322205</v>
          </cell>
          <cell r="H1031">
            <v>44256</v>
          </cell>
          <cell r="J1031">
            <v>114.3944</v>
          </cell>
          <cell r="M1031">
            <v>0</v>
          </cell>
          <cell r="O1031">
            <v>1.1599999999999999</v>
          </cell>
          <cell r="R1031">
            <v>239.15</v>
          </cell>
          <cell r="S1031">
            <v>59.4</v>
          </cell>
          <cell r="U1031">
            <v>59.5</v>
          </cell>
          <cell r="X1031" t="str">
            <v>AUXILIO CRECHE</v>
          </cell>
        </row>
        <row r="1032">
          <cell r="C1032" t="str">
            <v>HOSPITAL MIGUEL ARRAES</v>
          </cell>
          <cell r="E1032" t="str">
            <v>VALERIA SANTOS DO NASCIMENTO</v>
          </cell>
          <cell r="F1032" t="str">
            <v>2 - Outros Profissionais da Saúde</v>
          </cell>
          <cell r="G1032">
            <v>521130</v>
          </cell>
          <cell r="H1032">
            <v>44256</v>
          </cell>
          <cell r="J1032">
            <v>92.385599999999997</v>
          </cell>
          <cell r="M1032">
            <v>0</v>
          </cell>
          <cell r="O1032">
            <v>1.1599999999999999</v>
          </cell>
          <cell r="R1032">
            <v>287.75</v>
          </cell>
          <cell r="S1032">
            <v>66</v>
          </cell>
        </row>
        <row r="1033">
          <cell r="C1033" t="str">
            <v>HOSPITAL MIGUEL ARRAES</v>
          </cell>
          <cell r="E1033" t="str">
            <v>VALQUIRIA BERNARDO DA SILVA</v>
          </cell>
          <cell r="F1033" t="str">
            <v>2 - Outros Profissionais da Saúde</v>
          </cell>
          <cell r="G1033">
            <v>322205</v>
          </cell>
          <cell r="H1033">
            <v>44256</v>
          </cell>
          <cell r="J1033">
            <v>113.66079999999999</v>
          </cell>
          <cell r="M1033">
            <v>0</v>
          </cell>
          <cell r="O1033">
            <v>1.1599999999999999</v>
          </cell>
          <cell r="R1033">
            <v>137.30000000000001</v>
          </cell>
          <cell r="S1033">
            <v>61.6</v>
          </cell>
        </row>
        <row r="1034">
          <cell r="C1034" t="str">
            <v>HOSPITAL MIGUEL ARRAES</v>
          </cell>
          <cell r="E1034" t="str">
            <v>VANESKA DE ANDRADE CAVALCANTI SANTOS</v>
          </cell>
          <cell r="F1034" t="str">
            <v>2 - Outros Profissionais da Saúde</v>
          </cell>
          <cell r="G1034">
            <v>223605</v>
          </cell>
          <cell r="H1034">
            <v>44256</v>
          </cell>
          <cell r="J1034">
            <v>206.62960000000001</v>
          </cell>
          <cell r="M1034">
            <v>0</v>
          </cell>
          <cell r="O1034">
            <v>2.44</v>
          </cell>
          <cell r="S1034">
            <v>0</v>
          </cell>
        </row>
        <row r="1035">
          <cell r="C1035" t="str">
            <v>HOSPITAL MIGUEL ARRAES</v>
          </cell>
          <cell r="E1035" t="str">
            <v>VANESSA SALES DE ANDRADE CORREIA</v>
          </cell>
          <cell r="F1035" t="str">
            <v>2 - Outros Profissionais da Saúde</v>
          </cell>
          <cell r="G1035">
            <v>322205</v>
          </cell>
          <cell r="H1035">
            <v>44256</v>
          </cell>
          <cell r="J1035">
            <v>121.7936</v>
          </cell>
          <cell r="M1035">
            <v>0</v>
          </cell>
          <cell r="O1035">
            <v>1.1599999999999999</v>
          </cell>
          <cell r="R1035">
            <v>167.75</v>
          </cell>
          <cell r="S1035">
            <v>55</v>
          </cell>
        </row>
        <row r="1036">
          <cell r="C1036" t="str">
            <v>HOSPITAL MIGUEL ARRAES</v>
          </cell>
          <cell r="E1036" t="str">
            <v>VANIA MARIA DE OLIVEIRA SANTOS</v>
          </cell>
          <cell r="F1036" t="str">
            <v>2 - Outros Profissionais da Saúde</v>
          </cell>
          <cell r="G1036">
            <v>322205</v>
          </cell>
          <cell r="H1036">
            <v>44256</v>
          </cell>
          <cell r="J1036">
            <v>118.004</v>
          </cell>
          <cell r="M1036">
            <v>0</v>
          </cell>
          <cell r="O1036">
            <v>1.1599999999999999</v>
          </cell>
          <cell r="R1036">
            <v>137.30000000000001</v>
          </cell>
          <cell r="S1036">
            <v>62.1</v>
          </cell>
        </row>
        <row r="1037">
          <cell r="C1037" t="str">
            <v>HOSPITAL MIGUEL ARRAES</v>
          </cell>
          <cell r="E1037" t="str">
            <v>VERA LUCIA GONCALVES DE LIMA</v>
          </cell>
          <cell r="F1037" t="str">
            <v>2 - Outros Profissionais da Saúde</v>
          </cell>
          <cell r="G1037">
            <v>322205</v>
          </cell>
          <cell r="H1037">
            <v>44256</v>
          </cell>
          <cell r="J1037">
            <v>116.64</v>
          </cell>
          <cell r="M1037">
            <v>0</v>
          </cell>
          <cell r="O1037">
            <v>1.1599999999999999</v>
          </cell>
          <cell r="R1037">
            <v>167.75</v>
          </cell>
          <cell r="S1037">
            <v>66</v>
          </cell>
        </row>
        <row r="1038">
          <cell r="C1038" t="str">
            <v>HOSPITAL MIGUEL ARRAES</v>
          </cell>
          <cell r="E1038" t="str">
            <v>VERONICA EUGENIO DOS SANTOS</v>
          </cell>
          <cell r="F1038" t="str">
            <v>2 - Outros Profissionais da Saúde</v>
          </cell>
          <cell r="G1038">
            <v>322205</v>
          </cell>
          <cell r="H1038">
            <v>44256</v>
          </cell>
          <cell r="J1038">
            <v>118.64</v>
          </cell>
          <cell r="M1038">
            <v>0</v>
          </cell>
          <cell r="O1038">
            <v>1.1599999999999999</v>
          </cell>
          <cell r="R1038">
            <v>167.75</v>
          </cell>
          <cell r="S1038">
            <v>33</v>
          </cell>
        </row>
        <row r="1039">
          <cell r="C1039" t="str">
            <v>HOSPITAL MIGUEL ARRAES</v>
          </cell>
          <cell r="E1039" t="str">
            <v>VERONICA OLIVEIRA DA SILVA</v>
          </cell>
          <cell r="F1039" t="str">
            <v>2 - Outros Profissionais da Saúde</v>
          </cell>
          <cell r="G1039">
            <v>322205</v>
          </cell>
          <cell r="H1039">
            <v>44256</v>
          </cell>
          <cell r="J1039">
            <v>303.57759999999996</v>
          </cell>
          <cell r="M1039">
            <v>0</v>
          </cell>
          <cell r="O1039">
            <v>1.1599999999999999</v>
          </cell>
          <cell r="S1039">
            <v>0</v>
          </cell>
        </row>
        <row r="1040">
          <cell r="C1040" t="str">
            <v>HOSPITAL MIGUEL ARRAES</v>
          </cell>
          <cell r="E1040" t="str">
            <v>VICTOR DE CARVALHO BRITO PONTES</v>
          </cell>
          <cell r="F1040" t="str">
            <v>1 - Médico</v>
          </cell>
          <cell r="G1040">
            <v>225125</v>
          </cell>
          <cell r="H1040">
            <v>44256</v>
          </cell>
          <cell r="J1040">
            <v>373.56720000000001</v>
          </cell>
          <cell r="M1040">
            <v>0</v>
          </cell>
          <cell r="O1040">
            <v>9.2799999999999994</v>
          </cell>
          <cell r="S1040">
            <v>0</v>
          </cell>
        </row>
        <row r="1041">
          <cell r="C1041" t="str">
            <v>HOSPITAL MIGUEL ARRAES</v>
          </cell>
          <cell r="E1041" t="str">
            <v>VICTÓRIA PIMENTEL JATOBÁ</v>
          </cell>
          <cell r="F1041" t="str">
            <v>1 - Médico</v>
          </cell>
          <cell r="G1041">
            <v>225125</v>
          </cell>
          <cell r="H1041">
            <v>44256</v>
          </cell>
          <cell r="J1041">
            <v>380.0752</v>
          </cell>
          <cell r="M1041">
            <v>0</v>
          </cell>
          <cell r="O1041">
            <v>9.2799999999999994</v>
          </cell>
          <cell r="S1041">
            <v>0</v>
          </cell>
        </row>
        <row r="1042">
          <cell r="C1042" t="str">
            <v>HOSPITAL MIGUEL ARRAES</v>
          </cell>
          <cell r="E1042" t="str">
            <v>VICTORIA REGINA DOS SANTOS TRINDADE</v>
          </cell>
          <cell r="F1042" t="str">
            <v>2 - Outros Profissionais da Saúde</v>
          </cell>
          <cell r="G1042">
            <v>322205</v>
          </cell>
          <cell r="H1042">
            <v>44256</v>
          </cell>
          <cell r="J1042">
            <v>123.2</v>
          </cell>
          <cell r="M1042">
            <v>0</v>
          </cell>
          <cell r="O1042">
            <v>1.1599999999999999</v>
          </cell>
          <cell r="R1042">
            <v>137.30000000000001</v>
          </cell>
          <cell r="S1042">
            <v>63.8</v>
          </cell>
        </row>
        <row r="1043">
          <cell r="C1043" t="str">
            <v>HOSPITAL MIGUEL ARRAES</v>
          </cell>
          <cell r="E1043" t="str">
            <v>VILDETE PEREIRA MARQUES DA SILVA</v>
          </cell>
          <cell r="F1043" t="str">
            <v>2 - Outros Profissionais da Saúde</v>
          </cell>
          <cell r="G1043">
            <v>322205</v>
          </cell>
          <cell r="H1043">
            <v>44256</v>
          </cell>
          <cell r="J1043">
            <v>112.976</v>
          </cell>
          <cell r="M1043">
            <v>0</v>
          </cell>
          <cell r="O1043">
            <v>1.1599999999999999</v>
          </cell>
          <cell r="S1043">
            <v>0</v>
          </cell>
        </row>
        <row r="1044">
          <cell r="C1044" t="str">
            <v>HOSPITAL MIGUEL ARRAES</v>
          </cell>
          <cell r="E1044" t="str">
            <v>VILMA JOSEFA DA SILVA</v>
          </cell>
          <cell r="F1044" t="str">
            <v>2 - Outros Profissionais da Saúde</v>
          </cell>
          <cell r="G1044">
            <v>322205</v>
          </cell>
          <cell r="H1044">
            <v>44256</v>
          </cell>
          <cell r="J1044">
            <v>181.8416</v>
          </cell>
          <cell r="M1044">
            <v>0</v>
          </cell>
          <cell r="O1044">
            <v>1.1599999999999999</v>
          </cell>
          <cell r="R1044">
            <v>157.55000000000001</v>
          </cell>
          <cell r="S1044">
            <v>66</v>
          </cell>
        </row>
        <row r="1045">
          <cell r="C1045" t="str">
            <v>HOSPITAL MIGUEL ARRAES</v>
          </cell>
          <cell r="E1045" t="str">
            <v>VILMA MARIA ALVES CESAR</v>
          </cell>
          <cell r="F1045" t="str">
            <v>2 - Outros Profissionais da Saúde</v>
          </cell>
          <cell r="G1045">
            <v>322205</v>
          </cell>
          <cell r="H1045">
            <v>44256</v>
          </cell>
          <cell r="J1045">
            <v>132</v>
          </cell>
          <cell r="M1045">
            <v>0</v>
          </cell>
          <cell r="O1045">
            <v>1.1599999999999999</v>
          </cell>
          <cell r="R1045">
            <v>157.55000000000001</v>
          </cell>
          <cell r="S1045">
            <v>66</v>
          </cell>
        </row>
        <row r="1046">
          <cell r="C1046" t="str">
            <v>HOSPITAL MIGUEL ARRAES</v>
          </cell>
          <cell r="E1046" t="str">
            <v>VINICIUS CAVALCANTI GOMES</v>
          </cell>
          <cell r="F1046" t="str">
            <v>3 - Administrativo</v>
          </cell>
          <cell r="G1046">
            <v>317210</v>
          </cell>
          <cell r="H1046">
            <v>44256</v>
          </cell>
          <cell r="J1046">
            <v>139.1352</v>
          </cell>
          <cell r="M1046">
            <v>0</v>
          </cell>
          <cell r="O1046">
            <v>1.1599999999999999</v>
          </cell>
          <cell r="S1046">
            <v>0</v>
          </cell>
        </row>
        <row r="1047">
          <cell r="C1047" t="str">
            <v>HOSPITAL MIGUEL ARRAES</v>
          </cell>
          <cell r="E1047" t="str">
            <v>VITOR MANOEL RODRIGUES FERREIRA DE LIMA</v>
          </cell>
          <cell r="F1047" t="str">
            <v>1 - Médico</v>
          </cell>
          <cell r="G1047">
            <v>225125</v>
          </cell>
          <cell r="H1047">
            <v>44256</v>
          </cell>
          <cell r="J1047">
            <v>359.50080000000003</v>
          </cell>
          <cell r="M1047">
            <v>0</v>
          </cell>
          <cell r="O1047">
            <v>9.2799999999999994</v>
          </cell>
          <cell r="S1047">
            <v>0</v>
          </cell>
        </row>
        <row r="1048">
          <cell r="C1048" t="str">
            <v>HOSPITAL MIGUEL ARRAES</v>
          </cell>
          <cell r="E1048" t="str">
            <v>VITORIA REGINA ARAUJO RIBEIRO DA COSTA</v>
          </cell>
          <cell r="F1048" t="str">
            <v>2 - Outros Profissionais da Saúde</v>
          </cell>
          <cell r="G1048">
            <v>223710</v>
          </cell>
          <cell r="H1048">
            <v>44256</v>
          </cell>
          <cell r="J1048">
            <v>256.39679999999998</v>
          </cell>
          <cell r="M1048">
            <v>0</v>
          </cell>
          <cell r="O1048">
            <v>1.1599999999999999</v>
          </cell>
          <cell r="S1048">
            <v>0</v>
          </cell>
        </row>
        <row r="1049">
          <cell r="C1049" t="str">
            <v>HOSPITAL MIGUEL ARRAES</v>
          </cell>
          <cell r="E1049" t="str">
            <v>VITTORIA KEWELYN SILVA SOUTO MAIOR</v>
          </cell>
          <cell r="F1049" t="str">
            <v>3 - Administrativo</v>
          </cell>
          <cell r="G1049">
            <v>411010</v>
          </cell>
          <cell r="H1049">
            <v>44256</v>
          </cell>
          <cell r="J1049">
            <v>8.7576000000000001</v>
          </cell>
          <cell r="M1049">
            <v>0</v>
          </cell>
          <cell r="O1049">
            <v>1.1599999999999999</v>
          </cell>
          <cell r="R1049">
            <v>198.35000000000002</v>
          </cell>
          <cell r="S1049">
            <v>0</v>
          </cell>
        </row>
        <row r="1050">
          <cell r="C1050" t="str">
            <v>HOSPITAL MIGUEL ARRAES</v>
          </cell>
          <cell r="E1050" t="str">
            <v>VIVIAN CELIA PAES DE MELO</v>
          </cell>
          <cell r="F1050" t="str">
            <v>3 - Administrativo</v>
          </cell>
          <cell r="G1050">
            <v>411010</v>
          </cell>
          <cell r="H1050">
            <v>44256</v>
          </cell>
          <cell r="J1050">
            <v>105.824</v>
          </cell>
          <cell r="M1050">
            <v>0</v>
          </cell>
          <cell r="O1050">
            <v>1.1599999999999999</v>
          </cell>
          <cell r="R1050">
            <v>157.55000000000001</v>
          </cell>
          <cell r="S1050">
            <v>66</v>
          </cell>
        </row>
        <row r="1051">
          <cell r="C1051" t="str">
            <v>HOSPITAL MIGUEL ARRAES</v>
          </cell>
          <cell r="E1051" t="str">
            <v>VIVIANE PEREIRA DA SILVA</v>
          </cell>
          <cell r="F1051" t="str">
            <v>2 - Outros Profissionais da Saúde</v>
          </cell>
          <cell r="G1051">
            <v>515205</v>
          </cell>
          <cell r="H1051">
            <v>44256</v>
          </cell>
          <cell r="J1051">
            <v>124.4064</v>
          </cell>
          <cell r="M1051">
            <v>0</v>
          </cell>
          <cell r="O1051">
            <v>1.1599999999999999</v>
          </cell>
          <cell r="R1051">
            <v>270.05</v>
          </cell>
          <cell r="S1051">
            <v>66</v>
          </cell>
        </row>
        <row r="1052">
          <cell r="C1052" t="str">
            <v>HOSPITAL MIGUEL ARRAES</v>
          </cell>
          <cell r="E1052" t="str">
            <v>VIVIENNE MARIA FERREIRA DE ANDRADE</v>
          </cell>
          <cell r="F1052" t="str">
            <v>1 - Médico</v>
          </cell>
          <cell r="G1052">
            <v>225125</v>
          </cell>
          <cell r="H1052">
            <v>44256</v>
          </cell>
          <cell r="J1052">
            <v>1006.3264</v>
          </cell>
          <cell r="M1052">
            <v>0</v>
          </cell>
          <cell r="O1052">
            <v>9.2799999999999994</v>
          </cell>
          <cell r="S1052">
            <v>0</v>
          </cell>
        </row>
        <row r="1053">
          <cell r="C1053" t="str">
            <v>HOSPITAL MIGUEL ARRAES</v>
          </cell>
          <cell r="E1053" t="str">
            <v>WALLACE NEVES DE SA</v>
          </cell>
          <cell r="F1053" t="str">
            <v>3 - Administrativo</v>
          </cell>
          <cell r="G1053">
            <v>252605</v>
          </cell>
          <cell r="H1053">
            <v>44256</v>
          </cell>
          <cell r="J1053">
            <v>183.8304</v>
          </cell>
          <cell r="M1053">
            <v>0</v>
          </cell>
          <cell r="O1053">
            <v>1.1599999999999999</v>
          </cell>
          <cell r="R1053">
            <v>167.75</v>
          </cell>
          <cell r="S1053">
            <v>113.18</v>
          </cell>
        </row>
        <row r="1054">
          <cell r="C1054" t="str">
            <v>HOSPITAL MIGUEL ARRAES</v>
          </cell>
          <cell r="E1054" t="str">
            <v>WALTYENE FERNANDES DE ASSIS</v>
          </cell>
          <cell r="F1054" t="str">
            <v>3 - Administrativo</v>
          </cell>
          <cell r="G1054">
            <v>411010</v>
          </cell>
          <cell r="H1054">
            <v>44256</v>
          </cell>
          <cell r="J1054">
            <v>99.12</v>
          </cell>
          <cell r="M1054">
            <v>0</v>
          </cell>
          <cell r="O1054">
            <v>1.1599999999999999</v>
          </cell>
          <cell r="S1054">
            <v>0</v>
          </cell>
          <cell r="U1054">
            <v>66.12</v>
          </cell>
          <cell r="X1054" t="str">
            <v>AUXILIO CRECHE</v>
          </cell>
        </row>
        <row r="1055">
          <cell r="C1055" t="str">
            <v>HOSPITAL MIGUEL ARRAES</v>
          </cell>
          <cell r="E1055" t="str">
            <v>WANA CRISTINA LOPES E SILVA</v>
          </cell>
          <cell r="F1055" t="str">
            <v>2 - Outros Profissionais da Saúde</v>
          </cell>
          <cell r="G1055">
            <v>251605</v>
          </cell>
          <cell r="H1055">
            <v>44256</v>
          </cell>
          <cell r="J1055">
            <v>271.7176</v>
          </cell>
          <cell r="M1055">
            <v>0</v>
          </cell>
          <cell r="O1055">
            <v>1.1599999999999999</v>
          </cell>
          <cell r="S1055">
            <v>0</v>
          </cell>
        </row>
        <row r="1056">
          <cell r="C1056" t="str">
            <v>HOSPITAL MIGUEL ARRAES</v>
          </cell>
          <cell r="E1056" t="str">
            <v>WEIDSON BRAYAN PINHEIRO MELO</v>
          </cell>
          <cell r="F1056" t="str">
            <v>2 - Outros Profissionais da Saúde</v>
          </cell>
          <cell r="G1056">
            <v>223605</v>
          </cell>
          <cell r="H1056">
            <v>44256</v>
          </cell>
          <cell r="J1056">
            <v>167.67599999999999</v>
          </cell>
          <cell r="M1056">
            <v>0</v>
          </cell>
          <cell r="O1056">
            <v>2.44</v>
          </cell>
          <cell r="S1056">
            <v>0</v>
          </cell>
        </row>
        <row r="1057">
          <cell r="C1057" t="str">
            <v>HOSPITAL MIGUEL ARRAES</v>
          </cell>
          <cell r="E1057" t="str">
            <v>WENDELY CARLA NASCIMENTO DE LIMA</v>
          </cell>
          <cell r="F1057" t="str">
            <v>3 - Administrativo</v>
          </cell>
          <cell r="G1057">
            <v>411010</v>
          </cell>
          <cell r="H1057">
            <v>44256</v>
          </cell>
          <cell r="J1057">
            <v>11</v>
          </cell>
          <cell r="M1057">
            <v>0</v>
          </cell>
          <cell r="O1057">
            <v>1.1599999999999999</v>
          </cell>
          <cell r="R1057">
            <v>198.35000000000002</v>
          </cell>
          <cell r="S1057">
            <v>33</v>
          </cell>
        </row>
        <row r="1058">
          <cell r="C1058" t="str">
            <v>HOSPITAL MIGUEL ARRAES</v>
          </cell>
          <cell r="E1058" t="str">
            <v>WESLEY FERREIRA DA SILVA</v>
          </cell>
          <cell r="F1058" t="str">
            <v>3 - Administrativo</v>
          </cell>
          <cell r="G1058">
            <v>411010</v>
          </cell>
          <cell r="H1058">
            <v>44256</v>
          </cell>
          <cell r="J1058">
            <v>107.2312</v>
          </cell>
          <cell r="M1058">
            <v>0</v>
          </cell>
          <cell r="O1058">
            <v>1.1599999999999999</v>
          </cell>
          <cell r="R1058">
            <v>270.05</v>
          </cell>
          <cell r="S1058">
            <v>66</v>
          </cell>
        </row>
        <row r="1059">
          <cell r="C1059" t="str">
            <v>HOSPITAL MIGUEL ARRAES</v>
          </cell>
          <cell r="E1059" t="str">
            <v>WILLAMS SILVA REGO</v>
          </cell>
          <cell r="F1059" t="str">
            <v>3 - Administrativo</v>
          </cell>
          <cell r="G1059">
            <v>517410</v>
          </cell>
          <cell r="H1059">
            <v>44256</v>
          </cell>
          <cell r="J1059">
            <v>96.477599999999995</v>
          </cell>
          <cell r="M1059">
            <v>0</v>
          </cell>
          <cell r="O1059">
            <v>1.1599999999999999</v>
          </cell>
          <cell r="R1059">
            <v>287.75</v>
          </cell>
          <cell r="S1059">
            <v>66</v>
          </cell>
        </row>
        <row r="1060">
          <cell r="C1060" t="str">
            <v>HOSPITAL MIGUEL ARRAES</v>
          </cell>
          <cell r="E1060" t="str">
            <v>WILMA RODRIGUES BEZERRA</v>
          </cell>
          <cell r="F1060" t="str">
            <v>3 - Administrativo</v>
          </cell>
          <cell r="G1060">
            <v>411010</v>
          </cell>
          <cell r="H1060">
            <v>44256</v>
          </cell>
          <cell r="J1060">
            <v>172.84480000000002</v>
          </cell>
          <cell r="M1060">
            <v>0</v>
          </cell>
          <cell r="O1060">
            <v>1.1599999999999999</v>
          </cell>
          <cell r="R1060">
            <v>12.05</v>
          </cell>
          <cell r="S1060">
            <v>0</v>
          </cell>
        </row>
        <row r="1061">
          <cell r="C1061" t="str">
            <v>HOSPITAL MIGUEL ARRAES</v>
          </cell>
          <cell r="E1061" t="str">
            <v>YASMIN RIBEIRO DE ALBUQUERQUE MARINHO</v>
          </cell>
          <cell r="F1061" t="str">
            <v>2 - Outros Profissionais da Saúde</v>
          </cell>
          <cell r="G1061">
            <v>322205</v>
          </cell>
          <cell r="H1061">
            <v>44256</v>
          </cell>
          <cell r="J1061">
            <v>105.96</v>
          </cell>
          <cell r="M1061">
            <v>0</v>
          </cell>
          <cell r="O1061">
            <v>1.1599999999999999</v>
          </cell>
          <cell r="R1061">
            <v>239.15</v>
          </cell>
          <cell r="S1061">
            <v>57.91</v>
          </cell>
        </row>
        <row r="1062">
          <cell r="C1062" t="str">
            <v>HOSPITAL MIGUEL ARRAES</v>
          </cell>
          <cell r="E1062" t="str">
            <v>YLKA ANNY COUTO OLIVEIRA BARBOZA</v>
          </cell>
          <cell r="F1062" t="str">
            <v>2 - Outros Profissionais da Saúde</v>
          </cell>
          <cell r="G1062">
            <v>223710</v>
          </cell>
          <cell r="H1062">
            <v>44256</v>
          </cell>
          <cell r="J1062">
            <v>246.63200000000001</v>
          </cell>
          <cell r="M1062">
            <v>0</v>
          </cell>
          <cell r="O1062">
            <v>1.1599999999999999</v>
          </cell>
          <cell r="S1062">
            <v>0</v>
          </cell>
        </row>
        <row r="1063">
          <cell r="C1063" t="str">
            <v>HOSPITAL MIGUEL ARRAES</v>
          </cell>
          <cell r="E1063" t="str">
            <v>ZACARIAS MARCELINO GUIMARAES</v>
          </cell>
          <cell r="F1063" t="str">
            <v>3 - Administrativo</v>
          </cell>
          <cell r="G1063">
            <v>848520</v>
          </cell>
          <cell r="H1063">
            <v>44256</v>
          </cell>
          <cell r="J1063">
            <v>209.7</v>
          </cell>
          <cell r="M1063">
            <v>0</v>
          </cell>
          <cell r="O1063">
            <v>1.1599999999999999</v>
          </cell>
          <cell r="R1063">
            <v>14.75</v>
          </cell>
          <cell r="S1063">
            <v>0</v>
          </cell>
        </row>
        <row r="1064">
          <cell r="C1064" t="str">
            <v>HOSPITAL MIGUEL ARRAES</v>
          </cell>
          <cell r="E1064" t="str">
            <v>ZADIR JOSE BARBOSA</v>
          </cell>
          <cell r="F1064" t="str">
            <v>3 - Administrativo</v>
          </cell>
          <cell r="G1064">
            <v>951105</v>
          </cell>
          <cell r="H1064">
            <v>44256</v>
          </cell>
          <cell r="J1064">
            <v>159.90799999999999</v>
          </cell>
          <cell r="M1064">
            <v>0</v>
          </cell>
          <cell r="O1064">
            <v>1.1599999999999999</v>
          </cell>
          <cell r="S1064">
            <v>0</v>
          </cell>
        </row>
        <row r="1065">
          <cell r="C1065" t="str">
            <v>HOSPITAL MIGUEL ARRAES</v>
          </cell>
          <cell r="E1065" t="str">
            <v>ZENAIDE MARIA DOS SANTOS</v>
          </cell>
          <cell r="F1065" t="str">
            <v>2 - Outros Profissionais da Saúde</v>
          </cell>
          <cell r="G1065">
            <v>322205</v>
          </cell>
          <cell r="H1065">
            <v>44256</v>
          </cell>
          <cell r="J1065">
            <v>244.1096</v>
          </cell>
          <cell r="M1065">
            <v>0</v>
          </cell>
          <cell r="O1065">
            <v>1.1599999999999999</v>
          </cell>
          <cell r="S1065">
            <v>0</v>
          </cell>
        </row>
        <row r="1066">
          <cell r="C1066" t="str">
            <v>HOSPITAL MIGUEL ARRAES</v>
          </cell>
          <cell r="E1066" t="str">
            <v>ZILDA BEZERRA LIRA</v>
          </cell>
          <cell r="F1066" t="str">
            <v>2 - Outros Profissionais da Saúde</v>
          </cell>
          <cell r="G1066">
            <v>322205</v>
          </cell>
          <cell r="H1066">
            <v>44256</v>
          </cell>
          <cell r="J1066">
            <v>134.56800000000001</v>
          </cell>
          <cell r="M1066">
            <v>0</v>
          </cell>
          <cell r="O1066">
            <v>1.1599999999999999</v>
          </cell>
          <cell r="R1066">
            <v>270.05</v>
          </cell>
          <cell r="S1066">
            <v>66</v>
          </cell>
        </row>
        <row r="1067">
          <cell r="C1067" t="str">
            <v>HOSPITAL MIGUEL ARRAES</v>
          </cell>
          <cell r="E1067" t="str">
            <v>ZILMA MARQUES DA PAIXAO</v>
          </cell>
          <cell r="F1067" t="str">
            <v>2 - Outros Profissionais da Saúde</v>
          </cell>
          <cell r="G1067">
            <v>322205</v>
          </cell>
          <cell r="H1067">
            <v>44256</v>
          </cell>
          <cell r="J1067">
            <v>132</v>
          </cell>
          <cell r="M1067">
            <v>0</v>
          </cell>
          <cell r="O1067">
            <v>1.1599999999999999</v>
          </cell>
          <cell r="R1067">
            <v>270.05</v>
          </cell>
          <cell r="S1067">
            <v>66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D16" sqref="D16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9039744000275</v>
      </c>
      <c r="B3" s="10" t="str">
        <f>'[1]TCE - ANEXO III - Preencher'!C12</f>
        <v>HOSPITAL MIGUEL ARRAES</v>
      </c>
      <c r="C3" s="11"/>
      <c r="D3" s="12" t="str">
        <f>'[1]TCE - ANEXO III - Preencher'!E12</f>
        <v>ADELAIDE MARIA CALDAS CABRAL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121010</v>
      </c>
      <c r="G3" s="14">
        <f>IF('[1]TCE - ANEXO III - Preencher'!H12="","",'[1]TCE - ANEXO III - Preencher'!H12)</f>
        <v>44256</v>
      </c>
      <c r="H3" s="15">
        <f>'[1]TCE - ANEXO III - Preencher'!I12</f>
        <v>0</v>
      </c>
      <c r="I3" s="15">
        <f>'[1]TCE - ANEXO III - Preencher'!J12</f>
        <v>1562.6264000000001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1.1599999999999999</v>
      </c>
      <c r="O3" s="16">
        <f>'[1]TCE - ANEXO III - Preencher'!P12</f>
        <v>0</v>
      </c>
      <c r="P3" s="17">
        <f>N3-O3</f>
        <v>1.1599999999999999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1563.7864000000002</v>
      </c>
    </row>
    <row r="4" spans="1:28" s="4" customFormat="1" x14ac:dyDescent="0.2">
      <c r="A4" s="9">
        <f>IFERROR(VLOOKUP(B4,'[1]DADOS (OCULTAR)'!$P$3:$R$56,3,0),"")</f>
        <v>9039744000275</v>
      </c>
      <c r="B4" s="10" t="str">
        <f>'[1]TCE - ANEXO III - Preencher'!C13</f>
        <v>HOSPITAL MIGUEL ARRAES</v>
      </c>
      <c r="C4" s="11"/>
      <c r="D4" s="12" t="str">
        <f>'[1]TCE - ANEXO III - Preencher'!E13</f>
        <v>ADELLE SUELY COSTA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44256</v>
      </c>
      <c r="H4" s="15">
        <f>'[1]TCE - ANEXO III - Preencher'!I13</f>
        <v>0</v>
      </c>
      <c r="I4" s="15">
        <f>'[1]TCE - ANEXO III - Preencher'!J13</f>
        <v>118.78959999999999</v>
      </c>
      <c r="J4" s="15">
        <f>'[1]TCE - ANEXO III - Preencher'!K13</f>
        <v>0</v>
      </c>
      <c r="K4" s="16">
        <f>'[1]TCE - ANEXO III - Preencher'!L13</f>
        <v>621.69000000000005</v>
      </c>
      <c r="L4" s="16">
        <f>'[1]TCE - ANEXO III - Preencher'!M13</f>
        <v>22</v>
      </c>
      <c r="M4" s="16">
        <f t="shared" ref="M4:M67" si="1">K4-L4</f>
        <v>599.69000000000005</v>
      </c>
      <c r="N4" s="16">
        <f>'[1]TCE - ANEXO III - Preencher'!O13</f>
        <v>1.1599999999999999</v>
      </c>
      <c r="O4" s="16">
        <f>'[1]TCE - ANEXO III - Preencher'!P13</f>
        <v>0</v>
      </c>
      <c r="P4" s="17">
        <f t="shared" ref="P4:P67" si="2">N4-O4</f>
        <v>1.1599999999999999</v>
      </c>
      <c r="Q4" s="16">
        <f>'[1]TCE - ANEXO III - Preencher'!R13</f>
        <v>157.55000000000001</v>
      </c>
      <c r="R4" s="16">
        <f>'[1]TCE - ANEXO III - Preencher'!S13</f>
        <v>50.6</v>
      </c>
      <c r="S4" s="17">
        <f t="shared" ref="S4:S67" si="3">Q4-R4</f>
        <v>106.95000000000002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826.58960000000002</v>
      </c>
    </row>
    <row r="5" spans="1:28" s="4" customFormat="1" x14ac:dyDescent="0.2">
      <c r="A5" s="9">
        <f>IFERROR(VLOOKUP(B5,'[1]DADOS (OCULTAR)'!$P$3:$R$56,3,0),"")</f>
        <v>9039744000275</v>
      </c>
      <c r="B5" s="10" t="str">
        <f>'[1]TCE - ANEXO III - Preencher'!C14</f>
        <v>HOSPITAL MIGUEL ARRAES</v>
      </c>
      <c r="C5" s="11"/>
      <c r="D5" s="12" t="str">
        <f>'[1]TCE - ANEXO III - Preencher'!E14</f>
        <v>ADELSON ARTUR DOS SANTOS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514225</v>
      </c>
      <c r="G5" s="14">
        <f>IF('[1]TCE - ANEXO III - Preencher'!H14="","",'[1]TCE - ANEXO III - Preencher'!H14)</f>
        <v>44256</v>
      </c>
      <c r="H5" s="15">
        <f>'[1]TCE - ANEXO III - Preencher'!I14</f>
        <v>0</v>
      </c>
      <c r="I5" s="15">
        <f>'[1]TCE - ANEXO III - Preencher'!J14</f>
        <v>109.8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1.1599999999999999</v>
      </c>
      <c r="O5" s="16">
        <f>'[1]TCE - ANEXO III - Preencher'!P14</f>
        <v>0</v>
      </c>
      <c r="P5" s="17">
        <f t="shared" si="2"/>
        <v>1.1599999999999999</v>
      </c>
      <c r="Q5" s="16">
        <f>'[1]TCE - ANEXO III - Preencher'!R14</f>
        <v>167.75</v>
      </c>
      <c r="R5" s="16">
        <f>'[1]TCE - ANEXO III - Preencher'!S14</f>
        <v>66</v>
      </c>
      <c r="S5" s="17">
        <f t="shared" si="3"/>
        <v>101.75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212.70999999999998</v>
      </c>
    </row>
    <row r="6" spans="1:28" s="4" customFormat="1" x14ac:dyDescent="0.2">
      <c r="A6" s="9">
        <f>IFERROR(VLOOKUP(B6,'[1]DADOS (OCULTAR)'!$P$3:$R$56,3,0),"")</f>
        <v>9039744000275</v>
      </c>
      <c r="B6" s="10" t="str">
        <f>'[1]TCE - ANEXO III - Preencher'!C15</f>
        <v>HOSPITAL MIGUEL ARRAES</v>
      </c>
      <c r="C6" s="11"/>
      <c r="D6" s="12" t="str">
        <f>'[1]TCE - ANEXO III - Preencher'!E15</f>
        <v>ADRIANA BARBOSA DA PENHA</v>
      </c>
      <c r="E6" s="10" t="str">
        <f>IF('[1]TCE - ANEXO III - Preencher'!F15="4 - Assistência Odontológica","2 - Outros Profissionais da Saúde",'[1]TCE - ANEXO III - Preencher'!F15)</f>
        <v>3 - Administrativo</v>
      </c>
      <c r="F6" s="13">
        <f>'[1]TCE - ANEXO III - Preencher'!G15</f>
        <v>411010</v>
      </c>
      <c r="G6" s="14">
        <f>IF('[1]TCE - ANEXO III - Preencher'!H15="","",'[1]TCE - ANEXO III - Preencher'!H15)</f>
        <v>44256</v>
      </c>
      <c r="H6" s="15">
        <f>'[1]TCE - ANEXO III - Preencher'!I15</f>
        <v>0</v>
      </c>
      <c r="I6" s="15">
        <f>'[1]TCE - ANEXO III - Preencher'!J15</f>
        <v>92.3904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1.1599999999999999</v>
      </c>
      <c r="O6" s="16">
        <f>'[1]TCE - ANEXO III - Preencher'!P15</f>
        <v>0</v>
      </c>
      <c r="P6" s="17">
        <f t="shared" si="2"/>
        <v>1.1599999999999999</v>
      </c>
      <c r="Q6" s="16">
        <f>'[1]TCE - ANEXO III - Preencher'!R15</f>
        <v>157.55000000000001</v>
      </c>
      <c r="R6" s="16">
        <f>'[1]TCE - ANEXO III - Preencher'!S15</f>
        <v>37.4</v>
      </c>
      <c r="S6" s="17">
        <f t="shared" si="3"/>
        <v>120.15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213.7004</v>
      </c>
    </row>
    <row r="7" spans="1:28" s="4" customFormat="1" x14ac:dyDescent="0.2">
      <c r="A7" s="9">
        <f>IFERROR(VLOOKUP(B7,'[1]DADOS (OCULTAR)'!$P$3:$R$56,3,0),"")</f>
        <v>9039744000275</v>
      </c>
      <c r="B7" s="10" t="str">
        <f>'[1]TCE - ANEXO III - Preencher'!C16</f>
        <v>HOSPITAL MIGUEL ARRAES</v>
      </c>
      <c r="C7" s="11"/>
      <c r="D7" s="12" t="str">
        <f>'[1]TCE - ANEXO III - Preencher'!E16</f>
        <v>ADRIANA DA SILVA BRAGA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44256</v>
      </c>
      <c r="H7" s="15">
        <f>'[1]TCE - ANEXO III - Preencher'!I16</f>
        <v>0</v>
      </c>
      <c r="I7" s="15">
        <f>'[1]TCE - ANEXO III - Preencher'!J16</f>
        <v>0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1.1599999999999999</v>
      </c>
      <c r="O7" s="16">
        <f>'[1]TCE - ANEXO III - Preencher'!P16</f>
        <v>0</v>
      </c>
      <c r="P7" s="17">
        <f t="shared" si="2"/>
        <v>1.1599999999999999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1.1599999999999999</v>
      </c>
    </row>
    <row r="8" spans="1:28" s="4" customFormat="1" x14ac:dyDescent="0.2">
      <c r="A8" s="9">
        <f>IFERROR(VLOOKUP(B8,'[1]DADOS (OCULTAR)'!$P$3:$R$56,3,0),"")</f>
        <v>9039744000275</v>
      </c>
      <c r="B8" s="10" t="str">
        <f>'[1]TCE - ANEXO III - Preencher'!C17</f>
        <v>HOSPITAL MIGUEL ARRAES</v>
      </c>
      <c r="C8" s="11"/>
      <c r="D8" s="12" t="str">
        <f>'[1]TCE - ANEXO III - Preencher'!E17</f>
        <v>ADRIANA FERREIRA DA SILVA SOUZA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411010</v>
      </c>
      <c r="G8" s="14">
        <f>IF('[1]TCE - ANEXO III - Preencher'!H17="","",'[1]TCE - ANEXO III - Preencher'!H17)</f>
        <v>44256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1.1599999999999999</v>
      </c>
      <c r="O8" s="16">
        <f>'[1]TCE - ANEXO III - Preencher'!P17</f>
        <v>0</v>
      </c>
      <c r="P8" s="17">
        <f t="shared" si="2"/>
        <v>1.1599999999999999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1.1599999999999999</v>
      </c>
    </row>
    <row r="9" spans="1:28" s="4" customFormat="1" x14ac:dyDescent="0.2">
      <c r="A9" s="9">
        <f>IFERROR(VLOOKUP(B9,'[1]DADOS (OCULTAR)'!$P$3:$R$56,3,0),"")</f>
        <v>9039744000275</v>
      </c>
      <c r="B9" s="10" t="str">
        <f>'[1]TCE - ANEXO III - Preencher'!C18</f>
        <v>HOSPITAL MIGUEL ARRAES</v>
      </c>
      <c r="C9" s="11"/>
      <c r="D9" s="12" t="str">
        <f>'[1]TCE - ANEXO III - Preencher'!E18</f>
        <v>ADRIANA MARIA DA SILVA ALVES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44256</v>
      </c>
      <c r="H9" s="15">
        <f>'[1]TCE - ANEXO III - Preencher'!I18</f>
        <v>0</v>
      </c>
      <c r="I9" s="15">
        <f>'[1]TCE - ANEXO III - Preencher'!J18</f>
        <v>109.6416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1.1599999999999999</v>
      </c>
      <c r="O9" s="16">
        <f>'[1]TCE - ANEXO III - Preencher'!P18</f>
        <v>0</v>
      </c>
      <c r="P9" s="17">
        <f t="shared" si="2"/>
        <v>1.1599999999999999</v>
      </c>
      <c r="Q9" s="16">
        <f>'[1]TCE - ANEXO III - Preencher'!R18</f>
        <v>208.10000000000002</v>
      </c>
      <c r="R9" s="16">
        <f>'[1]TCE - ANEXO III - Preencher'!S18</f>
        <v>66</v>
      </c>
      <c r="S9" s="17">
        <f t="shared" si="3"/>
        <v>142.10000000000002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252.90160000000003</v>
      </c>
    </row>
    <row r="10" spans="1:28" s="4" customFormat="1" x14ac:dyDescent="0.2">
      <c r="A10" s="9">
        <f>IFERROR(VLOOKUP(B10,'[1]DADOS (OCULTAR)'!$P$3:$R$56,3,0),"")</f>
        <v>9039744000275</v>
      </c>
      <c r="B10" s="10" t="str">
        <f>'[1]TCE - ANEXO III - Preencher'!C19</f>
        <v>HOSPITAL MIGUEL ARRAES</v>
      </c>
      <c r="C10" s="11"/>
      <c r="D10" s="12" t="str">
        <f>'[1]TCE - ANEXO III - Preencher'!E19</f>
        <v>ADRIANA YASMIN BARRETO FERREIRA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223505</v>
      </c>
      <c r="G10" s="14">
        <f>IF('[1]TCE - ANEXO III - Preencher'!H19="","",'[1]TCE - ANEXO III - Preencher'!H19)</f>
        <v>44256</v>
      </c>
      <c r="H10" s="15">
        <f>'[1]TCE - ANEXO III - Preencher'!I19</f>
        <v>0</v>
      </c>
      <c r="I10" s="15">
        <f>'[1]TCE - ANEXO III - Preencher'!J19</f>
        <v>514.31119999999999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2.44</v>
      </c>
      <c r="O10" s="16">
        <f>'[1]TCE - ANEXO III - Preencher'!P19</f>
        <v>0</v>
      </c>
      <c r="P10" s="17">
        <f t="shared" si="2"/>
        <v>2.44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516.75120000000004</v>
      </c>
    </row>
    <row r="11" spans="1:28" s="4" customFormat="1" x14ac:dyDescent="0.2">
      <c r="A11" s="9">
        <f>IFERROR(VLOOKUP(B11,'[1]DADOS (OCULTAR)'!$P$3:$R$56,3,0),"")</f>
        <v>9039744000275</v>
      </c>
      <c r="B11" s="10" t="str">
        <f>'[1]TCE - ANEXO III - Preencher'!C20</f>
        <v>HOSPITAL MIGUEL ARRAES</v>
      </c>
      <c r="C11" s="11"/>
      <c r="D11" s="12" t="str">
        <f>'[1]TCE - ANEXO III - Preencher'!E20</f>
        <v>ADRIANO DA SILVA COSTA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44256</v>
      </c>
      <c r="H11" s="15">
        <f>'[1]TCE - ANEXO III - Preencher'!I20</f>
        <v>0</v>
      </c>
      <c r="I11" s="15">
        <f>'[1]TCE - ANEXO III - Preencher'!J20</f>
        <v>130.06960000000001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1.1599999999999999</v>
      </c>
      <c r="O11" s="16">
        <f>'[1]TCE - ANEXO III - Preencher'!P20</f>
        <v>0</v>
      </c>
      <c r="P11" s="17">
        <f t="shared" si="2"/>
        <v>1.1599999999999999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131.2296</v>
      </c>
    </row>
    <row r="12" spans="1:28" s="4" customFormat="1" x14ac:dyDescent="0.2">
      <c r="A12" s="9">
        <f>IFERROR(VLOOKUP(B12,'[1]DADOS (OCULTAR)'!$P$3:$R$56,3,0),"")</f>
        <v>9039744000275</v>
      </c>
      <c r="B12" s="10" t="str">
        <f>'[1]TCE - ANEXO III - Preencher'!C21</f>
        <v>HOSPITAL MIGUEL ARRAES</v>
      </c>
      <c r="C12" s="11"/>
      <c r="D12" s="12" t="str">
        <f>'[1]TCE - ANEXO III - Preencher'!E21</f>
        <v>ADRIELLE CAROLINE BARBOSA DA SILVA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521130</v>
      </c>
      <c r="G12" s="14">
        <f>IF('[1]TCE - ANEXO III - Preencher'!H21="","",'[1]TCE - ANEXO III - Preencher'!H21)</f>
        <v>44256</v>
      </c>
      <c r="H12" s="15">
        <f>'[1]TCE - ANEXO III - Preencher'!I21</f>
        <v>0</v>
      </c>
      <c r="I12" s="15">
        <f>'[1]TCE - ANEXO III - Preencher'!J21</f>
        <v>92.9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1.1599999999999999</v>
      </c>
      <c r="O12" s="16">
        <f>'[1]TCE - ANEXO III - Preencher'!P21</f>
        <v>0</v>
      </c>
      <c r="P12" s="17">
        <f t="shared" si="2"/>
        <v>1.1599999999999999</v>
      </c>
      <c r="Q12" s="16">
        <f>'[1]TCE - ANEXO III - Preencher'!R21</f>
        <v>157.55000000000001</v>
      </c>
      <c r="R12" s="16">
        <f>'[1]TCE - ANEXO III - Preencher'!S21</f>
        <v>0</v>
      </c>
      <c r="S12" s="17">
        <f t="shared" si="3"/>
        <v>157.55000000000001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251.61</v>
      </c>
    </row>
    <row r="13" spans="1:28" s="4" customFormat="1" x14ac:dyDescent="0.2">
      <c r="A13" s="9">
        <f>IFERROR(VLOOKUP(B13,'[1]DADOS (OCULTAR)'!$P$3:$R$56,3,0),"")</f>
        <v>9039744000275</v>
      </c>
      <c r="B13" s="10" t="str">
        <f>'[1]TCE - ANEXO III - Preencher'!C22</f>
        <v>HOSPITAL MIGUEL ARRAES</v>
      </c>
      <c r="C13" s="11"/>
      <c r="D13" s="12" t="str">
        <f>'[1]TCE - ANEXO III - Preencher'!E22</f>
        <v>ADRIELLY JULLIANE DA SILVA ARRUDA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44256</v>
      </c>
      <c r="H13" s="15">
        <f>'[1]TCE - ANEXO III - Preencher'!I22</f>
        <v>0</v>
      </c>
      <c r="I13" s="15">
        <f>'[1]TCE - ANEXO III - Preencher'!J22</f>
        <v>264.32240000000002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1.1599999999999999</v>
      </c>
      <c r="O13" s="16">
        <f>'[1]TCE - ANEXO III - Preencher'!P22</f>
        <v>0</v>
      </c>
      <c r="P13" s="17">
        <f t="shared" si="2"/>
        <v>1.1599999999999999</v>
      </c>
      <c r="Q13" s="16">
        <f>'[1]TCE - ANEXO III - Preencher'!R22</f>
        <v>14.75</v>
      </c>
      <c r="R13" s="16">
        <f>'[1]TCE - ANEXO III - Preencher'!S22</f>
        <v>0</v>
      </c>
      <c r="S13" s="17">
        <f t="shared" si="3"/>
        <v>14.75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280.23240000000004</v>
      </c>
    </row>
    <row r="14" spans="1:28" s="4" customFormat="1" x14ac:dyDescent="0.2">
      <c r="A14" s="9">
        <f>IFERROR(VLOOKUP(B14,'[1]DADOS (OCULTAR)'!$P$3:$R$56,3,0),"")</f>
        <v>9039744000275</v>
      </c>
      <c r="B14" s="10" t="str">
        <f>'[1]TCE - ANEXO III - Preencher'!C23</f>
        <v>HOSPITAL MIGUEL ARRAES</v>
      </c>
      <c r="C14" s="11"/>
      <c r="D14" s="12" t="str">
        <f>'[1]TCE - ANEXO III - Preencher'!E23</f>
        <v>ADRIELLY RAFAELA DE OLIVEIRA ALVES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411010</v>
      </c>
      <c r="G14" s="14">
        <f>IF('[1]TCE - ANEXO III - Preencher'!H23="","",'[1]TCE - ANEXO III - Preencher'!H23)</f>
        <v>44256</v>
      </c>
      <c r="H14" s="15">
        <f>'[1]TCE - ANEXO III - Preencher'!I23</f>
        <v>0</v>
      </c>
      <c r="I14" s="15">
        <f>'[1]TCE - ANEXO III - Preencher'!J23</f>
        <v>11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1.1599999999999999</v>
      </c>
      <c r="O14" s="16">
        <f>'[1]TCE - ANEXO III - Preencher'!P23</f>
        <v>0</v>
      </c>
      <c r="P14" s="17">
        <f t="shared" si="2"/>
        <v>1.1599999999999999</v>
      </c>
      <c r="Q14" s="16">
        <f>'[1]TCE - ANEXO III - Preencher'!R23</f>
        <v>198.35000000000002</v>
      </c>
      <c r="R14" s="16">
        <f>'[1]TCE - ANEXO III - Preencher'!S23</f>
        <v>33</v>
      </c>
      <c r="S14" s="17">
        <f t="shared" si="3"/>
        <v>165.35000000000002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177.51000000000002</v>
      </c>
    </row>
    <row r="15" spans="1:28" s="4" customFormat="1" x14ac:dyDescent="0.2">
      <c r="A15" s="9">
        <f>IFERROR(VLOOKUP(B15,'[1]DADOS (OCULTAR)'!$P$3:$R$56,3,0),"")</f>
        <v>9039744000275</v>
      </c>
      <c r="B15" s="10" t="str">
        <f>'[1]TCE - ANEXO III - Preencher'!C24</f>
        <v>HOSPITAL MIGUEL ARRAES</v>
      </c>
      <c r="C15" s="11"/>
      <c r="D15" s="12" t="str">
        <f>'[1]TCE - ANEXO III - Preencher'!E24</f>
        <v>ADRYELLE RHAYANNE MELO DO NASCIMENTO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411010</v>
      </c>
      <c r="G15" s="14">
        <f>IF('[1]TCE - ANEXO III - Preencher'!H24="","",'[1]TCE - ANEXO III - Preencher'!H24)</f>
        <v>44256</v>
      </c>
      <c r="H15" s="15">
        <f>'[1]TCE - ANEXO III - Preencher'!I24</f>
        <v>0</v>
      </c>
      <c r="I15" s="15">
        <f>'[1]TCE - ANEXO III - Preencher'!J24</f>
        <v>87.7864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1.1599999999999999</v>
      </c>
      <c r="O15" s="16">
        <f>'[1]TCE - ANEXO III - Preencher'!P24</f>
        <v>0</v>
      </c>
      <c r="P15" s="17">
        <f t="shared" si="2"/>
        <v>1.1599999999999999</v>
      </c>
      <c r="Q15" s="16">
        <f>'[1]TCE - ANEXO III - Preencher'!R24</f>
        <v>239.15</v>
      </c>
      <c r="R15" s="16">
        <f>'[1]TCE - ANEXO III - Preencher'!S24</f>
        <v>66</v>
      </c>
      <c r="S15" s="17">
        <f t="shared" si="3"/>
        <v>173.15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262.09640000000002</v>
      </c>
    </row>
    <row r="16" spans="1:28" s="4" customFormat="1" x14ac:dyDescent="0.2">
      <c r="A16" s="9">
        <f>IFERROR(VLOOKUP(B16,'[1]DADOS (OCULTAR)'!$P$3:$R$56,3,0),"")</f>
        <v>9039744000275</v>
      </c>
      <c r="B16" s="10" t="str">
        <f>'[1]TCE - ANEXO III - Preencher'!C25</f>
        <v>HOSPITAL MIGUEL ARRAES</v>
      </c>
      <c r="C16" s="11"/>
      <c r="D16" s="12" t="str">
        <f>'[1]TCE - ANEXO III - Preencher'!E25</f>
        <v>ALANE EDUARDO DE SOUZA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44256</v>
      </c>
      <c r="H16" s="15">
        <f>'[1]TCE - ANEXO III - Preencher'!I25</f>
        <v>0</v>
      </c>
      <c r="I16" s="15">
        <f>'[1]TCE - ANEXO III - Preencher'!J25</f>
        <v>105.6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1.1599999999999999</v>
      </c>
      <c r="O16" s="16">
        <f>'[1]TCE - ANEXO III - Preencher'!P25</f>
        <v>0</v>
      </c>
      <c r="P16" s="17">
        <f t="shared" si="2"/>
        <v>1.1599999999999999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106.75999999999999</v>
      </c>
    </row>
    <row r="17" spans="1:28" s="4" customFormat="1" x14ac:dyDescent="0.2">
      <c r="A17" s="9">
        <f>IFERROR(VLOOKUP(B17,'[1]DADOS (OCULTAR)'!$P$3:$R$56,3,0),"")</f>
        <v>9039744000275</v>
      </c>
      <c r="B17" s="10" t="str">
        <f>'[1]TCE - ANEXO III - Preencher'!C26</f>
        <v>HOSPITAL MIGUEL ARRAES</v>
      </c>
      <c r="C17" s="11"/>
      <c r="D17" s="12" t="str">
        <f>'[1]TCE - ANEXO III - Preencher'!E26</f>
        <v>ALBERTO ALVES BARBOSA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324115</v>
      </c>
      <c r="G17" s="14">
        <f>IF('[1]TCE - ANEXO III - Preencher'!H26="","",'[1]TCE - ANEXO III - Preencher'!H26)</f>
        <v>44256</v>
      </c>
      <c r="H17" s="15">
        <f>'[1]TCE - ANEXO III - Preencher'!I26</f>
        <v>0</v>
      </c>
      <c r="I17" s="15">
        <f>'[1]TCE - ANEXO III - Preencher'!J26</f>
        <v>292.25360000000001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1.1599999999999999</v>
      </c>
      <c r="O17" s="16">
        <f>'[1]TCE - ANEXO III - Preencher'!P26</f>
        <v>0</v>
      </c>
      <c r="P17" s="17">
        <f t="shared" si="2"/>
        <v>1.1599999999999999</v>
      </c>
      <c r="Q17" s="16">
        <f>'[1]TCE - ANEXO III - Preencher'!R26</f>
        <v>75.349999999999994</v>
      </c>
      <c r="R17" s="16">
        <f>'[1]TCE - ANEXO III - Preencher'!S26</f>
        <v>62.7</v>
      </c>
      <c r="S17" s="17">
        <f t="shared" si="3"/>
        <v>12.649999999999991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306.06360000000001</v>
      </c>
    </row>
    <row r="18" spans="1:28" s="4" customFormat="1" x14ac:dyDescent="0.2">
      <c r="A18" s="9">
        <f>IFERROR(VLOOKUP(B18,'[1]DADOS (OCULTAR)'!$P$3:$R$56,3,0),"")</f>
        <v>9039744000275</v>
      </c>
      <c r="B18" s="10" t="str">
        <f>'[1]TCE - ANEXO III - Preencher'!C27</f>
        <v>HOSPITAL MIGUEL ARRAES</v>
      </c>
      <c r="C18" s="11"/>
      <c r="D18" s="12" t="str">
        <f>'[1]TCE - ANEXO III - Preencher'!E27</f>
        <v>ALCILENE ELIAS DO NASCIMENTO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44256</v>
      </c>
      <c r="H18" s="15">
        <f>'[1]TCE - ANEXO III - Preencher'!I27</f>
        <v>0</v>
      </c>
      <c r="I18" s="15">
        <f>'[1]TCE - ANEXO III - Preencher'!J27</f>
        <v>118.7912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1.1599999999999999</v>
      </c>
      <c r="O18" s="16">
        <f>'[1]TCE - ANEXO III - Preencher'!P27</f>
        <v>0</v>
      </c>
      <c r="P18" s="17">
        <f t="shared" si="2"/>
        <v>1.1599999999999999</v>
      </c>
      <c r="Q18" s="16">
        <f>'[1]TCE - ANEXO III - Preencher'!R27</f>
        <v>167.75</v>
      </c>
      <c r="R18" s="16">
        <f>'[1]TCE - ANEXO III - Preencher'!S27</f>
        <v>66</v>
      </c>
      <c r="S18" s="17">
        <f t="shared" si="3"/>
        <v>101.75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221.7012</v>
      </c>
    </row>
    <row r="19" spans="1:28" s="4" customFormat="1" x14ac:dyDescent="0.2">
      <c r="A19" s="9">
        <f>IFERROR(VLOOKUP(B19,'[1]DADOS (OCULTAR)'!$P$3:$R$56,3,0),"")</f>
        <v>9039744000275</v>
      </c>
      <c r="B19" s="10" t="str">
        <f>'[1]TCE - ANEXO III - Preencher'!C28</f>
        <v>HOSPITAL MIGUEL ARRAES</v>
      </c>
      <c r="C19" s="11"/>
      <c r="D19" s="12" t="str">
        <f>'[1]TCE - ANEXO III - Preencher'!E28</f>
        <v>ALDAYSE CRISTINE CAVALCANTI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>
        <f>'[1]TCE - ANEXO III - Preencher'!G28</f>
        <v>411010</v>
      </c>
      <c r="G19" s="14">
        <f>IF('[1]TCE - ANEXO III - Preencher'!H28="","",'[1]TCE - ANEXO III - Preencher'!H28)</f>
        <v>44256</v>
      </c>
      <c r="H19" s="15">
        <f>'[1]TCE - ANEXO III - Preencher'!I28</f>
        <v>0</v>
      </c>
      <c r="I19" s="15">
        <f>'[1]TCE - ANEXO III - Preencher'!J28</f>
        <v>10.498799999999999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1.1599999999999999</v>
      </c>
      <c r="O19" s="16">
        <f>'[1]TCE - ANEXO III - Preencher'!P28</f>
        <v>0</v>
      </c>
      <c r="P19" s="17">
        <f t="shared" si="2"/>
        <v>1.1599999999999999</v>
      </c>
      <c r="Q19" s="16">
        <f>'[1]TCE - ANEXO III - Preencher'!R28</f>
        <v>188.15</v>
      </c>
      <c r="R19" s="16">
        <f>'[1]TCE - ANEXO III - Preencher'!S28</f>
        <v>31.68</v>
      </c>
      <c r="S19" s="17">
        <f t="shared" si="3"/>
        <v>156.47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168.12880000000001</v>
      </c>
    </row>
    <row r="20" spans="1:28" s="4" customFormat="1" x14ac:dyDescent="0.2">
      <c r="A20" s="9">
        <f>IFERROR(VLOOKUP(B20,'[1]DADOS (OCULTAR)'!$P$3:$R$56,3,0),"")</f>
        <v>9039744000275</v>
      </c>
      <c r="B20" s="10" t="str">
        <f>'[1]TCE - ANEXO III - Preencher'!C29</f>
        <v>HOSPITAL MIGUEL ARRAES</v>
      </c>
      <c r="C20" s="11"/>
      <c r="D20" s="12" t="str">
        <f>'[1]TCE - ANEXO III - Preencher'!E29</f>
        <v>ALDECI DOS SANTOS DE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513430</v>
      </c>
      <c r="G20" s="14">
        <f>IF('[1]TCE - ANEXO III - Preencher'!H29="","",'[1]TCE - ANEXO III - Preencher'!H29)</f>
        <v>44256</v>
      </c>
      <c r="H20" s="15">
        <f>'[1]TCE - ANEXO III - Preencher'!I29</f>
        <v>0</v>
      </c>
      <c r="I20" s="15">
        <f>'[1]TCE - ANEXO III - Preencher'!J29</f>
        <v>139.64160000000001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1.1599999999999999</v>
      </c>
      <c r="O20" s="16">
        <f>'[1]TCE - ANEXO III - Preencher'!P29</f>
        <v>0</v>
      </c>
      <c r="P20" s="17">
        <f t="shared" si="2"/>
        <v>1.1599999999999999</v>
      </c>
      <c r="Q20" s="16">
        <f>'[1]TCE - ANEXO III - Preencher'!R29</f>
        <v>167.73999999999998</v>
      </c>
      <c r="R20" s="16">
        <f>'[1]TCE - ANEXO III - Preencher'!S29</f>
        <v>66</v>
      </c>
      <c r="S20" s="17">
        <f t="shared" si="3"/>
        <v>101.73999999999998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242.54159999999999</v>
      </c>
    </row>
    <row r="21" spans="1:28" s="4" customFormat="1" x14ac:dyDescent="0.2">
      <c r="A21" s="9">
        <f>IFERROR(VLOOKUP(B21,'[1]DADOS (OCULTAR)'!$P$3:$R$56,3,0),"")</f>
        <v>9039744000275</v>
      </c>
      <c r="B21" s="10" t="str">
        <f>'[1]TCE - ANEXO III - Preencher'!C30</f>
        <v>HOSPITAL MIGUEL ARRAES</v>
      </c>
      <c r="C21" s="11"/>
      <c r="D21" s="12" t="str">
        <f>'[1]TCE - ANEXO III - Preencher'!E30</f>
        <v>ALDEMIR OLIMPIO FELIX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324115</v>
      </c>
      <c r="G21" s="14">
        <f>IF('[1]TCE - ANEXO III - Preencher'!H30="","",'[1]TCE - ANEXO III - Preencher'!H30)</f>
        <v>44256</v>
      </c>
      <c r="H21" s="15">
        <f>'[1]TCE - ANEXO III - Preencher'!I30</f>
        <v>0</v>
      </c>
      <c r="I21" s="15">
        <f>'[1]TCE - ANEXO III - Preencher'!J30</f>
        <v>462.9248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1.1599999999999999</v>
      </c>
      <c r="O21" s="16">
        <f>'[1]TCE - ANEXO III - Preencher'!P30</f>
        <v>0</v>
      </c>
      <c r="P21" s="17">
        <f t="shared" si="2"/>
        <v>1.1599999999999999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464.08480000000003</v>
      </c>
    </row>
    <row r="22" spans="1:28" s="4" customFormat="1" x14ac:dyDescent="0.2">
      <c r="A22" s="9">
        <f>IFERROR(VLOOKUP(B22,'[1]DADOS (OCULTAR)'!$P$3:$R$56,3,0),"")</f>
        <v>9039744000275</v>
      </c>
      <c r="B22" s="10" t="str">
        <f>'[1]TCE - ANEXO III - Preencher'!C31</f>
        <v>HOSPITAL MIGUEL ARRAES</v>
      </c>
      <c r="C22" s="11"/>
      <c r="D22" s="12" t="str">
        <f>'[1]TCE - ANEXO III - Preencher'!E31</f>
        <v>ALDENEIDE MARIA DOS SANTOS DE SOUZA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411010</v>
      </c>
      <c r="G22" s="14">
        <f>IF('[1]TCE - ANEXO III - Preencher'!H31="","",'[1]TCE - ANEXO III - Preencher'!H31)</f>
        <v>44256</v>
      </c>
      <c r="H22" s="15">
        <f>'[1]TCE - ANEXO III - Preencher'!I31</f>
        <v>0</v>
      </c>
      <c r="I22" s="15">
        <f>'[1]TCE - ANEXO III - Preencher'!J31</f>
        <v>99.188000000000002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1.1599999999999999</v>
      </c>
      <c r="O22" s="16">
        <f>'[1]TCE - ANEXO III - Preencher'!P31</f>
        <v>0</v>
      </c>
      <c r="P22" s="17">
        <f t="shared" si="2"/>
        <v>1.1599999999999999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100.348</v>
      </c>
    </row>
    <row r="23" spans="1:28" s="4" customFormat="1" x14ac:dyDescent="0.2">
      <c r="A23" s="9">
        <f>IFERROR(VLOOKUP(B23,'[1]DADOS (OCULTAR)'!$P$3:$R$56,3,0),"")</f>
        <v>9039744000275</v>
      </c>
      <c r="B23" s="10" t="str">
        <f>'[1]TCE - ANEXO III - Preencher'!C32</f>
        <v>HOSPITAL MIGUEL ARRAES</v>
      </c>
      <c r="C23" s="11"/>
      <c r="D23" s="12" t="str">
        <f>'[1]TCE - ANEXO III - Preencher'!E32</f>
        <v>ALDO FERREIRA CASTELLO BRANCO VILAR</v>
      </c>
      <c r="E23" s="10" t="str">
        <f>IF('[1]TCE - ANEXO III - Preencher'!F32="4 - Assistência Odontológica","2 - Outros Profissionais da Saúde",'[1]TCE - ANEXO III - Preencher'!F32)</f>
        <v>1 - Médico</v>
      </c>
      <c r="F23" s="13">
        <f>'[1]TCE - ANEXO III - Preencher'!G32</f>
        <v>225125</v>
      </c>
      <c r="G23" s="14">
        <f>IF('[1]TCE - ANEXO III - Preencher'!H32="","",'[1]TCE - ANEXO III - Preencher'!H32)</f>
        <v>44256</v>
      </c>
      <c r="H23" s="15">
        <f>'[1]TCE - ANEXO III - Preencher'!I32</f>
        <v>0</v>
      </c>
      <c r="I23" s="15">
        <f>'[1]TCE - ANEXO III - Preencher'!J32</f>
        <v>426.89920000000001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9.27</v>
      </c>
      <c r="O23" s="16">
        <f>'[1]TCE - ANEXO III - Preencher'!P32</f>
        <v>0</v>
      </c>
      <c r="P23" s="17">
        <f t="shared" si="2"/>
        <v>9.27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436.16919999999999</v>
      </c>
    </row>
    <row r="24" spans="1:28" s="4" customFormat="1" x14ac:dyDescent="0.2">
      <c r="A24" s="9">
        <f>IFERROR(VLOOKUP(B24,'[1]DADOS (OCULTAR)'!$P$3:$R$56,3,0),"")</f>
        <v>9039744000275</v>
      </c>
      <c r="B24" s="10" t="str">
        <f>'[1]TCE - ANEXO III - Preencher'!C33</f>
        <v>HOSPITAL MIGUEL ARRAES</v>
      </c>
      <c r="C24" s="11"/>
      <c r="D24" s="12" t="str">
        <f>'[1]TCE - ANEXO III - Preencher'!E33</f>
        <v>ALESSANDRA MAMEDE DE SOUZA DECOTE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515205</v>
      </c>
      <c r="G24" s="14">
        <f>IF('[1]TCE - ANEXO III - Preencher'!H33="","",'[1]TCE - ANEXO III - Preencher'!H33)</f>
        <v>44256</v>
      </c>
      <c r="H24" s="15">
        <f>'[1]TCE - ANEXO III - Preencher'!I33</f>
        <v>0</v>
      </c>
      <c r="I24" s="15">
        <f>'[1]TCE - ANEXO III - Preencher'!J33</f>
        <v>116.34399999999999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1.1599999999999999</v>
      </c>
      <c r="O24" s="16">
        <f>'[1]TCE - ANEXO III - Preencher'!P33</f>
        <v>0</v>
      </c>
      <c r="P24" s="17">
        <f t="shared" si="2"/>
        <v>1.1599999999999999</v>
      </c>
      <c r="Q24" s="16">
        <f>'[1]TCE - ANEXO III - Preencher'!R33</f>
        <v>167.73999999999998</v>
      </c>
      <c r="R24" s="16">
        <f>'[1]TCE - ANEXO III - Preencher'!S33</f>
        <v>66</v>
      </c>
      <c r="S24" s="17">
        <f t="shared" si="3"/>
        <v>101.73999999999998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219.24399999999997</v>
      </c>
    </row>
    <row r="25" spans="1:28" s="4" customFormat="1" x14ac:dyDescent="0.2">
      <c r="A25" s="9">
        <f>IFERROR(VLOOKUP(B25,'[1]DADOS (OCULTAR)'!$P$3:$R$56,3,0),"")</f>
        <v>9039744000275</v>
      </c>
      <c r="B25" s="10" t="str">
        <f>'[1]TCE - ANEXO III - Preencher'!C34</f>
        <v>HOSPITAL MIGUEL ARRAES</v>
      </c>
      <c r="C25" s="11"/>
      <c r="D25" s="12" t="str">
        <f>'[1]TCE - ANEXO III - Preencher'!E34</f>
        <v>ALESSANDRA PEREIRA DE SOUSA FERREIRA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411010</v>
      </c>
      <c r="G25" s="14">
        <f>IF('[1]TCE - ANEXO III - Preencher'!H34="","",'[1]TCE - ANEXO III - Preencher'!H34)</f>
        <v>44256</v>
      </c>
      <c r="H25" s="15">
        <f>'[1]TCE - ANEXO III - Preencher'!I34</f>
        <v>0</v>
      </c>
      <c r="I25" s="15">
        <f>'[1]TCE - ANEXO III - Preencher'!J34</f>
        <v>20.4024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1.1599999999999999</v>
      </c>
      <c r="O25" s="16">
        <f>'[1]TCE - ANEXO III - Preencher'!P34</f>
        <v>0</v>
      </c>
      <c r="P25" s="17">
        <f t="shared" si="2"/>
        <v>1.1599999999999999</v>
      </c>
      <c r="Q25" s="16">
        <f>'[1]TCE - ANEXO III - Preencher'!R34</f>
        <v>137.29</v>
      </c>
      <c r="R25" s="16">
        <f>'[1]TCE - ANEXO III - Preencher'!S34</f>
        <v>0</v>
      </c>
      <c r="S25" s="17">
        <f t="shared" si="3"/>
        <v>137.29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158.85239999999999</v>
      </c>
    </row>
    <row r="26" spans="1:28" s="4" customFormat="1" x14ac:dyDescent="0.2">
      <c r="A26" s="9">
        <f>IFERROR(VLOOKUP(B26,'[1]DADOS (OCULTAR)'!$P$3:$R$56,3,0),"")</f>
        <v>9039744000275</v>
      </c>
      <c r="B26" s="10" t="str">
        <f>'[1]TCE - ANEXO III - Preencher'!C35</f>
        <v>HOSPITAL MIGUEL ARRAES</v>
      </c>
      <c r="C26" s="11"/>
      <c r="D26" s="12" t="str">
        <f>'[1]TCE - ANEXO III - Preencher'!E35</f>
        <v>ALEX BARBOSA DO NASCIMENTO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515110</v>
      </c>
      <c r="G26" s="14">
        <f>IF('[1]TCE - ANEXO III - Preencher'!H35="","",'[1]TCE - ANEXO III - Preencher'!H35)</f>
        <v>44256</v>
      </c>
      <c r="H26" s="15">
        <f>'[1]TCE - ANEXO III - Preencher'!I35</f>
        <v>0</v>
      </c>
      <c r="I26" s="15">
        <f>'[1]TCE - ANEXO III - Preencher'!J35</f>
        <v>107.43519999999999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1.1599999999999999</v>
      </c>
      <c r="O26" s="16">
        <f>'[1]TCE - ANEXO III - Preencher'!P35</f>
        <v>0</v>
      </c>
      <c r="P26" s="17">
        <f t="shared" si="2"/>
        <v>1.1599999999999999</v>
      </c>
      <c r="Q26" s="16">
        <f>'[1]TCE - ANEXO III - Preencher'!R35</f>
        <v>146.13999999999999</v>
      </c>
      <c r="R26" s="16">
        <f>'[1]TCE - ANEXO III - Preencher'!S35</f>
        <v>59.4</v>
      </c>
      <c r="S26" s="17">
        <f t="shared" si="3"/>
        <v>86.739999999999981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195.33519999999999</v>
      </c>
    </row>
    <row r="27" spans="1:28" s="4" customFormat="1" x14ac:dyDescent="0.2">
      <c r="A27" s="9">
        <f>IFERROR(VLOOKUP(B27,'[1]DADOS (OCULTAR)'!$P$3:$R$56,3,0),"")</f>
        <v>9039744000275</v>
      </c>
      <c r="B27" s="10" t="str">
        <f>'[1]TCE - ANEXO III - Preencher'!C36</f>
        <v>HOSPITAL MIGUEL ARRAES</v>
      </c>
      <c r="C27" s="11"/>
      <c r="D27" s="12" t="str">
        <f>'[1]TCE - ANEXO III - Preencher'!E36</f>
        <v>ALEXANDRA SOARES MOREIRA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44256</v>
      </c>
      <c r="H27" s="15">
        <f>'[1]TCE - ANEXO III - Preencher'!I36</f>
        <v>0</v>
      </c>
      <c r="I27" s="15">
        <f>'[1]TCE - ANEXO III - Preencher'!J36</f>
        <v>112.15519999999999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1.1599999999999999</v>
      </c>
      <c r="O27" s="16">
        <f>'[1]TCE - ANEXO III - Preencher'!P36</f>
        <v>0</v>
      </c>
      <c r="P27" s="17">
        <f t="shared" si="2"/>
        <v>1.1599999999999999</v>
      </c>
      <c r="Q27" s="16">
        <f>'[1]TCE - ANEXO III - Preencher'!R36</f>
        <v>137.29</v>
      </c>
      <c r="R27" s="16">
        <f>'[1]TCE - ANEXO III - Preencher'!S36</f>
        <v>61.55</v>
      </c>
      <c r="S27" s="17">
        <f t="shared" si="3"/>
        <v>75.739999999999995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189.05519999999999</v>
      </c>
    </row>
    <row r="28" spans="1:28" s="4" customFormat="1" x14ac:dyDescent="0.2">
      <c r="A28" s="9">
        <f>IFERROR(VLOOKUP(B28,'[1]DADOS (OCULTAR)'!$P$3:$R$56,3,0),"")</f>
        <v>9039744000275</v>
      </c>
      <c r="B28" s="10" t="str">
        <f>'[1]TCE - ANEXO III - Preencher'!C37</f>
        <v>HOSPITAL MIGUEL ARRAES</v>
      </c>
      <c r="C28" s="11"/>
      <c r="D28" s="12" t="str">
        <f>'[1]TCE - ANEXO III - Preencher'!E37</f>
        <v>ALEXANDRE ALBINO DA SILVA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>
        <f>'[1]TCE - ANEXO III - Preencher'!G37</f>
        <v>414105</v>
      </c>
      <c r="G28" s="14">
        <f>IF('[1]TCE - ANEXO III - Preencher'!H37="","",'[1]TCE - ANEXO III - Preencher'!H37)</f>
        <v>44256</v>
      </c>
      <c r="H28" s="15">
        <f>'[1]TCE - ANEXO III - Preencher'!I37</f>
        <v>0</v>
      </c>
      <c r="I28" s="15">
        <f>'[1]TCE - ANEXO III - Preencher'!J37</f>
        <v>104.4928</v>
      </c>
      <c r="J28" s="15">
        <f>'[1]TCE - ANEXO III - Preencher'!K37</f>
        <v>0</v>
      </c>
      <c r="K28" s="16">
        <f>'[1]TCE - ANEXO III - Preencher'!L37</f>
        <v>621.69000000000005</v>
      </c>
      <c r="L28" s="16">
        <f>'[1]TCE - ANEXO III - Preencher'!M37</f>
        <v>26.12</v>
      </c>
      <c r="M28" s="16">
        <f t="shared" si="1"/>
        <v>595.57000000000005</v>
      </c>
      <c r="N28" s="16">
        <f>'[1]TCE - ANEXO III - Preencher'!O37</f>
        <v>1.1599999999999999</v>
      </c>
      <c r="O28" s="16">
        <f>'[1]TCE - ANEXO III - Preencher'!P37</f>
        <v>0</v>
      </c>
      <c r="P28" s="17">
        <f t="shared" si="2"/>
        <v>1.1599999999999999</v>
      </c>
      <c r="Q28" s="16">
        <f>'[1]TCE - ANEXO III - Preencher'!R37</f>
        <v>208.09</v>
      </c>
      <c r="R28" s="16">
        <f>'[1]TCE - ANEXO III - Preencher'!S37</f>
        <v>78.37</v>
      </c>
      <c r="S28" s="17">
        <f t="shared" si="3"/>
        <v>129.72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830.94280000000003</v>
      </c>
    </row>
    <row r="29" spans="1:28" s="4" customFormat="1" x14ac:dyDescent="0.2">
      <c r="A29" s="9">
        <f>IFERROR(VLOOKUP(B29,'[1]DADOS (OCULTAR)'!$P$3:$R$56,3,0),"")</f>
        <v>9039744000275</v>
      </c>
      <c r="B29" s="10" t="str">
        <f>'[1]TCE - ANEXO III - Preencher'!C38</f>
        <v>HOSPITAL MIGUEL ARRAES</v>
      </c>
      <c r="C29" s="11"/>
      <c r="D29" s="12" t="str">
        <f>'[1]TCE - ANEXO III - Preencher'!E38</f>
        <v>ALEXANDRE BENEDITO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322205</v>
      </c>
      <c r="G29" s="14">
        <f>IF('[1]TCE - ANEXO III - Preencher'!H38="","",'[1]TCE - ANEXO III - Preencher'!H38)</f>
        <v>44256</v>
      </c>
      <c r="H29" s="15">
        <f>'[1]TCE - ANEXO III - Preencher'!I38</f>
        <v>0</v>
      </c>
      <c r="I29" s="15">
        <f>'[1]TCE - ANEXO III - Preencher'!J38</f>
        <v>126.42400000000001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1.1599999999999999</v>
      </c>
      <c r="O29" s="16">
        <f>'[1]TCE - ANEXO III - Preencher'!P38</f>
        <v>0</v>
      </c>
      <c r="P29" s="17">
        <f t="shared" si="2"/>
        <v>1.1599999999999999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127.584</v>
      </c>
    </row>
    <row r="30" spans="1:28" s="4" customFormat="1" x14ac:dyDescent="0.2">
      <c r="A30" s="9">
        <f>IFERROR(VLOOKUP(B30,'[1]DADOS (OCULTAR)'!$P$3:$R$56,3,0),"")</f>
        <v>9039744000275</v>
      </c>
      <c r="B30" s="10" t="str">
        <f>'[1]TCE - ANEXO III - Preencher'!C39</f>
        <v>HOSPITAL MIGUEL ARRAES</v>
      </c>
      <c r="C30" s="11"/>
      <c r="D30" s="12" t="str">
        <f>'[1]TCE - ANEXO III - Preencher'!E39</f>
        <v>ALEXANDRE EUCLIDES LIMA DECOTE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322205</v>
      </c>
      <c r="G30" s="14">
        <f>IF('[1]TCE - ANEXO III - Preencher'!H39="","",'[1]TCE - ANEXO III - Preencher'!H39)</f>
        <v>44256</v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1.1599999999999999</v>
      </c>
      <c r="O30" s="16">
        <f>'[1]TCE - ANEXO III - Preencher'!P39</f>
        <v>0</v>
      </c>
      <c r="P30" s="17">
        <f t="shared" si="2"/>
        <v>1.1599999999999999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1.1599999999999999</v>
      </c>
    </row>
    <row r="31" spans="1:28" s="4" customFormat="1" x14ac:dyDescent="0.2">
      <c r="A31" s="9">
        <f>IFERROR(VLOOKUP(B31,'[1]DADOS (OCULTAR)'!$P$3:$R$56,3,0),"")</f>
        <v>9039744000275</v>
      </c>
      <c r="B31" s="10" t="str">
        <f>'[1]TCE - ANEXO III - Preencher'!C40</f>
        <v>HOSPITAL MIGUEL ARRAES</v>
      </c>
      <c r="C31" s="11"/>
      <c r="D31" s="12" t="str">
        <f>'[1]TCE - ANEXO III - Preencher'!E40</f>
        <v>ALEXANDRE FRANCISCO COSTA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515110</v>
      </c>
      <c r="G31" s="14">
        <f>IF('[1]TCE - ANEXO III - Preencher'!H40="","",'[1]TCE - ANEXO III - Preencher'!H40)</f>
        <v>44256</v>
      </c>
      <c r="H31" s="15">
        <f>'[1]TCE - ANEXO III - Preencher'!I40</f>
        <v>0</v>
      </c>
      <c r="I31" s="15">
        <f>'[1]TCE - ANEXO III - Preencher'!J40</f>
        <v>117.776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1.1599999999999999</v>
      </c>
      <c r="O31" s="16">
        <f>'[1]TCE - ANEXO III - Preencher'!P40</f>
        <v>0</v>
      </c>
      <c r="P31" s="17">
        <f t="shared" si="2"/>
        <v>1.1599999999999999</v>
      </c>
      <c r="Q31" s="16">
        <f>'[1]TCE - ANEXO III - Preencher'!R40</f>
        <v>137.29</v>
      </c>
      <c r="R31" s="16">
        <f>'[1]TCE - ANEXO III - Preencher'!S40</f>
        <v>66</v>
      </c>
      <c r="S31" s="17">
        <f t="shared" si="3"/>
        <v>71.289999999999992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190.226</v>
      </c>
    </row>
    <row r="32" spans="1:28" s="4" customFormat="1" x14ac:dyDescent="0.2">
      <c r="A32" s="9">
        <f>IFERROR(VLOOKUP(B32,'[1]DADOS (OCULTAR)'!$P$3:$R$56,3,0),"")</f>
        <v>9039744000275</v>
      </c>
      <c r="B32" s="10" t="str">
        <f>'[1]TCE - ANEXO III - Preencher'!C41</f>
        <v>HOSPITAL MIGUEL ARRAES</v>
      </c>
      <c r="C32" s="11"/>
      <c r="D32" s="12" t="str">
        <f>'[1]TCE - ANEXO III - Preencher'!E41</f>
        <v>ALEXANDRE MAGNUM TIGRE DA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214915</v>
      </c>
      <c r="G32" s="14">
        <f>IF('[1]TCE - ANEXO III - Preencher'!H41="","",'[1]TCE - ANEXO III - Preencher'!H41)</f>
        <v>44256</v>
      </c>
      <c r="H32" s="15">
        <f>'[1]TCE - ANEXO III - Preencher'!I41</f>
        <v>0</v>
      </c>
      <c r="I32" s="15">
        <f>'[1]TCE - ANEXO III - Preencher'!J41</f>
        <v>258.67360000000002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1.1599999999999999</v>
      </c>
      <c r="O32" s="16">
        <f>'[1]TCE - ANEXO III - Preencher'!P41</f>
        <v>0</v>
      </c>
      <c r="P32" s="17">
        <f t="shared" si="2"/>
        <v>1.1599999999999999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259.83360000000005</v>
      </c>
    </row>
    <row r="33" spans="1:28" s="4" customFormat="1" x14ac:dyDescent="0.2">
      <c r="A33" s="9">
        <f>IFERROR(VLOOKUP(B33,'[1]DADOS (OCULTAR)'!$P$3:$R$56,3,0),"")</f>
        <v>9039744000275</v>
      </c>
      <c r="B33" s="10" t="str">
        <f>'[1]TCE - ANEXO III - Preencher'!C42</f>
        <v>HOSPITAL MIGUEL ARRAES</v>
      </c>
      <c r="C33" s="11"/>
      <c r="D33" s="12" t="str">
        <f>'[1]TCE - ANEXO III - Preencher'!E42</f>
        <v>ALEXANDRE MESSIAS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515110</v>
      </c>
      <c r="G33" s="14">
        <f>IF('[1]TCE - ANEXO III - Preencher'!H42="","",'[1]TCE - ANEXO III - Preencher'!H42)</f>
        <v>44256</v>
      </c>
      <c r="H33" s="15">
        <f>'[1]TCE - ANEXO III - Preencher'!I42</f>
        <v>0</v>
      </c>
      <c r="I33" s="15">
        <f>'[1]TCE - ANEXO III - Preencher'!J42</f>
        <v>105.6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1"/>
        <v>0</v>
      </c>
      <c r="N33" s="16">
        <f>'[1]TCE - ANEXO III - Preencher'!O42</f>
        <v>1.1599999999999999</v>
      </c>
      <c r="O33" s="16">
        <f>'[1]TCE - ANEXO III - Preencher'!P42</f>
        <v>0</v>
      </c>
      <c r="P33" s="17">
        <f t="shared" si="2"/>
        <v>1.1599999999999999</v>
      </c>
      <c r="Q33" s="16">
        <f>'[1]TCE - ANEXO III - Preencher'!R42</f>
        <v>157.54</v>
      </c>
      <c r="R33" s="16">
        <f>'[1]TCE - ANEXO III - Preencher'!S42</f>
        <v>66</v>
      </c>
      <c r="S33" s="17">
        <f t="shared" si="3"/>
        <v>91.539999999999992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198.29999999999998</v>
      </c>
    </row>
    <row r="34" spans="1:28" s="4" customFormat="1" x14ac:dyDescent="0.2">
      <c r="A34" s="9">
        <f>IFERROR(VLOOKUP(B34,'[1]DADOS (OCULTAR)'!$P$3:$R$56,3,0),"")</f>
        <v>9039744000275</v>
      </c>
      <c r="B34" s="10" t="str">
        <f>'[1]TCE - ANEXO III - Preencher'!C43</f>
        <v>HOSPITAL MIGUEL ARRAES</v>
      </c>
      <c r="C34" s="11"/>
      <c r="D34" s="12" t="str">
        <f>'[1]TCE - ANEXO III - Preencher'!E43</f>
        <v>ALEXANDRE PEREIRA DA SILVA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517410</v>
      </c>
      <c r="G34" s="14">
        <f>IF('[1]TCE - ANEXO III - Preencher'!H43="","",'[1]TCE - ANEXO III - Preencher'!H43)</f>
        <v>44256</v>
      </c>
      <c r="H34" s="15">
        <f>'[1]TCE - ANEXO III - Preencher'!I43</f>
        <v>0</v>
      </c>
      <c r="I34" s="15">
        <f>'[1]TCE - ANEXO III - Preencher'!J43</f>
        <v>79.422399999999996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1.1599999999999999</v>
      </c>
      <c r="O34" s="16">
        <f>'[1]TCE - ANEXO III - Preencher'!P43</f>
        <v>0</v>
      </c>
      <c r="P34" s="17">
        <f t="shared" si="2"/>
        <v>1.1599999999999999</v>
      </c>
      <c r="Q34" s="16">
        <f>'[1]TCE - ANEXO III - Preencher'!R43</f>
        <v>137.29</v>
      </c>
      <c r="R34" s="16">
        <f>'[1]TCE - ANEXO III - Preencher'!S43</f>
        <v>66</v>
      </c>
      <c r="S34" s="17">
        <f t="shared" si="3"/>
        <v>71.289999999999992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151.87239999999997</v>
      </c>
    </row>
    <row r="35" spans="1:28" s="4" customFormat="1" x14ac:dyDescent="0.2">
      <c r="A35" s="9">
        <f>IFERROR(VLOOKUP(B35,'[1]DADOS (OCULTAR)'!$P$3:$R$56,3,0),"")</f>
        <v>9039744000275</v>
      </c>
      <c r="B35" s="10" t="str">
        <f>'[1]TCE - ANEXO III - Preencher'!C44</f>
        <v>HOSPITAL MIGUEL ARRAES</v>
      </c>
      <c r="C35" s="11"/>
      <c r="D35" s="12" t="str">
        <f>'[1]TCE - ANEXO III - Preencher'!E44</f>
        <v>ALEXANDRE SANDRO BACELLAR DE OLIVEIRA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517410</v>
      </c>
      <c r="G35" s="14">
        <f>IF('[1]TCE - ANEXO III - Preencher'!H44="","",'[1]TCE - ANEXO III - Preencher'!H44)</f>
        <v>44256</v>
      </c>
      <c r="H35" s="15">
        <f>'[1]TCE - ANEXO III - Preencher'!I44</f>
        <v>0</v>
      </c>
      <c r="I35" s="15">
        <f>'[1]TCE - ANEXO III - Preencher'!J44</f>
        <v>80.587199999999996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1.1599999999999999</v>
      </c>
      <c r="O35" s="16">
        <f>'[1]TCE - ANEXO III - Preencher'!P44</f>
        <v>0</v>
      </c>
      <c r="P35" s="17">
        <f t="shared" si="2"/>
        <v>1.1599999999999999</v>
      </c>
      <c r="Q35" s="16">
        <f>'[1]TCE - ANEXO III - Preencher'!R44</f>
        <v>146.13999999999999</v>
      </c>
      <c r="R35" s="16">
        <f>'[1]TCE - ANEXO III - Preencher'!S44</f>
        <v>66</v>
      </c>
      <c r="S35" s="17">
        <f t="shared" si="3"/>
        <v>80.139999999999986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161.88719999999998</v>
      </c>
    </row>
    <row r="36" spans="1:28" s="4" customFormat="1" x14ac:dyDescent="0.2">
      <c r="A36" s="9">
        <f>IFERROR(VLOOKUP(B36,'[1]DADOS (OCULTAR)'!$P$3:$R$56,3,0),"")</f>
        <v>9039744000275</v>
      </c>
      <c r="B36" s="10" t="str">
        <f>'[1]TCE - ANEXO III - Preencher'!C45</f>
        <v>HOSPITAL MIGUEL ARRAES</v>
      </c>
      <c r="C36" s="11"/>
      <c r="D36" s="12" t="str">
        <f>'[1]TCE - ANEXO III - Preencher'!E45</f>
        <v>ALEXSANDRA DOS SANTOS BASTESEK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44256</v>
      </c>
      <c r="H36" s="15">
        <f>'[1]TCE - ANEXO III - Preencher'!I45</f>
        <v>0</v>
      </c>
      <c r="I36" s="15">
        <f>'[1]TCE - ANEXO III - Preencher'!J45</f>
        <v>244.8768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1"/>
        <v>0</v>
      </c>
      <c r="N36" s="16">
        <f>'[1]TCE - ANEXO III - Preencher'!O45</f>
        <v>1.1599999999999999</v>
      </c>
      <c r="O36" s="16">
        <f>'[1]TCE - ANEXO III - Preencher'!P45</f>
        <v>0</v>
      </c>
      <c r="P36" s="17">
        <f t="shared" si="2"/>
        <v>1.1599999999999999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246.0368</v>
      </c>
    </row>
    <row r="37" spans="1:28" s="4" customFormat="1" x14ac:dyDescent="0.2">
      <c r="A37" s="9">
        <f>IFERROR(VLOOKUP(B37,'[1]DADOS (OCULTAR)'!$P$3:$R$56,3,0),"")</f>
        <v>9039744000275</v>
      </c>
      <c r="B37" s="10" t="str">
        <f>'[1]TCE - ANEXO III - Preencher'!C46</f>
        <v>HOSPITAL MIGUEL ARRAES</v>
      </c>
      <c r="C37" s="11"/>
      <c r="D37" s="12" t="str">
        <f>'[1]TCE - ANEXO III - Preencher'!E46</f>
        <v>ALEXSANDRA DOS SANTOS SOUZA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44256</v>
      </c>
      <c r="H37" s="15">
        <f>'[1]TCE - ANEXO III - Preencher'!I46</f>
        <v>0</v>
      </c>
      <c r="I37" s="15">
        <f>'[1]TCE - ANEXO III - Preencher'!J46</f>
        <v>130.51920000000001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1.1599999999999999</v>
      </c>
      <c r="O37" s="16">
        <f>'[1]TCE - ANEXO III - Preencher'!P46</f>
        <v>0</v>
      </c>
      <c r="P37" s="17">
        <f t="shared" si="2"/>
        <v>1.1599999999999999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131.67920000000001</v>
      </c>
    </row>
    <row r="38" spans="1:28" s="4" customFormat="1" x14ac:dyDescent="0.2">
      <c r="A38" s="9">
        <f>IFERROR(VLOOKUP(B38,'[1]DADOS (OCULTAR)'!$P$3:$R$56,3,0),"")</f>
        <v>9039744000275</v>
      </c>
      <c r="B38" s="10" t="str">
        <f>'[1]TCE - ANEXO III - Preencher'!C47</f>
        <v>HOSPITAL MIGUEL ARRAES</v>
      </c>
      <c r="C38" s="11"/>
      <c r="D38" s="12" t="str">
        <f>'[1]TCE - ANEXO III - Preencher'!E47</f>
        <v>ALIANNY RAPHAELY RODRIGUES PEREIRA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223605</v>
      </c>
      <c r="G38" s="14">
        <f>IF('[1]TCE - ANEXO III - Preencher'!H47="","",'[1]TCE - ANEXO III - Preencher'!H47)</f>
        <v>44256</v>
      </c>
      <c r="H38" s="15">
        <f>'[1]TCE - ANEXO III - Preencher'!I47</f>
        <v>0</v>
      </c>
      <c r="I38" s="15">
        <f>'[1]TCE - ANEXO III - Preencher'!J47</f>
        <v>191.13759999999999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2.44</v>
      </c>
      <c r="O38" s="16">
        <f>'[1]TCE - ANEXO III - Preencher'!P47</f>
        <v>0</v>
      </c>
      <c r="P38" s="17">
        <f t="shared" si="2"/>
        <v>2.44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193.57759999999999</v>
      </c>
    </row>
    <row r="39" spans="1:28" s="4" customFormat="1" x14ac:dyDescent="0.2">
      <c r="A39" s="9">
        <f>IFERROR(VLOOKUP(B39,'[1]DADOS (OCULTAR)'!$P$3:$R$56,3,0),"")</f>
        <v>9039744000275</v>
      </c>
      <c r="B39" s="10" t="str">
        <f>'[1]TCE - ANEXO III - Preencher'!C48</f>
        <v>HOSPITAL MIGUEL ARRAES</v>
      </c>
      <c r="C39" s="11"/>
      <c r="D39" s="12" t="str">
        <f>'[1]TCE - ANEXO III - Preencher'!E48</f>
        <v>ALICE LINS MAURICIO BATISTA</v>
      </c>
      <c r="E39" s="10" t="str">
        <f>IF('[1]TCE - ANEXO III - Preencher'!F48="4 - Assistência Odontológica","2 - Outros Profissionais da Saúde",'[1]TCE - ANEXO III - Preencher'!F48)</f>
        <v>1 - Médico</v>
      </c>
      <c r="F39" s="13">
        <f>'[1]TCE - ANEXO III - Preencher'!G48</f>
        <v>225125</v>
      </c>
      <c r="G39" s="14">
        <f>IF('[1]TCE - ANEXO III - Preencher'!H48="","",'[1]TCE - ANEXO III - Preencher'!H48)</f>
        <v>44256</v>
      </c>
      <c r="H39" s="15">
        <f>'[1]TCE - ANEXO III - Preencher'!I48</f>
        <v>0</v>
      </c>
      <c r="I39" s="15">
        <f>'[1]TCE - ANEXO III - Preencher'!J48</f>
        <v>426.05439999999999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9.27</v>
      </c>
      <c r="O39" s="16">
        <f>'[1]TCE - ANEXO III - Preencher'!P48</f>
        <v>0</v>
      </c>
      <c r="P39" s="17">
        <f t="shared" si="2"/>
        <v>9.27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435.32439999999997</v>
      </c>
    </row>
    <row r="40" spans="1:28" s="4" customFormat="1" x14ac:dyDescent="0.2">
      <c r="A40" s="9">
        <f>IFERROR(VLOOKUP(B40,'[1]DADOS (OCULTAR)'!$P$3:$R$56,3,0),"")</f>
        <v>9039744000275</v>
      </c>
      <c r="B40" s="10" t="str">
        <f>'[1]TCE - ANEXO III - Preencher'!C49</f>
        <v>HOSPITAL MIGUEL ARRAES</v>
      </c>
      <c r="C40" s="11"/>
      <c r="D40" s="12" t="str">
        <f>'[1]TCE - ANEXO III - Preencher'!E49</f>
        <v>ALICE MIRANDA DOS SANTOS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223605</v>
      </c>
      <c r="G40" s="14">
        <f>IF('[1]TCE - ANEXO III - Preencher'!H49="","",'[1]TCE - ANEXO III - Preencher'!H49)</f>
        <v>44256</v>
      </c>
      <c r="H40" s="15">
        <f>'[1]TCE - ANEXO III - Preencher'!I49</f>
        <v>0</v>
      </c>
      <c r="I40" s="15">
        <f>'[1]TCE - ANEXO III - Preencher'!J49</f>
        <v>192.99440000000001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2.44</v>
      </c>
      <c r="O40" s="16">
        <f>'[1]TCE - ANEXO III - Preencher'!P49</f>
        <v>0</v>
      </c>
      <c r="P40" s="17">
        <f t="shared" si="2"/>
        <v>2.44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195.43440000000001</v>
      </c>
    </row>
    <row r="41" spans="1:28" s="4" customFormat="1" x14ac:dyDescent="0.2">
      <c r="A41" s="9">
        <f>IFERROR(VLOOKUP(B41,'[1]DADOS (OCULTAR)'!$P$3:$R$56,3,0),"")</f>
        <v>9039744000275</v>
      </c>
      <c r="B41" s="10" t="str">
        <f>'[1]TCE - ANEXO III - Preencher'!C50</f>
        <v>HOSPITAL MIGUEL ARRAES</v>
      </c>
      <c r="C41" s="11"/>
      <c r="D41" s="12" t="str">
        <f>'[1]TCE - ANEXO III - Preencher'!E50</f>
        <v>ALICIA FERREIRA MOREIRA SILVA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411010</v>
      </c>
      <c r="G41" s="14">
        <f>IF('[1]TCE - ANEXO III - Preencher'!H50="","",'[1]TCE - ANEXO III - Preencher'!H50)</f>
        <v>44256</v>
      </c>
      <c r="H41" s="15">
        <f>'[1]TCE - ANEXO III - Preencher'!I50</f>
        <v>0</v>
      </c>
      <c r="I41" s="15">
        <f>'[1]TCE - ANEXO III - Preencher'!J50</f>
        <v>11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1.1599999999999999</v>
      </c>
      <c r="O41" s="16">
        <f>'[1]TCE - ANEXO III - Preencher'!P50</f>
        <v>0</v>
      </c>
      <c r="P41" s="17">
        <f t="shared" si="2"/>
        <v>1.1599999999999999</v>
      </c>
      <c r="Q41" s="16">
        <f>'[1]TCE - ANEXO III - Preencher'!R50</f>
        <v>90.35</v>
      </c>
      <c r="R41" s="16">
        <f>'[1]TCE - ANEXO III - Preencher'!S50</f>
        <v>0</v>
      </c>
      <c r="S41" s="17">
        <f t="shared" si="3"/>
        <v>90.35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102.50999999999999</v>
      </c>
    </row>
    <row r="42" spans="1:28" s="4" customFormat="1" x14ac:dyDescent="0.2">
      <c r="A42" s="9">
        <f>IFERROR(VLOOKUP(B42,'[1]DADOS (OCULTAR)'!$P$3:$R$56,3,0),"")</f>
        <v>9039744000275</v>
      </c>
      <c r="B42" s="10" t="str">
        <f>'[1]TCE - ANEXO III - Preencher'!C51</f>
        <v>HOSPITAL MIGUEL ARRAES</v>
      </c>
      <c r="C42" s="11"/>
      <c r="D42" s="12" t="str">
        <f>'[1]TCE - ANEXO III - Preencher'!E51</f>
        <v>ALINE CLAUDIA GOMES DA SILVA</v>
      </c>
      <c r="E42" s="10" t="str">
        <f>IF('[1]TCE - ANEXO III - Preencher'!F51="4 - Assistência Odontológica","2 - Outros Profissionais da Saúde",'[1]TCE - ANEXO III - Preencher'!F51)</f>
        <v>1 - Médico</v>
      </c>
      <c r="F42" s="13">
        <f>'[1]TCE - ANEXO III - Preencher'!G51</f>
        <v>225125</v>
      </c>
      <c r="G42" s="14">
        <f>IF('[1]TCE - ANEXO III - Preencher'!H51="","",'[1]TCE - ANEXO III - Preencher'!H51)</f>
        <v>44256</v>
      </c>
      <c r="H42" s="15">
        <f>'[1]TCE - ANEXO III - Preencher'!I51</f>
        <v>0</v>
      </c>
      <c r="I42" s="15">
        <f>'[1]TCE - ANEXO III - Preencher'!J51</f>
        <v>904.32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9.2799999999999994</v>
      </c>
      <c r="O42" s="16">
        <f>'[1]TCE - ANEXO III - Preencher'!P51</f>
        <v>0</v>
      </c>
      <c r="P42" s="17">
        <f t="shared" si="2"/>
        <v>9.2799999999999994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913.6</v>
      </c>
    </row>
    <row r="43" spans="1:28" s="4" customFormat="1" x14ac:dyDescent="0.2">
      <c r="A43" s="9">
        <f>IFERROR(VLOOKUP(B43,'[1]DADOS (OCULTAR)'!$P$3:$R$56,3,0),"")</f>
        <v>9039744000275</v>
      </c>
      <c r="B43" s="10" t="str">
        <f>'[1]TCE - ANEXO III - Preencher'!C52</f>
        <v>HOSPITAL MIGUEL ARRAES</v>
      </c>
      <c r="C43" s="11"/>
      <c r="D43" s="12" t="str">
        <f>'[1]TCE - ANEXO III - Preencher'!E52</f>
        <v>ALINE MENDES DE ALBUQUERQUE MIRANDA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223505</v>
      </c>
      <c r="G43" s="14">
        <f>IF('[1]TCE - ANEXO III - Preencher'!H52="","",'[1]TCE - ANEXO III - Preencher'!H52)</f>
        <v>44256</v>
      </c>
      <c r="H43" s="15">
        <f>'[1]TCE - ANEXO III - Preencher'!I52</f>
        <v>0</v>
      </c>
      <c r="I43" s="15">
        <f>'[1]TCE - ANEXO III - Preencher'!J52</f>
        <v>346.31279999999998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2.44</v>
      </c>
      <c r="O43" s="16">
        <f>'[1]TCE - ANEXO III - Preencher'!P52</f>
        <v>0</v>
      </c>
      <c r="P43" s="17">
        <f t="shared" si="2"/>
        <v>2.44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348.75279999999998</v>
      </c>
    </row>
    <row r="44" spans="1:28" s="4" customFormat="1" x14ac:dyDescent="0.2">
      <c r="A44" s="9">
        <f>IFERROR(VLOOKUP(B44,'[1]DADOS (OCULTAR)'!$P$3:$R$56,3,0),"")</f>
        <v>9039744000275</v>
      </c>
      <c r="B44" s="10" t="str">
        <f>'[1]TCE - ANEXO III - Preencher'!C53</f>
        <v>HOSPITAL MIGUEL ARRAES</v>
      </c>
      <c r="C44" s="11"/>
      <c r="D44" s="12" t="str">
        <f>'[1]TCE - ANEXO III - Preencher'!E53</f>
        <v>ALINE REGI DE FREITAS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44256</v>
      </c>
      <c r="H44" s="15">
        <f>'[1]TCE - ANEXO III - Preencher'!I53</f>
        <v>0</v>
      </c>
      <c r="I44" s="15">
        <f>'[1]TCE - ANEXO III - Preencher'!J53</f>
        <v>139.10319999999999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1.1599999999999999</v>
      </c>
      <c r="O44" s="16">
        <f>'[1]TCE - ANEXO III - Preencher'!P53</f>
        <v>0</v>
      </c>
      <c r="P44" s="17">
        <f t="shared" si="2"/>
        <v>1.1599999999999999</v>
      </c>
      <c r="Q44" s="16">
        <f>'[1]TCE - ANEXO III - Preencher'!R53</f>
        <v>146.13999999999999</v>
      </c>
      <c r="R44" s="16">
        <f>'[1]TCE - ANEXO III - Preencher'!S53</f>
        <v>66</v>
      </c>
      <c r="S44" s="17">
        <f t="shared" si="3"/>
        <v>80.139999999999986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220.40319999999997</v>
      </c>
    </row>
    <row r="45" spans="1:28" s="4" customFormat="1" x14ac:dyDescent="0.2">
      <c r="A45" s="9">
        <f>IFERROR(VLOOKUP(B45,'[1]DADOS (OCULTAR)'!$P$3:$R$56,3,0),"")</f>
        <v>9039744000275</v>
      </c>
      <c r="B45" s="10" t="str">
        <f>'[1]TCE - ANEXO III - Preencher'!C54</f>
        <v>HOSPITAL MIGUEL ARRAES</v>
      </c>
      <c r="C45" s="11"/>
      <c r="D45" s="12" t="str">
        <f>'[1]TCE - ANEXO III - Preencher'!E54</f>
        <v>ALUIZIO DO REGO BARRETO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223415</v>
      </c>
      <c r="G45" s="14">
        <f>IF('[1]TCE - ANEXO III - Preencher'!H54="","",'[1]TCE - ANEXO III - Preencher'!H54)</f>
        <v>44256</v>
      </c>
      <c r="H45" s="15">
        <f>'[1]TCE - ANEXO III - Preencher'!I54</f>
        <v>0</v>
      </c>
      <c r="I45" s="15">
        <f>'[1]TCE - ANEXO III - Preencher'!J54</f>
        <v>360.13200000000001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1.1599999999999999</v>
      </c>
      <c r="O45" s="16">
        <f>'[1]TCE - ANEXO III - Preencher'!P54</f>
        <v>0</v>
      </c>
      <c r="P45" s="17">
        <f t="shared" si="2"/>
        <v>1.1599999999999999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361.29200000000003</v>
      </c>
    </row>
    <row r="46" spans="1:28" s="4" customFormat="1" x14ac:dyDescent="0.2">
      <c r="A46" s="9">
        <f>IFERROR(VLOOKUP(B46,'[1]DADOS (OCULTAR)'!$P$3:$R$56,3,0),"")</f>
        <v>9039744000275</v>
      </c>
      <c r="B46" s="10" t="str">
        <f>'[1]TCE - ANEXO III - Preencher'!C55</f>
        <v>HOSPITAL MIGUEL ARRAES</v>
      </c>
      <c r="C46" s="11"/>
      <c r="D46" s="12" t="str">
        <f>'[1]TCE - ANEXO III - Preencher'!E55</f>
        <v>ALYNE KARMEM DE LIMA BARBOZA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223505</v>
      </c>
      <c r="G46" s="14">
        <f>IF('[1]TCE - ANEXO III - Preencher'!H55="","",'[1]TCE - ANEXO III - Preencher'!H55)</f>
        <v>44256</v>
      </c>
      <c r="H46" s="15">
        <f>'[1]TCE - ANEXO III - Preencher'!I55</f>
        <v>0</v>
      </c>
      <c r="I46" s="15">
        <f>'[1]TCE - ANEXO III - Preencher'!J55</f>
        <v>453.22719999999998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2.44</v>
      </c>
      <c r="O46" s="16">
        <f>'[1]TCE - ANEXO III - Preencher'!P55</f>
        <v>0</v>
      </c>
      <c r="P46" s="17">
        <f t="shared" si="2"/>
        <v>2.44</v>
      </c>
      <c r="Q46" s="16">
        <f>'[1]TCE - ANEXO III - Preencher'!R55</f>
        <v>19.54</v>
      </c>
      <c r="R46" s="16">
        <f>'[1]TCE - ANEXO III - Preencher'!S55</f>
        <v>0</v>
      </c>
      <c r="S46" s="17">
        <f t="shared" si="3"/>
        <v>19.54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475.2072</v>
      </c>
    </row>
    <row r="47" spans="1:28" s="4" customFormat="1" x14ac:dyDescent="0.2">
      <c r="A47" s="9">
        <f>IFERROR(VLOOKUP(B47,'[1]DADOS (OCULTAR)'!$P$3:$R$56,3,0),"")</f>
        <v>9039744000275</v>
      </c>
      <c r="B47" s="10" t="str">
        <f>'[1]TCE - ANEXO III - Preencher'!C56</f>
        <v>HOSPITAL MIGUEL ARRAES</v>
      </c>
      <c r="C47" s="11"/>
      <c r="D47" s="12" t="str">
        <f>'[1]TCE - ANEXO III - Preencher'!E56</f>
        <v>AMANDA ALEXANDRE BORGES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44256</v>
      </c>
      <c r="H47" s="15">
        <f>'[1]TCE - ANEXO III - Preencher'!I56</f>
        <v>0</v>
      </c>
      <c r="I47" s="15">
        <f>'[1]TCE - ANEXO III - Preencher'!J56</f>
        <v>293.0496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2.44</v>
      </c>
      <c r="O47" s="16">
        <f>'[1]TCE - ANEXO III - Preencher'!P56</f>
        <v>0</v>
      </c>
      <c r="P47" s="17">
        <f t="shared" si="2"/>
        <v>2.44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295.4896</v>
      </c>
    </row>
    <row r="48" spans="1:28" s="4" customFormat="1" x14ac:dyDescent="0.2">
      <c r="A48" s="9">
        <f>IFERROR(VLOOKUP(B48,'[1]DADOS (OCULTAR)'!$P$3:$R$56,3,0),"")</f>
        <v>9039744000275</v>
      </c>
      <c r="B48" s="10" t="str">
        <f>'[1]TCE - ANEXO III - Preencher'!C57</f>
        <v>HOSPITAL MIGUEL ARRAES</v>
      </c>
      <c r="C48" s="11"/>
      <c r="D48" s="12" t="str">
        <f>'[1]TCE - ANEXO III - Preencher'!E57</f>
        <v>AMANDA CRISTINA RODRIGUES CAVALCANTE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44256</v>
      </c>
      <c r="H48" s="15">
        <f>'[1]TCE - ANEXO III - Preencher'!I57</f>
        <v>0</v>
      </c>
      <c r="I48" s="15">
        <f>'[1]TCE - ANEXO III - Preencher'!J57</f>
        <v>333.17439999999999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2.44</v>
      </c>
      <c r="O48" s="16">
        <f>'[1]TCE - ANEXO III - Preencher'!P57</f>
        <v>0</v>
      </c>
      <c r="P48" s="17">
        <f t="shared" si="2"/>
        <v>2.44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103.28</v>
      </c>
      <c r="U48" s="16">
        <f>'[1]TCE - ANEXO III - Preencher'!V57</f>
        <v>0</v>
      </c>
      <c r="V48" s="17">
        <f t="shared" si="4"/>
        <v>103.28</v>
      </c>
      <c r="W48" s="18" t="str">
        <f>IF('[1]TCE - ANEXO III - Preencher'!X57="","",'[1]TCE - ANEXO III - Preencher'!X57)</f>
        <v>AUXILIO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438.89440000000002</v>
      </c>
    </row>
    <row r="49" spans="1:28" s="4" customFormat="1" x14ac:dyDescent="0.2">
      <c r="A49" s="9">
        <f>IFERROR(VLOOKUP(B49,'[1]DADOS (OCULTAR)'!$P$3:$R$56,3,0),"")</f>
        <v>9039744000275</v>
      </c>
      <c r="B49" s="10" t="str">
        <f>'[1]TCE - ANEXO III - Preencher'!C58</f>
        <v>HOSPITAL MIGUEL ARRAES</v>
      </c>
      <c r="C49" s="11"/>
      <c r="D49" s="12" t="str">
        <f>'[1]TCE - ANEXO III - Preencher'!E58</f>
        <v>AMANDA DE OLIVEIRA RAMOS  SILVA</v>
      </c>
      <c r="E49" s="10" t="str">
        <f>IF('[1]TCE - ANEXO III - Preencher'!F58="4 - Assistência Odontológica","2 - Outros Profissionais da Saúde",'[1]TCE - ANEXO III - Preencher'!F58)</f>
        <v>1 - Médico</v>
      </c>
      <c r="F49" s="13">
        <f>'[1]TCE - ANEXO III - Preencher'!G58</f>
        <v>225125</v>
      </c>
      <c r="G49" s="14">
        <f>IF('[1]TCE - ANEXO III - Preencher'!H58="","",'[1]TCE - ANEXO III - Preencher'!H58)</f>
        <v>44256</v>
      </c>
      <c r="H49" s="15">
        <f>'[1]TCE - ANEXO III - Preencher'!I58</f>
        <v>0</v>
      </c>
      <c r="I49" s="15">
        <f>'[1]TCE - ANEXO III - Preencher'!J58</f>
        <v>65.66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9.27</v>
      </c>
      <c r="O49" s="16">
        <f>'[1]TCE - ANEXO III - Preencher'!P58</f>
        <v>0</v>
      </c>
      <c r="P49" s="17">
        <f t="shared" si="2"/>
        <v>9.27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74.929999999999993</v>
      </c>
    </row>
    <row r="50" spans="1:28" s="4" customFormat="1" x14ac:dyDescent="0.2">
      <c r="A50" s="9">
        <f>IFERROR(VLOOKUP(B50,'[1]DADOS (OCULTAR)'!$P$3:$R$56,3,0),"")</f>
        <v>9039744000275</v>
      </c>
      <c r="B50" s="10" t="str">
        <f>'[1]TCE - ANEXO III - Preencher'!C59</f>
        <v>HOSPITAL MIGUEL ARRAES</v>
      </c>
      <c r="C50" s="11"/>
      <c r="D50" s="12" t="str">
        <f>'[1]TCE - ANEXO III - Preencher'!E59</f>
        <v>AMANDA EVELYN LUNA FERREIRA DIAS DE ARAUJO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411010</v>
      </c>
      <c r="G50" s="14">
        <f>IF('[1]TCE - ANEXO III - Preencher'!H59="","",'[1]TCE - ANEXO III - Preencher'!H59)</f>
        <v>44256</v>
      </c>
      <c r="H50" s="15">
        <f>'[1]TCE - ANEXO III - Preencher'!I59</f>
        <v>0</v>
      </c>
      <c r="I50" s="15">
        <f>'[1]TCE - ANEXO III - Preencher'!J59</f>
        <v>10.344799999999999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1.1599999999999999</v>
      </c>
      <c r="O50" s="16">
        <f>'[1]TCE - ANEXO III - Preencher'!P59</f>
        <v>0</v>
      </c>
      <c r="P50" s="17">
        <f t="shared" si="2"/>
        <v>1.1599999999999999</v>
      </c>
      <c r="Q50" s="16">
        <f>'[1]TCE - ANEXO III - Preencher'!R59</f>
        <v>198.35000000000002</v>
      </c>
      <c r="R50" s="16">
        <f>'[1]TCE - ANEXO III - Preencher'!S59</f>
        <v>31.68</v>
      </c>
      <c r="S50" s="17">
        <f t="shared" si="3"/>
        <v>166.67000000000002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178.1748</v>
      </c>
    </row>
    <row r="51" spans="1:28" s="4" customFormat="1" x14ac:dyDescent="0.2">
      <c r="A51" s="9">
        <f>IFERROR(VLOOKUP(B51,'[1]DADOS (OCULTAR)'!$P$3:$R$56,3,0),"")</f>
        <v>9039744000275</v>
      </c>
      <c r="B51" s="10" t="str">
        <f>'[1]TCE - ANEXO III - Preencher'!C60</f>
        <v>HOSPITAL MIGUEL ARRAES</v>
      </c>
      <c r="C51" s="11"/>
      <c r="D51" s="12" t="str">
        <f>'[1]TCE - ANEXO III - Preencher'!E60</f>
        <v>AMANDA FELIX DA PAIXAO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517410</v>
      </c>
      <c r="G51" s="14">
        <f>IF('[1]TCE - ANEXO III - Preencher'!H60="","",'[1]TCE - ANEXO III - Preencher'!H60)</f>
        <v>44256</v>
      </c>
      <c r="H51" s="15">
        <f>'[1]TCE - ANEXO III - Preencher'!I60</f>
        <v>0</v>
      </c>
      <c r="I51" s="15">
        <f>'[1]TCE - ANEXO III - Preencher'!J60</f>
        <v>92.316000000000003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1.1599999999999999</v>
      </c>
      <c r="O51" s="16">
        <f>'[1]TCE - ANEXO III - Preencher'!P60</f>
        <v>0</v>
      </c>
      <c r="P51" s="17">
        <f t="shared" si="2"/>
        <v>1.1599999999999999</v>
      </c>
      <c r="Q51" s="16">
        <f>'[1]TCE - ANEXO III - Preencher'!R60</f>
        <v>167.73999999999998</v>
      </c>
      <c r="R51" s="16">
        <f>'[1]TCE - ANEXO III - Preencher'!S60</f>
        <v>66</v>
      </c>
      <c r="S51" s="17">
        <f t="shared" si="3"/>
        <v>101.73999999999998</v>
      </c>
      <c r="T51" s="16">
        <f>'[1]TCE - ANEXO III - Preencher'!U60</f>
        <v>66.12</v>
      </c>
      <c r="U51" s="16">
        <f>'[1]TCE - ANEXO III - Preencher'!V60</f>
        <v>0</v>
      </c>
      <c r="V51" s="17">
        <f t="shared" si="4"/>
        <v>66.12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261.33600000000001</v>
      </c>
    </row>
    <row r="52" spans="1:28" s="4" customFormat="1" x14ac:dyDescent="0.2">
      <c r="A52" s="9">
        <f>IFERROR(VLOOKUP(B52,'[1]DADOS (OCULTAR)'!$P$3:$R$56,3,0),"")</f>
        <v>9039744000275</v>
      </c>
      <c r="B52" s="10" t="str">
        <f>'[1]TCE - ANEXO III - Preencher'!C61</f>
        <v>HOSPITAL MIGUEL ARRAES</v>
      </c>
      <c r="C52" s="11"/>
      <c r="D52" s="12" t="str">
        <f>'[1]TCE - ANEXO III - Preencher'!E61</f>
        <v>AMARA ANA ALVES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44256</v>
      </c>
      <c r="H52" s="15">
        <f>'[1]TCE - ANEXO III - Preencher'!I61</f>
        <v>0</v>
      </c>
      <c r="I52" s="15">
        <f>'[1]TCE - ANEXO III - Preencher'!J61</f>
        <v>148.048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1.1599999999999999</v>
      </c>
      <c r="O52" s="16">
        <f>'[1]TCE - ANEXO III - Preencher'!P61</f>
        <v>0</v>
      </c>
      <c r="P52" s="17">
        <f t="shared" si="2"/>
        <v>1.1599999999999999</v>
      </c>
      <c r="Q52" s="16">
        <f>'[1]TCE - ANEXO III - Preencher'!R61</f>
        <v>146.13999999999999</v>
      </c>
      <c r="R52" s="16">
        <f>'[1]TCE - ANEXO III - Preencher'!S61</f>
        <v>57.2</v>
      </c>
      <c r="S52" s="17">
        <f t="shared" si="3"/>
        <v>88.939999999999984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238.14799999999997</v>
      </c>
    </row>
    <row r="53" spans="1:28" s="4" customFormat="1" x14ac:dyDescent="0.2">
      <c r="A53" s="9">
        <f>IFERROR(VLOOKUP(B53,'[1]DADOS (OCULTAR)'!$P$3:$R$56,3,0),"")</f>
        <v>9039744000275</v>
      </c>
      <c r="B53" s="10" t="str">
        <f>'[1]TCE - ANEXO III - Preencher'!C62</f>
        <v>HOSPITAL MIGUEL ARRAES</v>
      </c>
      <c r="C53" s="11"/>
      <c r="D53" s="12" t="str">
        <f>'[1]TCE - ANEXO III - Preencher'!E62</f>
        <v>AMARO CLEMENTE DE SOUZA JUNIOR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517410</v>
      </c>
      <c r="G53" s="14">
        <f>IF('[1]TCE - ANEXO III - Preencher'!H62="","",'[1]TCE - ANEXO III - Preencher'!H62)</f>
        <v>44256</v>
      </c>
      <c r="H53" s="15">
        <f>'[1]TCE - ANEXO III - Preencher'!I62</f>
        <v>0</v>
      </c>
      <c r="I53" s="15">
        <f>'[1]TCE - ANEXO III - Preencher'!J62</f>
        <v>90.92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1.1599999999999999</v>
      </c>
      <c r="O53" s="16">
        <f>'[1]TCE - ANEXO III - Preencher'!P62</f>
        <v>0</v>
      </c>
      <c r="P53" s="17">
        <f t="shared" si="2"/>
        <v>1.1599999999999999</v>
      </c>
      <c r="Q53" s="16">
        <f>'[1]TCE - ANEXO III - Preencher'!R62</f>
        <v>157.54</v>
      </c>
      <c r="R53" s="16">
        <f>'[1]TCE - ANEXO III - Preencher'!S62</f>
        <v>30.2</v>
      </c>
      <c r="S53" s="17">
        <f t="shared" si="3"/>
        <v>127.33999999999999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219.42</v>
      </c>
    </row>
    <row r="54" spans="1:28" s="4" customFormat="1" x14ac:dyDescent="0.2">
      <c r="A54" s="9">
        <f>IFERROR(VLOOKUP(B54,'[1]DADOS (OCULTAR)'!$P$3:$R$56,3,0),"")</f>
        <v>9039744000275</v>
      </c>
      <c r="B54" s="10" t="str">
        <f>'[1]TCE - ANEXO III - Preencher'!C63</f>
        <v>HOSPITAL MIGUEL ARRAES</v>
      </c>
      <c r="C54" s="11"/>
      <c r="D54" s="12" t="str">
        <f>'[1]TCE - ANEXO III - Preencher'!E63</f>
        <v>AMELIA CABRAL CAMPOS DE ANDRADE</v>
      </c>
      <c r="E54" s="10" t="str">
        <f>IF('[1]TCE - ANEXO III - Preencher'!F63="4 - Assistência Odontológica","2 - Outros Profissionais da Saúde",'[1]TCE - ANEXO III - Preencher'!F63)</f>
        <v>1 - Médico</v>
      </c>
      <c r="F54" s="13">
        <f>'[1]TCE - ANEXO III - Preencher'!G63</f>
        <v>225125</v>
      </c>
      <c r="G54" s="14">
        <f>IF('[1]TCE - ANEXO III - Preencher'!H63="","",'[1]TCE - ANEXO III - Preencher'!H63)</f>
        <v>44256</v>
      </c>
      <c r="H54" s="15">
        <f>'[1]TCE - ANEXO III - Preencher'!I63</f>
        <v>0</v>
      </c>
      <c r="I54" s="15">
        <f>'[1]TCE - ANEXO III - Preencher'!J63</f>
        <v>348.93119999999999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9.2799999999999994</v>
      </c>
      <c r="O54" s="16">
        <f>'[1]TCE - ANEXO III - Preencher'!P63</f>
        <v>0</v>
      </c>
      <c r="P54" s="17">
        <f t="shared" si="2"/>
        <v>9.2799999999999994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358.21119999999996</v>
      </c>
    </row>
    <row r="55" spans="1:28" s="4" customFormat="1" x14ac:dyDescent="0.2">
      <c r="A55" s="9">
        <f>IFERROR(VLOOKUP(B55,'[1]DADOS (OCULTAR)'!$P$3:$R$56,3,0),"")</f>
        <v>9039744000275</v>
      </c>
      <c r="B55" s="10" t="str">
        <f>'[1]TCE - ANEXO III - Preencher'!C64</f>
        <v>HOSPITAL MIGUEL ARRAES</v>
      </c>
      <c r="C55" s="11"/>
      <c r="D55" s="12" t="str">
        <f>'[1]TCE - ANEXO III - Preencher'!E64</f>
        <v>AMELIA CANDIDA FERREIRA DE GOES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44256</v>
      </c>
      <c r="H55" s="15">
        <f>'[1]TCE - ANEXO III - Preencher'!I64</f>
        <v>0</v>
      </c>
      <c r="I55" s="15">
        <f>'[1]TCE - ANEXO III - Preencher'!J64</f>
        <v>122.092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1.1599999999999999</v>
      </c>
      <c r="O55" s="16">
        <f>'[1]TCE - ANEXO III - Preencher'!P64</f>
        <v>0</v>
      </c>
      <c r="P55" s="17">
        <f t="shared" si="2"/>
        <v>1.1599999999999999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123.252</v>
      </c>
    </row>
    <row r="56" spans="1:28" s="4" customFormat="1" x14ac:dyDescent="0.2">
      <c r="A56" s="9">
        <f>IFERROR(VLOOKUP(B56,'[1]DADOS (OCULTAR)'!$P$3:$R$56,3,0),"")</f>
        <v>9039744000275</v>
      </c>
      <c r="B56" s="10" t="str">
        <f>'[1]TCE - ANEXO III - Preencher'!C65</f>
        <v>HOSPITAL MIGUEL ARRAES</v>
      </c>
      <c r="C56" s="11"/>
      <c r="D56" s="12" t="str">
        <f>'[1]TCE - ANEXO III - Preencher'!E65</f>
        <v>AMELIE CRISTINA LIMA DA CUNHA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515205</v>
      </c>
      <c r="G56" s="14">
        <f>IF('[1]TCE - ANEXO III - Preencher'!H65="","",'[1]TCE - ANEXO III - Preencher'!H65)</f>
        <v>44256</v>
      </c>
      <c r="H56" s="15">
        <f>'[1]TCE - ANEXO III - Preencher'!I65</f>
        <v>0</v>
      </c>
      <c r="I56" s="15">
        <f>'[1]TCE - ANEXO III - Preencher'!J65</f>
        <v>115.0808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1.1599999999999999</v>
      </c>
      <c r="O56" s="16">
        <f>'[1]TCE - ANEXO III - Preencher'!P65</f>
        <v>0</v>
      </c>
      <c r="P56" s="17">
        <f t="shared" si="2"/>
        <v>1.1599999999999999</v>
      </c>
      <c r="Q56" s="16">
        <f>'[1]TCE - ANEXO III - Preencher'!R65</f>
        <v>180.94</v>
      </c>
      <c r="R56" s="16">
        <f>'[1]TCE - ANEXO III - Preencher'!S65</f>
        <v>59.4</v>
      </c>
      <c r="S56" s="17">
        <f t="shared" si="3"/>
        <v>121.53999999999999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237.7808</v>
      </c>
    </row>
    <row r="57" spans="1:28" s="4" customFormat="1" x14ac:dyDescent="0.2">
      <c r="A57" s="9">
        <f>IFERROR(VLOOKUP(B57,'[1]DADOS (OCULTAR)'!$P$3:$R$56,3,0),"")</f>
        <v>9039744000275</v>
      </c>
      <c r="B57" s="10" t="str">
        <f>'[1]TCE - ANEXO III - Preencher'!C66</f>
        <v>HOSPITAL MIGUEL ARRAES</v>
      </c>
      <c r="C57" s="11"/>
      <c r="D57" s="12" t="str">
        <f>'[1]TCE - ANEXO III - Preencher'!E66</f>
        <v>AMINADAB HENRIQUE DE SANTANA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514225</v>
      </c>
      <c r="G57" s="14">
        <f>IF('[1]TCE - ANEXO III - Preencher'!H66="","",'[1]TCE - ANEXO III - Preencher'!H66)</f>
        <v>44256</v>
      </c>
      <c r="H57" s="15">
        <f>'[1]TCE - ANEXO III - Preencher'!I66</f>
        <v>0</v>
      </c>
      <c r="I57" s="15">
        <f>'[1]TCE - ANEXO III - Preencher'!J66</f>
        <v>109.7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1.1599999999999999</v>
      </c>
      <c r="O57" s="16">
        <f>'[1]TCE - ANEXO III - Preencher'!P66</f>
        <v>0</v>
      </c>
      <c r="P57" s="17">
        <f t="shared" si="2"/>
        <v>1.1599999999999999</v>
      </c>
      <c r="Q57" s="16">
        <f>'[1]TCE - ANEXO III - Preencher'!R66</f>
        <v>167.73999999999998</v>
      </c>
      <c r="R57" s="16">
        <f>'[1]TCE - ANEXO III - Preencher'!S66</f>
        <v>66</v>
      </c>
      <c r="S57" s="17">
        <f t="shared" si="3"/>
        <v>101.73999999999998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212.59999999999997</v>
      </c>
    </row>
    <row r="58" spans="1:28" s="4" customFormat="1" x14ac:dyDescent="0.2">
      <c r="A58" s="9">
        <f>IFERROR(VLOOKUP(B58,'[1]DADOS (OCULTAR)'!$P$3:$R$56,3,0),"")</f>
        <v>9039744000275</v>
      </c>
      <c r="B58" s="10" t="str">
        <f>'[1]TCE - ANEXO III - Preencher'!C67</f>
        <v>HOSPITAL MIGUEL ARRAES</v>
      </c>
      <c r="C58" s="11"/>
      <c r="D58" s="12" t="str">
        <f>'[1]TCE - ANEXO III - Preencher'!E67</f>
        <v>ANA ALICE CARNEIRO DOS SANTOS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44256</v>
      </c>
      <c r="H58" s="15">
        <f>'[1]TCE - ANEXO III - Preencher'!I67</f>
        <v>0</v>
      </c>
      <c r="I58" s="15">
        <f>'[1]TCE - ANEXO III - Preencher'!J67</f>
        <v>114.3912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1.1599999999999999</v>
      </c>
      <c r="O58" s="16">
        <f>'[1]TCE - ANEXO III - Preencher'!P67</f>
        <v>0</v>
      </c>
      <c r="P58" s="17">
        <f t="shared" si="2"/>
        <v>1.1599999999999999</v>
      </c>
      <c r="Q58" s="16">
        <f>'[1]TCE - ANEXO III - Preencher'!R67</f>
        <v>167.73999999999998</v>
      </c>
      <c r="R58" s="16">
        <f>'[1]TCE - ANEXO III - Preencher'!S67</f>
        <v>66</v>
      </c>
      <c r="S58" s="17">
        <f t="shared" si="3"/>
        <v>101.73999999999998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217.29119999999998</v>
      </c>
    </row>
    <row r="59" spans="1:28" s="4" customFormat="1" x14ac:dyDescent="0.2">
      <c r="A59" s="9">
        <f>IFERROR(VLOOKUP(B59,'[1]DADOS (OCULTAR)'!$P$3:$R$56,3,0),"")</f>
        <v>9039744000275</v>
      </c>
      <c r="B59" s="10" t="str">
        <f>'[1]TCE - ANEXO III - Preencher'!C68</f>
        <v>HOSPITAL MIGUEL ARRAES</v>
      </c>
      <c r="C59" s="11"/>
      <c r="D59" s="12" t="str">
        <f>'[1]TCE - ANEXO III - Preencher'!E68</f>
        <v>ANA BEATRIZ GONDIM DE OLIVEIRA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44256</v>
      </c>
      <c r="H59" s="15">
        <f>'[1]TCE - ANEXO III - Preencher'!I68</f>
        <v>0</v>
      </c>
      <c r="I59" s="15">
        <f>'[1]TCE - ANEXO III - Preencher'!J68</f>
        <v>114.2144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1.1599999999999999</v>
      </c>
      <c r="O59" s="16">
        <f>'[1]TCE - ANEXO III - Preencher'!P68</f>
        <v>0</v>
      </c>
      <c r="P59" s="17">
        <f t="shared" si="2"/>
        <v>1.1599999999999999</v>
      </c>
      <c r="Q59" s="16">
        <f>'[1]TCE - ANEXO III - Preencher'!R68</f>
        <v>146.13999999999999</v>
      </c>
      <c r="R59" s="16">
        <f>'[1]TCE - ANEXO III - Preencher'!S68</f>
        <v>55</v>
      </c>
      <c r="S59" s="17">
        <f t="shared" si="3"/>
        <v>91.139999999999986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206.51439999999997</v>
      </c>
    </row>
    <row r="60" spans="1:28" s="4" customFormat="1" x14ac:dyDescent="0.2">
      <c r="A60" s="9">
        <f>IFERROR(VLOOKUP(B60,'[1]DADOS (OCULTAR)'!$P$3:$R$56,3,0),"")</f>
        <v>9039744000275</v>
      </c>
      <c r="B60" s="10" t="str">
        <f>'[1]TCE - ANEXO III - Preencher'!C69</f>
        <v>HOSPITAL MIGUEL ARRAES</v>
      </c>
      <c r="C60" s="11"/>
      <c r="D60" s="12" t="str">
        <f>'[1]TCE - ANEXO III - Preencher'!E69</f>
        <v>ANA CAROLINE DA SILVA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411010</v>
      </c>
      <c r="G60" s="14">
        <f>IF('[1]TCE - ANEXO III - Preencher'!H69="","",'[1]TCE - ANEXO III - Preencher'!H69)</f>
        <v>44256</v>
      </c>
      <c r="H60" s="15">
        <f>'[1]TCE - ANEXO III - Preencher'!I69</f>
        <v>0</v>
      </c>
      <c r="I60" s="15">
        <f>'[1]TCE - ANEXO III - Preencher'!J69</f>
        <v>90.611999999999995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1.1599999999999999</v>
      </c>
      <c r="O60" s="16">
        <f>'[1]TCE - ANEXO III - Preencher'!P69</f>
        <v>0</v>
      </c>
      <c r="P60" s="17">
        <f t="shared" si="2"/>
        <v>1.1599999999999999</v>
      </c>
      <c r="Q60" s="16">
        <f>'[1]TCE - ANEXO III - Preencher'!R69</f>
        <v>356.44</v>
      </c>
      <c r="R60" s="16">
        <f>'[1]TCE - ANEXO III - Preencher'!S69</f>
        <v>50.6</v>
      </c>
      <c r="S60" s="17">
        <f t="shared" si="3"/>
        <v>305.83999999999997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397.61199999999997</v>
      </c>
    </row>
    <row r="61" spans="1:28" s="4" customFormat="1" x14ac:dyDescent="0.2">
      <c r="A61" s="9">
        <f>IFERROR(VLOOKUP(B61,'[1]DADOS (OCULTAR)'!$P$3:$R$56,3,0),"")</f>
        <v>9039744000275</v>
      </c>
      <c r="B61" s="10" t="str">
        <f>'[1]TCE - ANEXO III - Preencher'!C70</f>
        <v>HOSPITAL MIGUEL ARRAES</v>
      </c>
      <c r="C61" s="11"/>
      <c r="D61" s="12" t="str">
        <f>'[1]TCE - ANEXO III - Preencher'!E70</f>
        <v>ANA CATARINA GUEDES DA SILVA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517410</v>
      </c>
      <c r="G61" s="14">
        <f>IF('[1]TCE - ANEXO III - Preencher'!H70="","",'[1]TCE - ANEXO III - Preencher'!H70)</f>
        <v>44256</v>
      </c>
      <c r="H61" s="15">
        <f>'[1]TCE - ANEXO III - Preencher'!I70</f>
        <v>0</v>
      </c>
      <c r="I61" s="15">
        <f>'[1]TCE - ANEXO III - Preencher'!J70</f>
        <v>203.9528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1.1599999999999999</v>
      </c>
      <c r="O61" s="16">
        <f>'[1]TCE - ANEXO III - Preencher'!P70</f>
        <v>0</v>
      </c>
      <c r="P61" s="17">
        <f t="shared" si="2"/>
        <v>1.1599999999999999</v>
      </c>
      <c r="Q61" s="16">
        <f>'[1]TCE - ANEXO III - Preencher'!R70</f>
        <v>22.24</v>
      </c>
      <c r="R61" s="16">
        <f>'[1]TCE - ANEXO III - Preencher'!S70</f>
        <v>0</v>
      </c>
      <c r="S61" s="17">
        <f t="shared" si="3"/>
        <v>22.24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227.3528</v>
      </c>
    </row>
    <row r="62" spans="1:28" s="4" customFormat="1" x14ac:dyDescent="0.2">
      <c r="A62" s="9">
        <f>IFERROR(VLOOKUP(B62,'[1]DADOS (OCULTAR)'!$P$3:$R$56,3,0),"")</f>
        <v>9039744000275</v>
      </c>
      <c r="B62" s="10" t="str">
        <f>'[1]TCE - ANEXO III - Preencher'!C71</f>
        <v>HOSPITAL MIGUEL ARRAES</v>
      </c>
      <c r="C62" s="11"/>
      <c r="D62" s="12" t="str">
        <f>'[1]TCE - ANEXO III - Preencher'!E71</f>
        <v>ANA CLAUDIA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521130</v>
      </c>
      <c r="G62" s="14">
        <f>IF('[1]TCE - ANEXO III - Preencher'!H71="","",'[1]TCE - ANEXO III - Preencher'!H71)</f>
        <v>44256</v>
      </c>
      <c r="H62" s="15">
        <f>'[1]TCE - ANEXO III - Preencher'!I71</f>
        <v>0</v>
      </c>
      <c r="I62" s="15">
        <f>'[1]TCE - ANEXO III - Preencher'!J71</f>
        <v>121.4256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1.1599999999999999</v>
      </c>
      <c r="O62" s="16">
        <f>'[1]TCE - ANEXO III - Preencher'!P71</f>
        <v>0</v>
      </c>
      <c r="P62" s="17">
        <f t="shared" si="2"/>
        <v>1.1599999999999999</v>
      </c>
      <c r="Q62" s="16">
        <f>'[1]TCE - ANEXO III - Preencher'!R71</f>
        <v>167.73999999999998</v>
      </c>
      <c r="R62" s="16">
        <f>'[1]TCE - ANEXO III - Preencher'!S71</f>
        <v>66</v>
      </c>
      <c r="S62" s="17">
        <f t="shared" si="3"/>
        <v>101.73999999999998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224.32559999999998</v>
      </c>
    </row>
    <row r="63" spans="1:28" s="4" customFormat="1" x14ac:dyDescent="0.2">
      <c r="A63" s="9">
        <f>IFERROR(VLOOKUP(B63,'[1]DADOS (OCULTAR)'!$P$3:$R$56,3,0),"")</f>
        <v>9039744000275</v>
      </c>
      <c r="B63" s="10" t="str">
        <f>'[1]TCE - ANEXO III - Preencher'!C72</f>
        <v>HOSPITAL MIGUEL ARRAES</v>
      </c>
      <c r="C63" s="11"/>
      <c r="D63" s="12" t="str">
        <f>'[1]TCE - ANEXO III - Preencher'!E72</f>
        <v>ANA CLAUDIA DE SOUZA VON SOHSTEN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223505</v>
      </c>
      <c r="G63" s="14">
        <f>IF('[1]TCE - ANEXO III - Preencher'!H72="","",'[1]TCE - ANEXO III - Preencher'!H72)</f>
        <v>44256</v>
      </c>
      <c r="H63" s="15">
        <f>'[1]TCE - ANEXO III - Preencher'!I72</f>
        <v>0</v>
      </c>
      <c r="I63" s="15">
        <f>'[1]TCE - ANEXO III - Preencher'!J72</f>
        <v>279.2912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2.44</v>
      </c>
      <c r="O63" s="16">
        <f>'[1]TCE - ANEXO III - Preencher'!P72</f>
        <v>0</v>
      </c>
      <c r="P63" s="17">
        <f t="shared" si="2"/>
        <v>2.44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281.7312</v>
      </c>
    </row>
    <row r="64" spans="1:28" s="4" customFormat="1" x14ac:dyDescent="0.2">
      <c r="A64" s="9">
        <f>IFERROR(VLOOKUP(B64,'[1]DADOS (OCULTAR)'!$P$3:$R$56,3,0),"")</f>
        <v>9039744000275</v>
      </c>
      <c r="B64" s="10" t="str">
        <f>'[1]TCE - ANEXO III - Preencher'!C73</f>
        <v>HOSPITAL MIGUEL ARRAES</v>
      </c>
      <c r="C64" s="11"/>
      <c r="D64" s="12" t="str">
        <f>'[1]TCE - ANEXO III - Preencher'!E73</f>
        <v xml:space="preserve">ANA CLAUDIA MENDES DE SOUZA 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521130</v>
      </c>
      <c r="G64" s="14">
        <f>IF('[1]TCE - ANEXO III - Preencher'!H73="","",'[1]TCE - ANEXO III - Preencher'!H73)</f>
        <v>44256</v>
      </c>
      <c r="H64" s="15">
        <f>'[1]TCE - ANEXO III - Preencher'!I73</f>
        <v>0</v>
      </c>
      <c r="I64" s="15">
        <f>'[1]TCE - ANEXO III - Preencher'!J73</f>
        <v>92.012799999999999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1.1599999999999999</v>
      </c>
      <c r="O64" s="16">
        <f>'[1]TCE - ANEXO III - Preencher'!P73</f>
        <v>0</v>
      </c>
      <c r="P64" s="17">
        <f t="shared" si="2"/>
        <v>1.1599999999999999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93.172799999999995</v>
      </c>
    </row>
    <row r="65" spans="1:28" s="4" customFormat="1" x14ac:dyDescent="0.2">
      <c r="A65" s="9">
        <f>IFERROR(VLOOKUP(B65,'[1]DADOS (OCULTAR)'!$P$3:$R$56,3,0),"")</f>
        <v>9039744000275</v>
      </c>
      <c r="B65" s="10" t="str">
        <f>'[1]TCE - ANEXO III - Preencher'!C74</f>
        <v>HOSPITAL MIGUEL ARRAES</v>
      </c>
      <c r="C65" s="11"/>
      <c r="D65" s="12" t="str">
        <f>'[1]TCE - ANEXO III - Preencher'!E74</f>
        <v>ANA CLAUDIA OLIVEIRA DA SILVA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>
        <f>'[1]TCE - ANEXO III - Preencher'!G74</f>
        <v>411010</v>
      </c>
      <c r="G65" s="14">
        <f>IF('[1]TCE - ANEXO III - Preencher'!H74="","",'[1]TCE - ANEXO III - Preencher'!H74)</f>
        <v>44256</v>
      </c>
      <c r="H65" s="15">
        <f>'[1]TCE - ANEXO III - Preencher'!I74</f>
        <v>0</v>
      </c>
      <c r="I65" s="15">
        <f>'[1]TCE - ANEXO III - Preencher'!J74</f>
        <v>98.427199999999999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1.1599999999999999</v>
      </c>
      <c r="O65" s="16">
        <f>'[1]TCE - ANEXO III - Preencher'!P74</f>
        <v>0</v>
      </c>
      <c r="P65" s="17">
        <f t="shared" si="2"/>
        <v>1.1599999999999999</v>
      </c>
      <c r="Q65" s="16">
        <f>'[1]TCE - ANEXO III - Preencher'!R74</f>
        <v>157.54</v>
      </c>
      <c r="R65" s="16">
        <f>'[1]TCE - ANEXO III - Preencher'!S74</f>
        <v>66</v>
      </c>
      <c r="S65" s="17">
        <f t="shared" si="3"/>
        <v>91.539999999999992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191.12719999999999</v>
      </c>
    </row>
    <row r="66" spans="1:28" s="4" customFormat="1" x14ac:dyDescent="0.2">
      <c r="A66" s="9">
        <f>IFERROR(VLOOKUP(B66,'[1]DADOS (OCULTAR)'!$P$3:$R$56,3,0),"")</f>
        <v>9039744000275</v>
      </c>
      <c r="B66" s="10" t="str">
        <f>'[1]TCE - ANEXO III - Preencher'!C75</f>
        <v>HOSPITAL MIGUEL ARRAES</v>
      </c>
      <c r="C66" s="11"/>
      <c r="D66" s="12" t="str">
        <f>'[1]TCE - ANEXO III - Preencher'!E75</f>
        <v>ANA CLAUDIA SALUSTIANO DA SILVA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44256</v>
      </c>
      <c r="H66" s="15">
        <f>'[1]TCE - ANEXO III - Preencher'!I75</f>
        <v>0</v>
      </c>
      <c r="I66" s="15">
        <f>'[1]TCE - ANEXO III - Preencher'!J75</f>
        <v>94.76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1.1599999999999999</v>
      </c>
      <c r="O66" s="16">
        <f>'[1]TCE - ANEXO III - Preencher'!P75</f>
        <v>0</v>
      </c>
      <c r="P66" s="17">
        <f t="shared" si="2"/>
        <v>1.1599999999999999</v>
      </c>
      <c r="Q66" s="16">
        <f>'[1]TCE - ANEXO III - Preencher'!R75</f>
        <v>157.54</v>
      </c>
      <c r="R66" s="16">
        <f>'[1]TCE - ANEXO III - Preencher'!S75</f>
        <v>35.020000000000003</v>
      </c>
      <c r="S66" s="17">
        <f t="shared" si="3"/>
        <v>122.51999999999998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218.44</v>
      </c>
    </row>
    <row r="67" spans="1:28" s="4" customFormat="1" x14ac:dyDescent="0.2">
      <c r="A67" s="9">
        <f>IFERROR(VLOOKUP(B67,'[1]DADOS (OCULTAR)'!$P$3:$R$56,3,0),"")</f>
        <v>9039744000275</v>
      </c>
      <c r="B67" s="10" t="str">
        <f>'[1]TCE - ANEXO III - Preencher'!C76</f>
        <v>HOSPITAL MIGUEL ARRAES</v>
      </c>
      <c r="C67" s="11"/>
      <c r="D67" s="12" t="str">
        <f>'[1]TCE - ANEXO III - Preencher'!E76</f>
        <v xml:space="preserve">ANA CRISTINA BARROS DOS SANTOS 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44256</v>
      </c>
      <c r="H67" s="15">
        <f>'[1]TCE - ANEXO III - Preencher'!I76</f>
        <v>0</v>
      </c>
      <c r="I67" s="15">
        <f>'[1]TCE - ANEXO III - Preencher'!J76</f>
        <v>107.7296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1.1599999999999999</v>
      </c>
      <c r="O67" s="16">
        <f>'[1]TCE - ANEXO III - Preencher'!P76</f>
        <v>0</v>
      </c>
      <c r="P67" s="17">
        <f t="shared" si="2"/>
        <v>1.1599999999999999</v>
      </c>
      <c r="Q67" s="16">
        <f>'[1]TCE - ANEXO III - Preencher'!R76</f>
        <v>157.54</v>
      </c>
      <c r="R67" s="16">
        <f>'[1]TCE - ANEXO III - Preencher'!S76</f>
        <v>32.35</v>
      </c>
      <c r="S67" s="17">
        <f t="shared" si="3"/>
        <v>125.19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234.0796</v>
      </c>
    </row>
    <row r="68" spans="1:28" s="4" customFormat="1" x14ac:dyDescent="0.2">
      <c r="A68" s="9">
        <f>IFERROR(VLOOKUP(B68,'[1]DADOS (OCULTAR)'!$P$3:$R$56,3,0),"")</f>
        <v>9039744000275</v>
      </c>
      <c r="B68" s="10" t="str">
        <f>'[1]TCE - ANEXO III - Preencher'!C77</f>
        <v>HOSPITAL MIGUEL ARRAES</v>
      </c>
      <c r="C68" s="11"/>
      <c r="D68" s="12" t="str">
        <f>'[1]TCE - ANEXO III - Preencher'!E77</f>
        <v>ANA CRISTINA BRASILEIRO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223505</v>
      </c>
      <c r="G68" s="14">
        <f>IF('[1]TCE - ANEXO III - Preencher'!H77="","",'[1]TCE - ANEXO III - Preencher'!H77)</f>
        <v>44256</v>
      </c>
      <c r="H68" s="15">
        <f>'[1]TCE - ANEXO III - Preencher'!I77</f>
        <v>0</v>
      </c>
      <c r="I68" s="15">
        <f>'[1]TCE - ANEXO III - Preencher'!J77</f>
        <v>304.68880000000001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2.44</v>
      </c>
      <c r="O68" s="16">
        <f>'[1]TCE - ANEXO III - Preencher'!P77</f>
        <v>0</v>
      </c>
      <c r="P68" s="17">
        <f t="shared" ref="P68:P131" si="8">N68-O68</f>
        <v>2.44</v>
      </c>
      <c r="Q68" s="16">
        <f>'[1]TCE - ANEXO III - Preencher'!R77</f>
        <v>126.94000000000001</v>
      </c>
      <c r="R68" s="16">
        <f>'[1]TCE - ANEXO III - Preencher'!S77</f>
        <v>122.4</v>
      </c>
      <c r="S68" s="17">
        <f t="shared" ref="S68:S131" si="9">Q68-R68</f>
        <v>4.5400000000000063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311.66880000000003</v>
      </c>
    </row>
    <row r="69" spans="1:28" s="4" customFormat="1" x14ac:dyDescent="0.2">
      <c r="A69" s="9">
        <f>IFERROR(VLOOKUP(B69,'[1]DADOS (OCULTAR)'!$P$3:$R$56,3,0),"")</f>
        <v>9039744000275</v>
      </c>
      <c r="B69" s="10" t="str">
        <f>'[1]TCE - ANEXO III - Preencher'!C78</f>
        <v>HOSPITAL MIGUEL ARRAES</v>
      </c>
      <c r="C69" s="11"/>
      <c r="D69" s="12" t="str">
        <f>'[1]TCE - ANEXO III - Preencher'!E78</f>
        <v>ANA CRISTINA DA SILVA VIEGAS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521130</v>
      </c>
      <c r="G69" s="14">
        <f>IF('[1]TCE - ANEXO III - Preencher'!H78="","",'[1]TCE - ANEXO III - Preencher'!H78)</f>
        <v>44256</v>
      </c>
      <c r="H69" s="15">
        <f>'[1]TCE - ANEXO III - Preencher'!I78</f>
        <v>0</v>
      </c>
      <c r="I69" s="15">
        <f>'[1]TCE - ANEXO III - Preencher'!J78</f>
        <v>92.308800000000005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1.1599999999999999</v>
      </c>
      <c r="O69" s="16">
        <f>'[1]TCE - ANEXO III - Preencher'!P78</f>
        <v>0</v>
      </c>
      <c r="P69" s="17">
        <f t="shared" si="8"/>
        <v>1.1599999999999999</v>
      </c>
      <c r="Q69" s="16">
        <f>'[1]TCE - ANEXO III - Preencher'!R78</f>
        <v>266.14000000000004</v>
      </c>
      <c r="R69" s="16">
        <f>'[1]TCE - ANEXO III - Preencher'!S78</f>
        <v>66</v>
      </c>
      <c r="S69" s="17">
        <f t="shared" si="9"/>
        <v>200.14000000000004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293.60880000000003</v>
      </c>
    </row>
    <row r="70" spans="1:28" s="4" customFormat="1" x14ac:dyDescent="0.2">
      <c r="A70" s="9">
        <f>IFERROR(VLOOKUP(B70,'[1]DADOS (OCULTAR)'!$P$3:$R$56,3,0),"")</f>
        <v>9039744000275</v>
      </c>
      <c r="B70" s="10" t="str">
        <f>'[1]TCE - ANEXO III - Preencher'!C79</f>
        <v>HOSPITAL MIGUEL ARRAES</v>
      </c>
      <c r="C70" s="11"/>
      <c r="D70" s="12" t="str">
        <f>'[1]TCE - ANEXO III - Preencher'!E79</f>
        <v>ANA CRISTINA FARIAS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>
        <f>'[1]TCE - ANEXO III - Preencher'!G79</f>
        <v>513220</v>
      </c>
      <c r="G70" s="14">
        <f>IF('[1]TCE - ANEXO III - Preencher'!H79="","",'[1]TCE - ANEXO III - Preencher'!H79)</f>
        <v>44256</v>
      </c>
      <c r="H70" s="15">
        <f>'[1]TCE - ANEXO III - Preencher'!I79</f>
        <v>0</v>
      </c>
      <c r="I70" s="15">
        <f>'[1]TCE - ANEXO III - Preencher'!J79</f>
        <v>121.02719999999999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1.1599999999999999</v>
      </c>
      <c r="O70" s="16">
        <f>'[1]TCE - ANEXO III - Preencher'!P79</f>
        <v>0</v>
      </c>
      <c r="P70" s="17">
        <f t="shared" si="8"/>
        <v>1.1599999999999999</v>
      </c>
      <c r="Q70" s="16">
        <f>'[1]TCE - ANEXO III - Preencher'!R79</f>
        <v>157.54</v>
      </c>
      <c r="R70" s="16">
        <f>'[1]TCE - ANEXO III - Preencher'!S79</f>
        <v>59.4</v>
      </c>
      <c r="S70" s="17">
        <f t="shared" si="9"/>
        <v>98.139999999999986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220.32719999999998</v>
      </c>
    </row>
    <row r="71" spans="1:28" s="4" customFormat="1" x14ac:dyDescent="0.2">
      <c r="A71" s="9">
        <f>IFERROR(VLOOKUP(B71,'[1]DADOS (OCULTAR)'!$P$3:$R$56,3,0),"")</f>
        <v>9039744000275</v>
      </c>
      <c r="B71" s="10" t="str">
        <f>'[1]TCE - ANEXO III - Preencher'!C80</f>
        <v>HOSPITAL MIGUEL ARRAES</v>
      </c>
      <c r="C71" s="11"/>
      <c r="D71" s="12" t="str">
        <f>'[1]TCE - ANEXO III - Preencher'!E80</f>
        <v>ANA CRISTINA FERREIRA PIMENTA DA SILVA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>
        <f>'[1]TCE - ANEXO III - Preencher'!G80</f>
        <v>413115</v>
      </c>
      <c r="G71" s="14">
        <f>IF('[1]TCE - ANEXO III - Preencher'!H80="","",'[1]TCE - ANEXO III - Preencher'!H80)</f>
        <v>44256</v>
      </c>
      <c r="H71" s="15">
        <f>'[1]TCE - ANEXO III - Preencher'!I80</f>
        <v>0</v>
      </c>
      <c r="I71" s="15">
        <f>'[1]TCE - ANEXO III - Preencher'!J80</f>
        <v>151.66319999999999</v>
      </c>
      <c r="J71" s="15">
        <f>'[1]TCE - ANEXO III - Preencher'!K80</f>
        <v>0</v>
      </c>
      <c r="K71" s="16">
        <f>'[1]TCE - ANEXO III - Preencher'!L80</f>
        <v>621.69000000000005</v>
      </c>
      <c r="L71" s="16">
        <f>'[1]TCE - ANEXO III - Preencher'!M80</f>
        <v>34.47</v>
      </c>
      <c r="M71" s="16">
        <f t="shared" si="7"/>
        <v>587.22</v>
      </c>
      <c r="N71" s="16">
        <f>'[1]TCE - ANEXO III - Preencher'!O80</f>
        <v>1.1599999999999999</v>
      </c>
      <c r="O71" s="16">
        <f>'[1]TCE - ANEXO III - Preencher'!P80</f>
        <v>0</v>
      </c>
      <c r="P71" s="17">
        <f t="shared" si="8"/>
        <v>1.1599999999999999</v>
      </c>
      <c r="Q71" s="16">
        <f>'[1]TCE - ANEXO III - Preencher'!R80</f>
        <v>239.14</v>
      </c>
      <c r="R71" s="16">
        <f>'[1]TCE - ANEXO III - Preencher'!S80</f>
        <v>103.41</v>
      </c>
      <c r="S71" s="17">
        <f t="shared" si="9"/>
        <v>135.72999999999999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875.77319999999997</v>
      </c>
    </row>
    <row r="72" spans="1:28" s="4" customFormat="1" x14ac:dyDescent="0.2">
      <c r="A72" s="9">
        <f>IFERROR(VLOOKUP(B72,'[1]DADOS (OCULTAR)'!$P$3:$R$56,3,0),"")</f>
        <v>9039744000275</v>
      </c>
      <c r="B72" s="10" t="str">
        <f>'[1]TCE - ANEXO III - Preencher'!C81</f>
        <v>HOSPITAL MIGUEL ARRAES</v>
      </c>
      <c r="C72" s="11"/>
      <c r="D72" s="12" t="str">
        <f>'[1]TCE - ANEXO III - Preencher'!E81</f>
        <v>ANA CYNTIA MATOS MOREIRA DE LIMA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44256</v>
      </c>
      <c r="H72" s="15">
        <f>'[1]TCE - ANEXO III - Preencher'!I81</f>
        <v>0</v>
      </c>
      <c r="I72" s="15">
        <f>'[1]TCE - ANEXO III - Preencher'!J81</f>
        <v>310.70400000000001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1.1599999999999999</v>
      </c>
      <c r="O72" s="16">
        <f>'[1]TCE - ANEXO III - Preencher'!P81</f>
        <v>0</v>
      </c>
      <c r="P72" s="17">
        <f t="shared" si="8"/>
        <v>1.1599999999999999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311.86400000000003</v>
      </c>
    </row>
    <row r="73" spans="1:28" s="4" customFormat="1" x14ac:dyDescent="0.2">
      <c r="A73" s="9">
        <f>IFERROR(VLOOKUP(B73,'[1]DADOS (OCULTAR)'!$P$3:$R$56,3,0),"")</f>
        <v>9039744000275</v>
      </c>
      <c r="B73" s="10" t="str">
        <f>'[1]TCE - ANEXO III - Preencher'!C82</f>
        <v>HOSPITAL MIGUEL ARRAES</v>
      </c>
      <c r="C73" s="11"/>
      <c r="D73" s="12" t="str">
        <f>'[1]TCE - ANEXO III - Preencher'!E82</f>
        <v>ANA FABIOLA DE FREITAS RUFINO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251605</v>
      </c>
      <c r="G73" s="14">
        <f>IF('[1]TCE - ANEXO III - Preencher'!H82="","",'[1]TCE - ANEXO III - Preencher'!H82)</f>
        <v>44256</v>
      </c>
      <c r="H73" s="15">
        <f>'[1]TCE - ANEXO III - Preencher'!I82</f>
        <v>0</v>
      </c>
      <c r="I73" s="15">
        <f>'[1]TCE - ANEXO III - Preencher'!J82</f>
        <v>396.94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1.1599999999999999</v>
      </c>
      <c r="O73" s="16">
        <f>'[1]TCE - ANEXO III - Preencher'!P82</f>
        <v>0</v>
      </c>
      <c r="P73" s="17">
        <f t="shared" si="8"/>
        <v>1.1599999999999999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398.1</v>
      </c>
    </row>
    <row r="74" spans="1:28" s="4" customFormat="1" x14ac:dyDescent="0.2">
      <c r="A74" s="9">
        <f>IFERROR(VLOOKUP(B74,'[1]DADOS (OCULTAR)'!$P$3:$R$56,3,0),"")</f>
        <v>9039744000275</v>
      </c>
      <c r="B74" s="10" t="str">
        <f>'[1]TCE - ANEXO III - Preencher'!C83</f>
        <v>HOSPITAL MIGUEL ARRAES</v>
      </c>
      <c r="C74" s="11"/>
      <c r="D74" s="12" t="str">
        <f>'[1]TCE - ANEXO III - Preencher'!E83</f>
        <v>ANA FLAVIA FERNANDES SANTO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44256</v>
      </c>
      <c r="H74" s="15">
        <f>'[1]TCE - ANEXO III - Preencher'!I83</f>
        <v>0</v>
      </c>
      <c r="I74" s="15">
        <f>'[1]TCE - ANEXO III - Preencher'!J83</f>
        <v>114.4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1.1599999999999999</v>
      </c>
      <c r="O74" s="16">
        <f>'[1]TCE - ANEXO III - Preencher'!P83</f>
        <v>0</v>
      </c>
      <c r="P74" s="17">
        <f t="shared" si="8"/>
        <v>1.1599999999999999</v>
      </c>
      <c r="Q74" s="16">
        <f>'[1]TCE - ANEXO III - Preencher'!R83</f>
        <v>290.29000000000002</v>
      </c>
      <c r="R74" s="16">
        <f>'[1]TCE - ANEXO III - Preencher'!S83</f>
        <v>66</v>
      </c>
      <c r="S74" s="17">
        <f t="shared" si="9"/>
        <v>224.29000000000002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339.85</v>
      </c>
    </row>
    <row r="75" spans="1:28" s="4" customFormat="1" x14ac:dyDescent="0.2">
      <c r="A75" s="9">
        <f>IFERROR(VLOOKUP(B75,'[1]DADOS (OCULTAR)'!$P$3:$R$56,3,0),"")</f>
        <v>9039744000275</v>
      </c>
      <c r="B75" s="10" t="str">
        <f>'[1]TCE - ANEXO III - Preencher'!C84</f>
        <v>HOSPITAL MIGUEL ARRAES</v>
      </c>
      <c r="C75" s="11"/>
      <c r="D75" s="12" t="str">
        <f>'[1]TCE - ANEXO III - Preencher'!E84</f>
        <v>ANA GABRIELA LEAL DE MIRANDA VIEIRA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223605</v>
      </c>
      <c r="G75" s="14">
        <f>IF('[1]TCE - ANEXO III - Preencher'!H84="","",'[1]TCE - ANEXO III - Preencher'!H84)</f>
        <v>44256</v>
      </c>
      <c r="H75" s="15">
        <f>'[1]TCE - ANEXO III - Preencher'!I84</f>
        <v>0</v>
      </c>
      <c r="I75" s="15">
        <f>'[1]TCE - ANEXO III - Preencher'!J84</f>
        <v>436.45760000000001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2.44</v>
      </c>
      <c r="O75" s="16">
        <f>'[1]TCE - ANEXO III - Preencher'!P84</f>
        <v>0</v>
      </c>
      <c r="P75" s="17">
        <f t="shared" si="8"/>
        <v>2.44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438.89760000000001</v>
      </c>
    </row>
    <row r="76" spans="1:28" s="4" customFormat="1" x14ac:dyDescent="0.2">
      <c r="A76" s="9">
        <f>IFERROR(VLOOKUP(B76,'[1]DADOS (OCULTAR)'!$P$3:$R$56,3,0),"")</f>
        <v>9039744000275</v>
      </c>
      <c r="B76" s="10" t="str">
        <f>'[1]TCE - ANEXO III - Preencher'!C85</f>
        <v>HOSPITAL MIGUEL ARRAES</v>
      </c>
      <c r="C76" s="11"/>
      <c r="D76" s="12" t="str">
        <f>'[1]TCE - ANEXO III - Preencher'!E85</f>
        <v>ANA KARINA RODRIGUES SANTOS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>
        <f>'[1]TCE - ANEXO III - Preencher'!G85</f>
        <v>223505</v>
      </c>
      <c r="G76" s="14">
        <f>IF('[1]TCE - ANEXO III - Preencher'!H85="","",'[1]TCE - ANEXO III - Preencher'!H85)</f>
        <v>44256</v>
      </c>
      <c r="H76" s="15">
        <f>'[1]TCE - ANEXO III - Preencher'!I85</f>
        <v>0</v>
      </c>
      <c r="I76" s="15">
        <f>'[1]TCE - ANEXO III - Preencher'!J85</f>
        <v>271.4144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2.44</v>
      </c>
      <c r="O76" s="16">
        <f>'[1]TCE - ANEXO III - Preencher'!P85</f>
        <v>0</v>
      </c>
      <c r="P76" s="17">
        <f t="shared" si="8"/>
        <v>2.44</v>
      </c>
      <c r="Q76" s="16">
        <f>'[1]TCE - ANEXO III - Preencher'!R85</f>
        <v>349.54</v>
      </c>
      <c r="R76" s="16">
        <f>'[1]TCE - ANEXO III - Preencher'!S85</f>
        <v>123.36</v>
      </c>
      <c r="S76" s="17">
        <f t="shared" si="9"/>
        <v>226.18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500.03440000000001</v>
      </c>
    </row>
    <row r="77" spans="1:28" s="4" customFormat="1" x14ac:dyDescent="0.2">
      <c r="A77" s="9">
        <f>IFERROR(VLOOKUP(B77,'[1]DADOS (OCULTAR)'!$P$3:$R$56,3,0),"")</f>
        <v>9039744000275</v>
      </c>
      <c r="B77" s="10" t="str">
        <f>'[1]TCE - ANEXO III - Preencher'!C86</f>
        <v>HOSPITAL MIGUEL ARRAES</v>
      </c>
      <c r="C77" s="11"/>
      <c r="D77" s="12" t="str">
        <f>'[1]TCE - ANEXO III - Preencher'!E86</f>
        <v>ANA KARLA GONCALVES DE LIMA DE OLIVEIRA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411010</v>
      </c>
      <c r="G77" s="14">
        <f>IF('[1]TCE - ANEXO III - Preencher'!H86="","",'[1]TCE - ANEXO III - Preencher'!H86)</f>
        <v>44256</v>
      </c>
      <c r="H77" s="15">
        <f>'[1]TCE - ANEXO III - Preencher'!I86</f>
        <v>0</v>
      </c>
      <c r="I77" s="15">
        <f>'[1]TCE - ANEXO III - Preencher'!J86</f>
        <v>95.912800000000004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1.1599999999999999</v>
      </c>
      <c r="O77" s="16">
        <f>'[1]TCE - ANEXO III - Preencher'!P86</f>
        <v>0</v>
      </c>
      <c r="P77" s="17">
        <f t="shared" si="8"/>
        <v>1.1599999999999999</v>
      </c>
      <c r="Q77" s="16">
        <f>'[1]TCE - ANEXO III - Preencher'!R86</f>
        <v>157.54</v>
      </c>
      <c r="R77" s="16">
        <f>'[1]TCE - ANEXO III - Preencher'!S86</f>
        <v>66</v>
      </c>
      <c r="S77" s="17">
        <f t="shared" si="9"/>
        <v>91.539999999999992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188.61279999999999</v>
      </c>
    </row>
    <row r="78" spans="1:28" s="4" customFormat="1" x14ac:dyDescent="0.2">
      <c r="A78" s="9">
        <f>IFERROR(VLOOKUP(B78,'[1]DADOS (OCULTAR)'!$P$3:$R$56,3,0),"")</f>
        <v>9039744000275</v>
      </c>
      <c r="B78" s="10" t="str">
        <f>'[1]TCE - ANEXO III - Preencher'!C87</f>
        <v>HOSPITAL MIGUEL ARRAES</v>
      </c>
      <c r="C78" s="11"/>
      <c r="D78" s="12" t="str">
        <f>'[1]TCE - ANEXO III - Preencher'!E87</f>
        <v>ANA LUCIA DO ESPIRITO SANTO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44256</v>
      </c>
      <c r="H78" s="15">
        <f>'[1]TCE - ANEXO III - Preencher'!I87</f>
        <v>0</v>
      </c>
      <c r="I78" s="15">
        <f>'[1]TCE - ANEXO III - Preencher'!J87</f>
        <v>233.6968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1.1599999999999999</v>
      </c>
      <c r="O78" s="16">
        <f>'[1]TCE - ANEXO III - Preencher'!P87</f>
        <v>0</v>
      </c>
      <c r="P78" s="17">
        <f t="shared" si="8"/>
        <v>1.1599999999999999</v>
      </c>
      <c r="Q78" s="16">
        <f>'[1]TCE - ANEXO III - Preencher'!R87</f>
        <v>31.09</v>
      </c>
      <c r="R78" s="16">
        <f>'[1]TCE - ANEXO III - Preencher'!S87</f>
        <v>13.2</v>
      </c>
      <c r="S78" s="17">
        <f t="shared" si="9"/>
        <v>17.89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252.74680000000001</v>
      </c>
    </row>
    <row r="79" spans="1:28" s="4" customFormat="1" x14ac:dyDescent="0.2">
      <c r="A79" s="9">
        <f>IFERROR(VLOOKUP(B79,'[1]DADOS (OCULTAR)'!$P$3:$R$56,3,0),"")</f>
        <v>9039744000275</v>
      </c>
      <c r="B79" s="10" t="str">
        <f>'[1]TCE - ANEXO III - Preencher'!C88</f>
        <v>HOSPITAL MIGUEL ARRAES</v>
      </c>
      <c r="C79" s="11"/>
      <c r="D79" s="12" t="str">
        <f>'[1]TCE - ANEXO III - Preencher'!E88</f>
        <v>ANA MARGARETH LUPICINIO AMORIM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44256</v>
      </c>
      <c r="H79" s="15">
        <f>'[1]TCE - ANEXO III - Preencher'!I88</f>
        <v>0</v>
      </c>
      <c r="I79" s="15">
        <f>'[1]TCE - ANEXO III - Preencher'!J88</f>
        <v>117.5936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1.1599999999999999</v>
      </c>
      <c r="O79" s="16">
        <f>'[1]TCE - ANEXO III - Preencher'!P88</f>
        <v>0</v>
      </c>
      <c r="P79" s="17">
        <f t="shared" si="8"/>
        <v>1.1599999999999999</v>
      </c>
      <c r="Q79" s="16">
        <f>'[1]TCE - ANEXO III - Preencher'!R88</f>
        <v>270.04000000000002</v>
      </c>
      <c r="R79" s="16">
        <f>'[1]TCE - ANEXO III - Preencher'!S88</f>
        <v>61.6</v>
      </c>
      <c r="S79" s="17">
        <f t="shared" si="9"/>
        <v>208.44000000000003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327.1936</v>
      </c>
    </row>
    <row r="80" spans="1:28" s="4" customFormat="1" x14ac:dyDescent="0.2">
      <c r="A80" s="9">
        <f>IFERROR(VLOOKUP(B80,'[1]DADOS (OCULTAR)'!$P$3:$R$56,3,0),"")</f>
        <v>9039744000275</v>
      </c>
      <c r="B80" s="10" t="str">
        <f>'[1]TCE - ANEXO III - Preencher'!C89</f>
        <v>HOSPITAL MIGUEL ARRAES</v>
      </c>
      <c r="C80" s="11"/>
      <c r="D80" s="12" t="str">
        <f>'[1]TCE - ANEXO III - Preencher'!E89</f>
        <v>ANA MARGARETH SANTOS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44256</v>
      </c>
      <c r="H80" s="15">
        <f>'[1]TCE - ANEXO III - Preencher'!I89</f>
        <v>0</v>
      </c>
      <c r="I80" s="15">
        <f>'[1]TCE - ANEXO III - Preencher'!J89</f>
        <v>108.67919999999999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1.1599999999999999</v>
      </c>
      <c r="O80" s="16">
        <f>'[1]TCE - ANEXO III - Preencher'!P89</f>
        <v>0</v>
      </c>
      <c r="P80" s="17">
        <f t="shared" si="8"/>
        <v>1.1599999999999999</v>
      </c>
      <c r="Q80" s="16">
        <f>'[1]TCE - ANEXO III - Preencher'!R89</f>
        <v>137.29</v>
      </c>
      <c r="R80" s="16">
        <f>'[1]TCE - ANEXO III - Preencher'!S89</f>
        <v>17.600000000000001</v>
      </c>
      <c r="S80" s="17">
        <f t="shared" si="9"/>
        <v>119.69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229.5292</v>
      </c>
    </row>
    <row r="81" spans="1:28" s="4" customFormat="1" x14ac:dyDescent="0.2">
      <c r="A81" s="9">
        <f>IFERROR(VLOOKUP(B81,'[1]DADOS (OCULTAR)'!$P$3:$R$56,3,0),"")</f>
        <v>9039744000275</v>
      </c>
      <c r="B81" s="10" t="str">
        <f>'[1]TCE - ANEXO III - Preencher'!C90</f>
        <v>HOSPITAL MIGUEL ARRAES</v>
      </c>
      <c r="C81" s="11"/>
      <c r="D81" s="12" t="str">
        <f>'[1]TCE - ANEXO III - Preencher'!E90</f>
        <v>ANA MARIA SABINO DOS SANTOS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44256</v>
      </c>
      <c r="H81" s="15">
        <f>'[1]TCE - ANEXO III - Preencher'!I90</f>
        <v>0</v>
      </c>
      <c r="I81" s="15">
        <f>'[1]TCE - ANEXO III - Preencher'!J90</f>
        <v>109.9832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1.1599999999999999</v>
      </c>
      <c r="O81" s="16">
        <f>'[1]TCE - ANEXO III - Preencher'!P90</f>
        <v>0</v>
      </c>
      <c r="P81" s="17">
        <f t="shared" si="8"/>
        <v>1.1599999999999999</v>
      </c>
      <c r="Q81" s="16">
        <f>'[1]TCE - ANEXO III - Preencher'!R90</f>
        <v>270.04000000000002</v>
      </c>
      <c r="R81" s="16">
        <f>'[1]TCE - ANEXO III - Preencher'!S90</f>
        <v>66</v>
      </c>
      <c r="S81" s="17">
        <f t="shared" si="9"/>
        <v>204.04000000000002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315.1832</v>
      </c>
    </row>
    <row r="82" spans="1:28" s="4" customFormat="1" x14ac:dyDescent="0.2">
      <c r="A82" s="9">
        <f>IFERROR(VLOOKUP(B82,'[1]DADOS (OCULTAR)'!$P$3:$R$56,3,0),"")</f>
        <v>9039744000275</v>
      </c>
      <c r="B82" s="10" t="str">
        <f>'[1]TCE - ANEXO III - Preencher'!C91</f>
        <v>HOSPITAL MIGUEL ARRAES</v>
      </c>
      <c r="C82" s="11"/>
      <c r="D82" s="12" t="str">
        <f>'[1]TCE - ANEXO III - Preencher'!E91</f>
        <v>ANA NERY VIEIRA SANTOS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223505</v>
      </c>
      <c r="G82" s="14">
        <f>IF('[1]TCE - ANEXO III - Preencher'!H91="","",'[1]TCE - ANEXO III - Preencher'!H91)</f>
        <v>44256</v>
      </c>
      <c r="H82" s="15">
        <f>'[1]TCE - ANEXO III - Preencher'!I91</f>
        <v>0</v>
      </c>
      <c r="I82" s="15">
        <f>'[1]TCE - ANEXO III - Preencher'!J91</f>
        <v>326.00400000000002</v>
      </c>
      <c r="J82" s="15">
        <f>'[1]TCE - ANEXO III - Preencher'!K91</f>
        <v>0</v>
      </c>
      <c r="K82" s="16">
        <f>'[1]TCE - ANEXO III - Preencher'!L91</f>
        <v>621.69000000000005</v>
      </c>
      <c r="L82" s="16">
        <f>'[1]TCE - ANEXO III - Preencher'!M91</f>
        <v>3.08</v>
      </c>
      <c r="M82" s="16">
        <f t="shared" si="7"/>
        <v>618.61</v>
      </c>
      <c r="N82" s="16">
        <f>'[1]TCE - ANEXO III - Preencher'!O91</f>
        <v>2.44</v>
      </c>
      <c r="O82" s="16">
        <f>'[1]TCE - ANEXO III - Preencher'!P91</f>
        <v>0</v>
      </c>
      <c r="P82" s="17">
        <f t="shared" si="8"/>
        <v>2.44</v>
      </c>
      <c r="Q82" s="16">
        <f>'[1]TCE - ANEXO III - Preencher'!R91</f>
        <v>239.14</v>
      </c>
      <c r="R82" s="16">
        <f>'[1]TCE - ANEXO III - Preencher'!S91</f>
        <v>123.36</v>
      </c>
      <c r="S82" s="17">
        <f t="shared" si="9"/>
        <v>115.77999999999999</v>
      </c>
      <c r="T82" s="16">
        <f>'[1]TCE - ANEXO III - Preencher'!U91</f>
        <v>103.28</v>
      </c>
      <c r="U82" s="16">
        <f>'[1]TCE - ANEXO III - Preencher'!V91</f>
        <v>0</v>
      </c>
      <c r="V82" s="17">
        <f t="shared" si="10"/>
        <v>103.28</v>
      </c>
      <c r="W82" s="18" t="str">
        <f>IF('[1]TCE - ANEXO III - Preencher'!X91="","",'[1]TCE - ANEXO III - Preencher'!X91)</f>
        <v>AUXILIO CRECHE</v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1166.114</v>
      </c>
    </row>
    <row r="83" spans="1:28" s="4" customFormat="1" x14ac:dyDescent="0.2">
      <c r="A83" s="9">
        <f>IFERROR(VLOOKUP(B83,'[1]DADOS (OCULTAR)'!$P$3:$R$56,3,0),"")</f>
        <v>9039744000275</v>
      </c>
      <c r="B83" s="10" t="str">
        <f>'[1]TCE - ANEXO III - Preencher'!C92</f>
        <v>HOSPITAL MIGUEL ARRAES</v>
      </c>
      <c r="C83" s="11"/>
      <c r="D83" s="12" t="str">
        <f>'[1]TCE - ANEXO III - Preencher'!E92</f>
        <v>ANA PATRICIA BARBOSA GONCALVES DA SILVA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44256</v>
      </c>
      <c r="H83" s="15">
        <f>'[1]TCE - ANEXO III - Preencher'!I92</f>
        <v>0</v>
      </c>
      <c r="I83" s="15">
        <f>'[1]TCE - ANEXO III - Preencher'!J92</f>
        <v>132.46960000000001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1.1599999999999999</v>
      </c>
      <c r="O83" s="16">
        <f>'[1]TCE - ANEXO III - Preencher'!P92</f>
        <v>0</v>
      </c>
      <c r="P83" s="17">
        <f t="shared" si="8"/>
        <v>1.1599999999999999</v>
      </c>
      <c r="Q83" s="16">
        <f>'[1]TCE - ANEXO III - Preencher'!R92</f>
        <v>157.54</v>
      </c>
      <c r="R83" s="16">
        <f>'[1]TCE - ANEXO III - Preencher'!S92</f>
        <v>50.6</v>
      </c>
      <c r="S83" s="17">
        <f t="shared" si="9"/>
        <v>106.94</v>
      </c>
      <c r="T83" s="16">
        <f>'[1]TCE - ANEXO III - Preencher'!U92</f>
        <v>101.37</v>
      </c>
      <c r="U83" s="16">
        <f>'[1]TCE - ANEXO III - Preencher'!V92</f>
        <v>0</v>
      </c>
      <c r="V83" s="17">
        <f t="shared" si="10"/>
        <v>101.37</v>
      </c>
      <c r="W83" s="18" t="str">
        <f>IF('[1]TCE - ANEXO III - Preencher'!X92="","",'[1]TCE - ANEXO III - Preencher'!X92)</f>
        <v>AUXILIO CRECHE</v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341.93960000000004</v>
      </c>
    </row>
    <row r="84" spans="1:28" s="4" customFormat="1" x14ac:dyDescent="0.2">
      <c r="A84" s="9">
        <f>IFERROR(VLOOKUP(B84,'[1]DADOS (OCULTAR)'!$P$3:$R$56,3,0),"")</f>
        <v>9039744000275</v>
      </c>
      <c r="B84" s="10" t="str">
        <f>'[1]TCE - ANEXO III - Preencher'!C93</f>
        <v>HOSPITAL MIGUEL ARRAES</v>
      </c>
      <c r="C84" s="11"/>
      <c r="D84" s="12" t="str">
        <f>'[1]TCE - ANEXO III - Preencher'!E93</f>
        <v>ANA PAULA ALVES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>
        <f>'[1]TCE - ANEXO III - Preencher'!G93</f>
        <v>411010</v>
      </c>
      <c r="G84" s="14">
        <f>IF('[1]TCE - ANEXO III - Preencher'!H93="","",'[1]TCE - ANEXO III - Preencher'!H93)</f>
        <v>44256</v>
      </c>
      <c r="H84" s="15">
        <f>'[1]TCE - ANEXO III - Preencher'!I93</f>
        <v>0</v>
      </c>
      <c r="I84" s="15">
        <f>'[1]TCE - ANEXO III - Preencher'!J93</f>
        <v>156.01840000000001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1.1599999999999999</v>
      </c>
      <c r="O84" s="16">
        <f>'[1]TCE - ANEXO III - Preencher'!P93</f>
        <v>0</v>
      </c>
      <c r="P84" s="17">
        <f t="shared" si="8"/>
        <v>1.1599999999999999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157.17840000000001</v>
      </c>
    </row>
    <row r="85" spans="1:28" s="4" customFormat="1" x14ac:dyDescent="0.2">
      <c r="A85" s="9">
        <f>IFERROR(VLOOKUP(B85,'[1]DADOS (OCULTAR)'!$P$3:$R$56,3,0),"")</f>
        <v>9039744000275</v>
      </c>
      <c r="B85" s="10" t="str">
        <f>'[1]TCE - ANEXO III - Preencher'!C94</f>
        <v>HOSPITAL MIGUEL ARRAES</v>
      </c>
      <c r="C85" s="11"/>
      <c r="D85" s="12" t="str">
        <f>'[1]TCE - ANEXO III - Preencher'!E94</f>
        <v>ANA PAULA DA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44256</v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1.1599999999999999</v>
      </c>
      <c r="O85" s="16">
        <f>'[1]TCE - ANEXO III - Preencher'!P94</f>
        <v>0</v>
      </c>
      <c r="P85" s="17">
        <f t="shared" si="8"/>
        <v>1.1599999999999999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1.1599999999999999</v>
      </c>
    </row>
    <row r="86" spans="1:28" s="4" customFormat="1" x14ac:dyDescent="0.2">
      <c r="A86" s="9">
        <f>IFERROR(VLOOKUP(B86,'[1]DADOS (OCULTAR)'!$P$3:$R$56,3,0),"")</f>
        <v>9039744000275</v>
      </c>
      <c r="B86" s="10" t="str">
        <f>'[1]TCE - ANEXO III - Preencher'!C95</f>
        <v>HOSPITAL MIGUEL ARRAES</v>
      </c>
      <c r="C86" s="11"/>
      <c r="D86" s="12" t="str">
        <f>'[1]TCE - ANEXO III - Preencher'!E95</f>
        <v>ANA PAULA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322205</v>
      </c>
      <c r="G86" s="14">
        <f>IF('[1]TCE - ANEXO III - Preencher'!H95="","",'[1]TCE - ANEXO III - Preencher'!H95)</f>
        <v>44256</v>
      </c>
      <c r="H86" s="15">
        <f>'[1]TCE - ANEXO III - Preencher'!I95</f>
        <v>0</v>
      </c>
      <c r="I86" s="15">
        <f>'[1]TCE - ANEXO III - Preencher'!J95</f>
        <v>112.744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1.1599999999999999</v>
      </c>
      <c r="O86" s="16">
        <f>'[1]TCE - ANEXO III - Preencher'!P95</f>
        <v>0</v>
      </c>
      <c r="P86" s="17">
        <f t="shared" si="8"/>
        <v>1.1599999999999999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113.904</v>
      </c>
    </row>
    <row r="87" spans="1:28" s="4" customFormat="1" x14ac:dyDescent="0.2">
      <c r="A87" s="9">
        <f>IFERROR(VLOOKUP(B87,'[1]DADOS (OCULTAR)'!$P$3:$R$56,3,0),"")</f>
        <v>9039744000275</v>
      </c>
      <c r="B87" s="10" t="str">
        <f>'[1]TCE - ANEXO III - Preencher'!C96</f>
        <v>HOSPITAL MIGUEL ARRAES</v>
      </c>
      <c r="C87" s="11"/>
      <c r="D87" s="12" t="str">
        <f>'[1]TCE - ANEXO III - Preencher'!E96</f>
        <v>ANA PAULA DE SOUZA NASCIMENTO PEREIRA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223505</v>
      </c>
      <c r="G87" s="14">
        <f>IF('[1]TCE - ANEXO III - Preencher'!H96="","",'[1]TCE - ANEXO III - Preencher'!H96)</f>
        <v>44256</v>
      </c>
      <c r="H87" s="15">
        <f>'[1]TCE - ANEXO III - Preencher'!I96</f>
        <v>0</v>
      </c>
      <c r="I87" s="15">
        <f>'[1]TCE - ANEXO III - Preencher'!J96</f>
        <v>308.43439999999998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2.44</v>
      </c>
      <c r="O87" s="16">
        <f>'[1]TCE - ANEXO III - Preencher'!P96</f>
        <v>0</v>
      </c>
      <c r="P87" s="17">
        <f t="shared" si="8"/>
        <v>2.44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61.97</v>
      </c>
      <c r="U87" s="16">
        <f>'[1]TCE - ANEXO III - Preencher'!V96</f>
        <v>0</v>
      </c>
      <c r="V87" s="17">
        <f t="shared" si="10"/>
        <v>61.97</v>
      </c>
      <c r="W87" s="18" t="str">
        <f>IF('[1]TCE - ANEXO III - Preencher'!X96="","",'[1]TCE - ANEXO III - Preencher'!X96)</f>
        <v>AUXILIO CRECHE</v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372.84439999999995</v>
      </c>
    </row>
    <row r="88" spans="1:28" s="4" customFormat="1" x14ac:dyDescent="0.2">
      <c r="A88" s="9">
        <f>IFERROR(VLOOKUP(B88,'[1]DADOS (OCULTAR)'!$P$3:$R$56,3,0),"")</f>
        <v>9039744000275</v>
      </c>
      <c r="B88" s="10" t="str">
        <f>'[1]TCE - ANEXO III - Preencher'!C97</f>
        <v>HOSPITAL MIGUEL ARRAES</v>
      </c>
      <c r="C88" s="11"/>
      <c r="D88" s="12" t="str">
        <f>'[1]TCE - ANEXO III - Preencher'!E97</f>
        <v>ANA PAULA FREIRE CAVALCANTE</v>
      </c>
      <c r="E88" s="10" t="str">
        <f>IF('[1]TCE - ANEXO III - Preencher'!F97="4 - Assistência Odontológica","2 - Outros Profissionais da Saúde",'[1]TCE - ANEXO III - Preencher'!F97)</f>
        <v>1 - Médico</v>
      </c>
      <c r="F88" s="13">
        <f>'[1]TCE - ANEXO III - Preencher'!G97</f>
        <v>225125</v>
      </c>
      <c r="G88" s="14">
        <f>IF('[1]TCE - ANEXO III - Preencher'!H97="","",'[1]TCE - ANEXO III - Preencher'!H97)</f>
        <v>44256</v>
      </c>
      <c r="H88" s="15">
        <f>'[1]TCE - ANEXO III - Preencher'!I97</f>
        <v>0</v>
      </c>
      <c r="I88" s="15">
        <f>'[1]TCE - ANEXO III - Preencher'!J97</f>
        <v>862.08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9.2799999999999994</v>
      </c>
      <c r="O88" s="16">
        <f>'[1]TCE - ANEXO III - Preencher'!P97</f>
        <v>0</v>
      </c>
      <c r="P88" s="17">
        <f t="shared" si="8"/>
        <v>9.2799999999999994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871.36</v>
      </c>
    </row>
    <row r="89" spans="1:28" s="4" customFormat="1" x14ac:dyDescent="0.2">
      <c r="A89" s="9">
        <f>IFERROR(VLOOKUP(B89,'[1]DADOS (OCULTAR)'!$P$3:$R$56,3,0),"")</f>
        <v>9039744000275</v>
      </c>
      <c r="B89" s="10" t="str">
        <f>'[1]TCE - ANEXO III - Preencher'!C98</f>
        <v>HOSPITAL MIGUEL ARRAES</v>
      </c>
      <c r="C89" s="11"/>
      <c r="D89" s="12" t="str">
        <f>'[1]TCE - ANEXO III - Preencher'!E98</f>
        <v>ANA PAULA MACIEL CORDEIRO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324115</v>
      </c>
      <c r="G89" s="14">
        <f>IF('[1]TCE - ANEXO III - Preencher'!H98="","",'[1]TCE - ANEXO III - Preencher'!H98)</f>
        <v>44256</v>
      </c>
      <c r="H89" s="15">
        <f>'[1]TCE - ANEXO III - Preencher'!I98</f>
        <v>0</v>
      </c>
      <c r="I89" s="15">
        <f>'[1]TCE - ANEXO III - Preencher'!J98</f>
        <v>242.45840000000001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1.1599999999999999</v>
      </c>
      <c r="O89" s="16">
        <f>'[1]TCE - ANEXO III - Preencher'!P98</f>
        <v>0</v>
      </c>
      <c r="P89" s="17">
        <f t="shared" si="8"/>
        <v>1.1599999999999999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243.61840000000001</v>
      </c>
    </row>
    <row r="90" spans="1:28" s="4" customFormat="1" x14ac:dyDescent="0.2">
      <c r="A90" s="9">
        <f>IFERROR(VLOOKUP(B90,'[1]DADOS (OCULTAR)'!$P$3:$R$56,3,0),"")</f>
        <v>9039744000275</v>
      </c>
      <c r="B90" s="10" t="str">
        <f>'[1]TCE - ANEXO III - Preencher'!C99</f>
        <v>HOSPITAL MIGUEL ARRAES</v>
      </c>
      <c r="C90" s="11"/>
      <c r="D90" s="12" t="str">
        <f>'[1]TCE - ANEXO III - Preencher'!E99</f>
        <v>ANA PAULA MIRANDA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>
        <f>'[1]TCE - ANEXO III - Preencher'!G99</f>
        <v>322205</v>
      </c>
      <c r="G90" s="14">
        <f>IF('[1]TCE - ANEXO III - Preencher'!H99="","",'[1]TCE - ANEXO III - Preencher'!H99)</f>
        <v>44256</v>
      </c>
      <c r="H90" s="15">
        <f>'[1]TCE - ANEXO III - Preencher'!I99</f>
        <v>0</v>
      </c>
      <c r="I90" s="15">
        <f>'[1]TCE - ANEXO III - Preencher'!J99</f>
        <v>126.268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1.1599999999999999</v>
      </c>
      <c r="O90" s="16">
        <f>'[1]TCE - ANEXO III - Preencher'!P99</f>
        <v>0</v>
      </c>
      <c r="P90" s="17">
        <f t="shared" si="8"/>
        <v>1.1599999999999999</v>
      </c>
      <c r="Q90" s="16">
        <f>'[1]TCE - ANEXO III - Preencher'!R99</f>
        <v>157.54</v>
      </c>
      <c r="R90" s="16">
        <f>'[1]TCE - ANEXO III - Preencher'!S99</f>
        <v>66</v>
      </c>
      <c r="S90" s="17">
        <f t="shared" si="9"/>
        <v>91.539999999999992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218.96799999999999</v>
      </c>
    </row>
    <row r="91" spans="1:28" s="4" customFormat="1" x14ac:dyDescent="0.2">
      <c r="A91" s="9">
        <f>IFERROR(VLOOKUP(B91,'[1]DADOS (OCULTAR)'!$P$3:$R$56,3,0),"")</f>
        <v>9039744000275</v>
      </c>
      <c r="B91" s="10" t="str">
        <f>'[1]TCE - ANEXO III - Preencher'!C100</f>
        <v>HOSPITAL MIGUEL ARRAES</v>
      </c>
      <c r="C91" s="11"/>
      <c r="D91" s="12" t="str">
        <f>'[1]TCE - ANEXO III - Preencher'!E100</f>
        <v>ANA PAULA SILVA DE ARAUJO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515215</v>
      </c>
      <c r="G91" s="14">
        <f>IF('[1]TCE - ANEXO III - Preencher'!H100="","",'[1]TCE - ANEXO III - Preencher'!H100)</f>
        <v>44256</v>
      </c>
      <c r="H91" s="15">
        <f>'[1]TCE - ANEXO III - Preencher'!I100</f>
        <v>0</v>
      </c>
      <c r="I91" s="15">
        <f>'[1]TCE - ANEXO III - Preencher'!J100</f>
        <v>147.5248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1.1599999999999999</v>
      </c>
      <c r="O91" s="16">
        <f>'[1]TCE - ANEXO III - Preencher'!P100</f>
        <v>0</v>
      </c>
      <c r="P91" s="17">
        <f t="shared" si="8"/>
        <v>1.1599999999999999</v>
      </c>
      <c r="Q91" s="16">
        <f>'[1]TCE - ANEXO III - Preencher'!R100</f>
        <v>239.14</v>
      </c>
      <c r="R91" s="16">
        <f>'[1]TCE - ANEXO III - Preencher'!S100</f>
        <v>76.23</v>
      </c>
      <c r="S91" s="17">
        <f t="shared" si="9"/>
        <v>162.90999999999997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311.59479999999996</v>
      </c>
    </row>
    <row r="92" spans="1:28" s="4" customFormat="1" x14ac:dyDescent="0.2">
      <c r="A92" s="9">
        <f>IFERROR(VLOOKUP(B92,'[1]DADOS (OCULTAR)'!$P$3:$R$56,3,0),"")</f>
        <v>9039744000275</v>
      </c>
      <c r="B92" s="10" t="str">
        <f>'[1]TCE - ANEXO III - Preencher'!C101</f>
        <v>HOSPITAL MIGUEL ARRAES</v>
      </c>
      <c r="C92" s="11"/>
      <c r="D92" s="12" t="str">
        <f>'[1]TCE - ANEXO III - Preencher'!E101</f>
        <v>ANA PAULA VITAL DO CARMO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252305</v>
      </c>
      <c r="G92" s="14">
        <f>IF('[1]TCE - ANEXO III - Preencher'!H101="","",'[1]TCE - ANEXO III - Preencher'!H101)</f>
        <v>44256</v>
      </c>
      <c r="H92" s="15">
        <f>'[1]TCE - ANEXO III - Preencher'!I101</f>
        <v>0</v>
      </c>
      <c r="I92" s="15">
        <f>'[1]TCE - ANEXO III - Preencher'!J101</f>
        <v>900.46799999999996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1.1599999999999999</v>
      </c>
      <c r="O92" s="16">
        <f>'[1]TCE - ANEXO III - Preencher'!P101</f>
        <v>0</v>
      </c>
      <c r="P92" s="17">
        <f t="shared" si="8"/>
        <v>1.1599999999999999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901.62799999999993</v>
      </c>
    </row>
    <row r="93" spans="1:28" s="4" customFormat="1" x14ac:dyDescent="0.2">
      <c r="A93" s="9">
        <f>IFERROR(VLOOKUP(B93,'[1]DADOS (OCULTAR)'!$P$3:$R$56,3,0),"")</f>
        <v>9039744000275</v>
      </c>
      <c r="B93" s="10" t="str">
        <f>'[1]TCE - ANEXO III - Preencher'!C102</f>
        <v>HOSPITAL MIGUEL ARRAES</v>
      </c>
      <c r="C93" s="11"/>
      <c r="D93" s="12" t="str">
        <f>'[1]TCE - ANEXO III - Preencher'!E102</f>
        <v>ANA PRISCILA ALVES PAJUABA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322205</v>
      </c>
      <c r="G93" s="14">
        <f>IF('[1]TCE - ANEXO III - Preencher'!H102="","",'[1]TCE - ANEXO III - Preencher'!H102)</f>
        <v>44256</v>
      </c>
      <c r="H93" s="15">
        <f>'[1]TCE - ANEXO III - Preencher'!I102</f>
        <v>0</v>
      </c>
      <c r="I93" s="15">
        <f>'[1]TCE - ANEXO III - Preencher'!J102</f>
        <v>112.2936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1.1599999999999999</v>
      </c>
      <c r="O93" s="16">
        <f>'[1]TCE - ANEXO III - Preencher'!P102</f>
        <v>0</v>
      </c>
      <c r="P93" s="17">
        <f t="shared" si="8"/>
        <v>1.1599999999999999</v>
      </c>
      <c r="Q93" s="16">
        <f>'[1]TCE - ANEXO III - Preencher'!R102</f>
        <v>117.04</v>
      </c>
      <c r="R93" s="16">
        <f>'[1]TCE - ANEXO III - Preencher'!S102</f>
        <v>66</v>
      </c>
      <c r="S93" s="17">
        <f t="shared" si="9"/>
        <v>51.040000000000006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164.49360000000001</v>
      </c>
    </row>
    <row r="94" spans="1:28" s="4" customFormat="1" x14ac:dyDescent="0.2">
      <c r="A94" s="9">
        <f>IFERROR(VLOOKUP(B94,'[1]DADOS (OCULTAR)'!$P$3:$R$56,3,0),"")</f>
        <v>9039744000275</v>
      </c>
      <c r="B94" s="10" t="str">
        <f>'[1]TCE - ANEXO III - Preencher'!C103</f>
        <v>HOSPITAL MIGUEL ARRAES</v>
      </c>
      <c r="C94" s="11"/>
      <c r="D94" s="12" t="str">
        <f>'[1]TCE - ANEXO III - Preencher'!E103</f>
        <v>ANA RAQUEL SALES ALENCAR</v>
      </c>
      <c r="E94" s="10" t="str">
        <f>IF('[1]TCE - ANEXO III - Preencher'!F103="4 - Assistência Odontológica","2 - Outros Profissionais da Saúde",'[1]TCE - ANEXO III - Preencher'!F103)</f>
        <v>1 - Médico</v>
      </c>
      <c r="F94" s="13">
        <f>'[1]TCE - ANEXO III - Preencher'!G103</f>
        <v>225125</v>
      </c>
      <c r="G94" s="14">
        <f>IF('[1]TCE - ANEXO III - Preencher'!H103="","",'[1]TCE - ANEXO III - Preencher'!H103)</f>
        <v>44256</v>
      </c>
      <c r="H94" s="15">
        <f>'[1]TCE - ANEXO III - Preencher'!I103</f>
        <v>0</v>
      </c>
      <c r="I94" s="15">
        <f>'[1]TCE - ANEXO III - Preencher'!J103</f>
        <v>883.2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9.2799999999999994</v>
      </c>
      <c r="O94" s="16">
        <f>'[1]TCE - ANEXO III - Preencher'!P103</f>
        <v>0</v>
      </c>
      <c r="P94" s="17">
        <f t="shared" si="8"/>
        <v>9.2799999999999994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892.48</v>
      </c>
    </row>
    <row r="95" spans="1:28" s="4" customFormat="1" x14ac:dyDescent="0.2">
      <c r="A95" s="9">
        <f>IFERROR(VLOOKUP(B95,'[1]DADOS (OCULTAR)'!$P$3:$R$56,3,0),"")</f>
        <v>9039744000275</v>
      </c>
      <c r="B95" s="10" t="str">
        <f>'[1]TCE - ANEXO III - Preencher'!C104</f>
        <v>HOSPITAL MIGUEL ARRAES</v>
      </c>
      <c r="C95" s="11"/>
      <c r="D95" s="12" t="str">
        <f>'[1]TCE - ANEXO III - Preencher'!E104</f>
        <v>ANA VANESSA BATISTA DE ALMEIDA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44256</v>
      </c>
      <c r="H95" s="15">
        <f>'[1]TCE - ANEXO III - Preencher'!I104</f>
        <v>0</v>
      </c>
      <c r="I95" s="15">
        <f>'[1]TCE - ANEXO III - Preencher'!J104</f>
        <v>126.72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1.1599999999999999</v>
      </c>
      <c r="O95" s="16">
        <f>'[1]TCE - ANEXO III - Preencher'!P104</f>
        <v>0</v>
      </c>
      <c r="P95" s="17">
        <f t="shared" si="8"/>
        <v>1.1599999999999999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50.68</v>
      </c>
      <c r="U95" s="16">
        <f>'[1]TCE - ANEXO III - Preencher'!V104</f>
        <v>0</v>
      </c>
      <c r="V95" s="17">
        <f t="shared" si="10"/>
        <v>50.68</v>
      </c>
      <c r="W95" s="18" t="str">
        <f>IF('[1]TCE - ANEXO III - Preencher'!X104="","",'[1]TCE - ANEXO III - Preencher'!X104)</f>
        <v>AUXILIO CRECHE</v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178.56</v>
      </c>
    </row>
    <row r="96" spans="1:28" s="4" customFormat="1" x14ac:dyDescent="0.2">
      <c r="A96" s="9">
        <f>IFERROR(VLOOKUP(B96,'[1]DADOS (OCULTAR)'!$P$3:$R$56,3,0),"")</f>
        <v>9039744000275</v>
      </c>
      <c r="B96" s="10" t="str">
        <f>'[1]TCE - ANEXO III - Preencher'!C105</f>
        <v>HOSPITAL MIGUEL ARRAES</v>
      </c>
      <c r="C96" s="11"/>
      <c r="D96" s="12" t="str">
        <f>'[1]TCE - ANEXO III - Preencher'!E105</f>
        <v>ANAISES LOPES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>
        <f>'[1]TCE - ANEXO III - Preencher'!G105</f>
        <v>517410</v>
      </c>
      <c r="G96" s="14">
        <f>IF('[1]TCE - ANEXO III - Preencher'!H105="","",'[1]TCE - ANEXO III - Preencher'!H105)</f>
        <v>44256</v>
      </c>
      <c r="H96" s="15">
        <f>'[1]TCE - ANEXO III - Preencher'!I105</f>
        <v>0</v>
      </c>
      <c r="I96" s="15">
        <f>'[1]TCE - ANEXO III - Preencher'!J105</f>
        <v>35.200000000000003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1.1599999999999999</v>
      </c>
      <c r="O96" s="16">
        <f>'[1]TCE - ANEXO III - Preencher'!P105</f>
        <v>0</v>
      </c>
      <c r="P96" s="17">
        <f t="shared" si="8"/>
        <v>1.1599999999999999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26.45</v>
      </c>
      <c r="U96" s="16">
        <f>'[1]TCE - ANEXO III - Preencher'!V105</f>
        <v>0</v>
      </c>
      <c r="V96" s="17">
        <f t="shared" si="10"/>
        <v>26.45</v>
      </c>
      <c r="W96" s="18" t="str">
        <f>IF('[1]TCE - ANEXO III - Preencher'!X105="","",'[1]TCE - ANEXO III - Preencher'!X105)</f>
        <v>AUXILIO CRECHE</v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62.81</v>
      </c>
    </row>
    <row r="97" spans="1:28" s="4" customFormat="1" x14ac:dyDescent="0.2">
      <c r="A97" s="9">
        <f>IFERROR(VLOOKUP(B97,'[1]DADOS (OCULTAR)'!$P$3:$R$56,3,0),"")</f>
        <v>9039744000275</v>
      </c>
      <c r="B97" s="10" t="str">
        <f>'[1]TCE - ANEXO III - Preencher'!C106</f>
        <v>HOSPITAL MIGUEL ARRAES</v>
      </c>
      <c r="C97" s="11"/>
      <c r="D97" s="12" t="str">
        <f>'[1]TCE - ANEXO III - Preencher'!E106</f>
        <v>ANALDECI SANTIAGO DA SILVA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516345</v>
      </c>
      <c r="G97" s="14">
        <f>IF('[1]TCE - ANEXO III - Preencher'!H106="","",'[1]TCE - ANEXO III - Preencher'!H106)</f>
        <v>44256</v>
      </c>
      <c r="H97" s="15">
        <f>'[1]TCE - ANEXO III - Preencher'!I106</f>
        <v>0</v>
      </c>
      <c r="I97" s="15">
        <f>'[1]TCE - ANEXO III - Preencher'!J106</f>
        <v>122.52719999999999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1.1599999999999999</v>
      </c>
      <c r="O97" s="16">
        <f>'[1]TCE - ANEXO III - Preencher'!P106</f>
        <v>0</v>
      </c>
      <c r="P97" s="17">
        <f t="shared" si="8"/>
        <v>1.1599999999999999</v>
      </c>
      <c r="Q97" s="16">
        <f>'[1]TCE - ANEXO III - Preencher'!R106</f>
        <v>249.79</v>
      </c>
      <c r="R97" s="16">
        <f>'[1]TCE - ANEXO III - Preencher'!S106</f>
        <v>63.8</v>
      </c>
      <c r="S97" s="17">
        <f t="shared" si="9"/>
        <v>185.99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309.67719999999997</v>
      </c>
    </row>
    <row r="98" spans="1:28" s="4" customFormat="1" x14ac:dyDescent="0.2">
      <c r="A98" s="9">
        <f>IFERROR(VLOOKUP(B98,'[1]DADOS (OCULTAR)'!$P$3:$R$56,3,0),"")</f>
        <v>9039744000275</v>
      </c>
      <c r="B98" s="10" t="str">
        <f>'[1]TCE - ANEXO III - Preencher'!C107</f>
        <v>HOSPITAL MIGUEL ARRAES</v>
      </c>
      <c r="C98" s="11"/>
      <c r="D98" s="12" t="str">
        <f>'[1]TCE - ANEXO III - Preencher'!E107</f>
        <v>ANDERSON DOS SANTOS CORSINO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411010</v>
      </c>
      <c r="G98" s="14">
        <f>IF('[1]TCE - ANEXO III - Preencher'!H107="","",'[1]TCE - ANEXO III - Preencher'!H107)</f>
        <v>44256</v>
      </c>
      <c r="H98" s="15">
        <f>'[1]TCE - ANEXO III - Preencher'!I107</f>
        <v>0</v>
      </c>
      <c r="I98" s="15">
        <f>'[1]TCE - ANEXO III - Preencher'!J107</f>
        <v>87.58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1.1599999999999999</v>
      </c>
      <c r="O98" s="16">
        <f>'[1]TCE - ANEXO III - Preencher'!P107</f>
        <v>0</v>
      </c>
      <c r="P98" s="17">
        <f t="shared" si="8"/>
        <v>1.1599999999999999</v>
      </c>
      <c r="Q98" s="16">
        <f>'[1]TCE - ANEXO III - Preencher'!R107</f>
        <v>167.73999999999998</v>
      </c>
      <c r="R98" s="16">
        <f>'[1]TCE - ANEXO III - Preencher'!S107</f>
        <v>66</v>
      </c>
      <c r="S98" s="17">
        <f t="shared" si="9"/>
        <v>101.73999999999998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190.47999999999996</v>
      </c>
    </row>
    <row r="99" spans="1:28" s="4" customFormat="1" x14ac:dyDescent="0.2">
      <c r="A99" s="9">
        <f>IFERROR(VLOOKUP(B99,'[1]DADOS (OCULTAR)'!$P$3:$R$56,3,0),"")</f>
        <v>9039744000275</v>
      </c>
      <c r="B99" s="10" t="str">
        <f>'[1]TCE - ANEXO III - Preencher'!C108</f>
        <v>HOSPITAL MIGUEL ARRAES</v>
      </c>
      <c r="C99" s="11"/>
      <c r="D99" s="12" t="str">
        <f>'[1]TCE - ANEXO III - Preencher'!E108</f>
        <v>ANDRE ANTONIO PIRES DE MELO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>
        <f>'[1]TCE - ANEXO III - Preencher'!G108</f>
        <v>322205</v>
      </c>
      <c r="G99" s="14">
        <f>IF('[1]TCE - ANEXO III - Preencher'!H108="","",'[1]TCE - ANEXO III - Preencher'!H108)</f>
        <v>44256</v>
      </c>
      <c r="H99" s="15">
        <f>'[1]TCE - ANEXO III - Preencher'!I108</f>
        <v>0</v>
      </c>
      <c r="I99" s="15">
        <f>'[1]TCE - ANEXO III - Preencher'!J108</f>
        <v>96.912800000000004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1.1599999999999999</v>
      </c>
      <c r="O99" s="16">
        <f>'[1]TCE - ANEXO III - Preencher'!P108</f>
        <v>0</v>
      </c>
      <c r="P99" s="17">
        <f t="shared" si="8"/>
        <v>1.1599999999999999</v>
      </c>
      <c r="Q99" s="16">
        <f>'[1]TCE - ANEXO III - Preencher'!R108</f>
        <v>157.54</v>
      </c>
      <c r="R99" s="16">
        <f>'[1]TCE - ANEXO III - Preencher'!S108</f>
        <v>52.98</v>
      </c>
      <c r="S99" s="17">
        <f t="shared" si="9"/>
        <v>104.56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202.6328</v>
      </c>
    </row>
    <row r="100" spans="1:28" s="4" customFormat="1" x14ac:dyDescent="0.2">
      <c r="A100" s="9">
        <f>IFERROR(VLOOKUP(B100,'[1]DADOS (OCULTAR)'!$P$3:$R$56,3,0),"")</f>
        <v>9039744000275</v>
      </c>
      <c r="B100" s="10" t="str">
        <f>'[1]TCE - ANEXO III - Preencher'!C109</f>
        <v>HOSPITAL MIGUEL ARRAES</v>
      </c>
      <c r="C100" s="11"/>
      <c r="D100" s="12" t="str">
        <f>'[1]TCE - ANEXO III - Preencher'!E109</f>
        <v>ANDRE ELISEU BARREIRAS LIMA CAVALLCANTI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223505</v>
      </c>
      <c r="G100" s="14">
        <f>IF('[1]TCE - ANEXO III - Preencher'!H109="","",'[1]TCE - ANEXO III - Preencher'!H109)</f>
        <v>44256</v>
      </c>
      <c r="H100" s="15">
        <f>'[1]TCE - ANEXO III - Preencher'!I109</f>
        <v>0</v>
      </c>
      <c r="I100" s="15">
        <f>'[1]TCE - ANEXO III - Preencher'!J109</f>
        <v>221.33840000000001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2.44</v>
      </c>
      <c r="O100" s="16">
        <f>'[1]TCE - ANEXO III - Preencher'!P109</f>
        <v>0</v>
      </c>
      <c r="P100" s="17">
        <f t="shared" si="8"/>
        <v>2.44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223.7784</v>
      </c>
    </row>
    <row r="101" spans="1:28" s="4" customFormat="1" x14ac:dyDescent="0.2">
      <c r="A101" s="9">
        <f>IFERROR(VLOOKUP(B101,'[1]DADOS (OCULTAR)'!$P$3:$R$56,3,0),"")</f>
        <v>9039744000275</v>
      </c>
      <c r="B101" s="10" t="str">
        <f>'[1]TCE - ANEXO III - Preencher'!C110</f>
        <v>HOSPITAL MIGUEL ARRAES</v>
      </c>
      <c r="C101" s="11"/>
      <c r="D101" s="12" t="str">
        <f>'[1]TCE - ANEXO III - Preencher'!E110</f>
        <v>ANDRE GUSTAVO LEITE LIMA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515110</v>
      </c>
      <c r="G101" s="14">
        <f>IF('[1]TCE - ANEXO III - Preencher'!H110="","",'[1]TCE - ANEXO III - Preencher'!H110)</f>
        <v>44256</v>
      </c>
      <c r="H101" s="15">
        <f>'[1]TCE - ANEXO III - Preencher'!I110</f>
        <v>0</v>
      </c>
      <c r="I101" s="15">
        <f>'[1]TCE - ANEXO III - Preencher'!J110</f>
        <v>126.39279999999999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1.1599999999999999</v>
      </c>
      <c r="O101" s="16">
        <f>'[1]TCE - ANEXO III - Preencher'!P110</f>
        <v>0</v>
      </c>
      <c r="P101" s="17">
        <f t="shared" si="8"/>
        <v>1.1599999999999999</v>
      </c>
      <c r="Q101" s="16">
        <f>'[1]TCE - ANEXO III - Preencher'!R110</f>
        <v>157.54</v>
      </c>
      <c r="R101" s="16">
        <f>'[1]TCE - ANEXO III - Preencher'!S110</f>
        <v>63.8</v>
      </c>
      <c r="S101" s="17">
        <f t="shared" si="9"/>
        <v>93.74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221.2928</v>
      </c>
    </row>
    <row r="102" spans="1:28" s="4" customFormat="1" x14ac:dyDescent="0.2">
      <c r="A102" s="9">
        <f>IFERROR(VLOOKUP(B102,'[1]DADOS (OCULTAR)'!$P$3:$R$56,3,0),"")</f>
        <v>9039744000275</v>
      </c>
      <c r="B102" s="10" t="str">
        <f>'[1]TCE - ANEXO III - Preencher'!C111</f>
        <v>HOSPITAL MIGUEL ARRAES</v>
      </c>
      <c r="C102" s="11"/>
      <c r="D102" s="12" t="str">
        <f>'[1]TCE - ANEXO III - Preencher'!E111</f>
        <v>ANDRE LUIS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44256</v>
      </c>
      <c r="H102" s="15">
        <f>'[1]TCE - ANEXO III - Preencher'!I111</f>
        <v>0</v>
      </c>
      <c r="I102" s="15">
        <f>'[1]TCE - ANEXO III - Preencher'!J111</f>
        <v>135.73439999999999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1.1599999999999999</v>
      </c>
      <c r="O102" s="16">
        <f>'[1]TCE - ANEXO III - Preencher'!P111</f>
        <v>0</v>
      </c>
      <c r="P102" s="17">
        <f t="shared" si="8"/>
        <v>1.1599999999999999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136.89439999999999</v>
      </c>
    </row>
    <row r="103" spans="1:28" s="4" customFormat="1" x14ac:dyDescent="0.2">
      <c r="A103" s="9">
        <f>IFERROR(VLOOKUP(B103,'[1]DADOS (OCULTAR)'!$P$3:$R$56,3,0),"")</f>
        <v>9039744000275</v>
      </c>
      <c r="B103" s="10" t="str">
        <f>'[1]TCE - ANEXO III - Preencher'!C112</f>
        <v>HOSPITAL MIGUEL ARRAES</v>
      </c>
      <c r="C103" s="11"/>
      <c r="D103" s="12" t="str">
        <f>'[1]TCE - ANEXO III - Preencher'!E112</f>
        <v>ANDRE LUIZ CORREIA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951105</v>
      </c>
      <c r="G103" s="14">
        <f>IF('[1]TCE - ANEXO III - Preencher'!H112="","",'[1]TCE - ANEXO III - Preencher'!H112)</f>
        <v>44256</v>
      </c>
      <c r="H103" s="15">
        <f>'[1]TCE - ANEXO III - Preencher'!I112</f>
        <v>0</v>
      </c>
      <c r="I103" s="15">
        <f>'[1]TCE - ANEXO III - Preencher'!J112</f>
        <v>188.97839999999999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1.1599999999999999</v>
      </c>
      <c r="O103" s="16">
        <f>'[1]TCE - ANEXO III - Preencher'!P112</f>
        <v>0</v>
      </c>
      <c r="P103" s="17">
        <f t="shared" si="8"/>
        <v>1.1599999999999999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190.13839999999999</v>
      </c>
    </row>
    <row r="104" spans="1:28" s="4" customFormat="1" x14ac:dyDescent="0.2">
      <c r="A104" s="9">
        <f>IFERROR(VLOOKUP(B104,'[1]DADOS (OCULTAR)'!$P$3:$R$56,3,0),"")</f>
        <v>9039744000275</v>
      </c>
      <c r="B104" s="10" t="str">
        <f>'[1]TCE - ANEXO III - Preencher'!C113</f>
        <v>HOSPITAL MIGUEL ARRAES</v>
      </c>
      <c r="C104" s="11"/>
      <c r="D104" s="12" t="str">
        <f>'[1]TCE - ANEXO III - Preencher'!E113</f>
        <v>ANDRE LUIZ DE SOUZA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>
        <f>'[1]TCE - ANEXO III - Preencher'!G113</f>
        <v>351605</v>
      </c>
      <c r="G104" s="14">
        <f>IF('[1]TCE - ANEXO III - Preencher'!H113="","",'[1]TCE - ANEXO III - Preencher'!H113)</f>
        <v>44256</v>
      </c>
      <c r="H104" s="15">
        <f>'[1]TCE - ANEXO III - Preencher'!I113</f>
        <v>0</v>
      </c>
      <c r="I104" s="15">
        <f>'[1]TCE - ANEXO III - Preencher'!J113</f>
        <v>123.4576</v>
      </c>
      <c r="J104" s="15">
        <f>'[1]TCE - ANEXO III - Preencher'!K113</f>
        <v>0</v>
      </c>
      <c r="K104" s="16">
        <f>'[1]TCE - ANEXO III - Preencher'!L113</f>
        <v>621.69000000000005</v>
      </c>
      <c r="L104" s="16">
        <f>'[1]TCE - ANEXO III - Preencher'!M113</f>
        <v>30.86</v>
      </c>
      <c r="M104" s="16">
        <f t="shared" si="7"/>
        <v>590.83000000000004</v>
      </c>
      <c r="N104" s="16">
        <f>'[1]TCE - ANEXO III - Preencher'!O113</f>
        <v>1.1599999999999999</v>
      </c>
      <c r="O104" s="16">
        <f>'[1]TCE - ANEXO III - Preencher'!P113</f>
        <v>0</v>
      </c>
      <c r="P104" s="17">
        <f t="shared" si="8"/>
        <v>1.1599999999999999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715.44759999999997</v>
      </c>
    </row>
    <row r="105" spans="1:28" s="4" customFormat="1" x14ac:dyDescent="0.2">
      <c r="A105" s="9">
        <f>IFERROR(VLOOKUP(B105,'[1]DADOS (OCULTAR)'!$P$3:$R$56,3,0),"")</f>
        <v>9039744000275</v>
      </c>
      <c r="B105" s="10" t="str">
        <f>'[1]TCE - ANEXO III - Preencher'!C114</f>
        <v>HOSPITAL MIGUEL ARRAES</v>
      </c>
      <c r="C105" s="11"/>
      <c r="D105" s="12" t="str">
        <f>'[1]TCE - ANEXO III - Preencher'!E114</f>
        <v>ANDRE PAULINO COSTA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>
        <f>'[1]TCE - ANEXO III - Preencher'!G114</f>
        <v>723310</v>
      </c>
      <c r="G105" s="14">
        <f>IF('[1]TCE - ANEXO III - Preencher'!H114="","",'[1]TCE - ANEXO III - Preencher'!H114)</f>
        <v>44256</v>
      </c>
      <c r="H105" s="15">
        <f>'[1]TCE - ANEXO III - Preencher'!I114</f>
        <v>0</v>
      </c>
      <c r="I105" s="15">
        <f>'[1]TCE - ANEXO III - Preencher'!J114</f>
        <v>127.8608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1.1599999999999999</v>
      </c>
      <c r="O105" s="16">
        <f>'[1]TCE - ANEXO III - Preencher'!P114</f>
        <v>0</v>
      </c>
      <c r="P105" s="17">
        <f t="shared" si="8"/>
        <v>1.1599999999999999</v>
      </c>
      <c r="Q105" s="16">
        <f>'[1]TCE - ANEXO III - Preencher'!R114</f>
        <v>411.64000000000004</v>
      </c>
      <c r="R105" s="16">
        <f>'[1]TCE - ANEXO III - Preencher'!S114</f>
        <v>78.83</v>
      </c>
      <c r="S105" s="17">
        <f t="shared" si="9"/>
        <v>332.81000000000006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461.83080000000007</v>
      </c>
    </row>
    <row r="106" spans="1:28" s="4" customFormat="1" x14ac:dyDescent="0.2">
      <c r="A106" s="9">
        <f>IFERROR(VLOOKUP(B106,'[1]DADOS (OCULTAR)'!$P$3:$R$56,3,0),"")</f>
        <v>9039744000275</v>
      </c>
      <c r="B106" s="10" t="str">
        <f>'[1]TCE - ANEXO III - Preencher'!C115</f>
        <v>HOSPITAL MIGUEL ARRAES</v>
      </c>
      <c r="C106" s="11"/>
      <c r="D106" s="12" t="str">
        <f>'[1]TCE - ANEXO III - Preencher'!E115</f>
        <v>ANDRE RAMOS DE OLIVEIRA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>
        <f>'[1]TCE - ANEXO III - Preencher'!G115</f>
        <v>324205</v>
      </c>
      <c r="G106" s="14">
        <f>IF('[1]TCE - ANEXO III - Preencher'!H115="","",'[1]TCE - ANEXO III - Preencher'!H115)</f>
        <v>44256</v>
      </c>
      <c r="H106" s="15">
        <f>'[1]TCE - ANEXO III - Preencher'!I115</f>
        <v>0</v>
      </c>
      <c r="I106" s="15">
        <f>'[1]TCE - ANEXO III - Preencher'!J115</f>
        <v>136.63759999999999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1.1599999999999999</v>
      </c>
      <c r="O106" s="16">
        <f>'[1]TCE - ANEXO III - Preencher'!P115</f>
        <v>0</v>
      </c>
      <c r="P106" s="17">
        <f t="shared" si="8"/>
        <v>1.1599999999999999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137.79759999999999</v>
      </c>
    </row>
    <row r="107" spans="1:28" s="4" customFormat="1" x14ac:dyDescent="0.2">
      <c r="A107" s="9">
        <f>IFERROR(VLOOKUP(B107,'[1]DADOS (OCULTAR)'!$P$3:$R$56,3,0),"")</f>
        <v>9039744000275</v>
      </c>
      <c r="B107" s="10" t="str">
        <f>'[1]TCE - ANEXO III - Preencher'!C116</f>
        <v>HOSPITAL MIGUEL ARRAES</v>
      </c>
      <c r="C107" s="11"/>
      <c r="D107" s="12" t="str">
        <f>'[1]TCE - ANEXO III - Preencher'!E116</f>
        <v>ANDRE SANTOS DO NASCIMENTO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44256</v>
      </c>
      <c r="H107" s="15">
        <f>'[1]TCE - ANEXO III - Preencher'!I116</f>
        <v>0</v>
      </c>
      <c r="I107" s="15">
        <f>'[1]TCE - ANEXO III - Preencher'!J116</f>
        <v>52.06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1.1599999999999999</v>
      </c>
      <c r="O107" s="16">
        <f>'[1]TCE - ANEXO III - Preencher'!P116</f>
        <v>0</v>
      </c>
      <c r="P107" s="17">
        <f t="shared" si="8"/>
        <v>1.1599999999999999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53.22</v>
      </c>
    </row>
    <row r="108" spans="1:28" s="4" customFormat="1" x14ac:dyDescent="0.2">
      <c r="A108" s="9">
        <f>IFERROR(VLOOKUP(B108,'[1]DADOS (OCULTAR)'!$P$3:$R$56,3,0),"")</f>
        <v>9039744000275</v>
      </c>
      <c r="B108" s="10" t="str">
        <f>'[1]TCE - ANEXO III - Preencher'!C117</f>
        <v>HOSPITAL MIGUEL ARRAES</v>
      </c>
      <c r="C108" s="11"/>
      <c r="D108" s="12" t="str">
        <f>'[1]TCE - ANEXO III - Preencher'!E117</f>
        <v>ANDREA COSME DOS SANTOS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513505</v>
      </c>
      <c r="G108" s="14">
        <f>IF('[1]TCE - ANEXO III - Preencher'!H117="","",'[1]TCE - ANEXO III - Preencher'!H117)</f>
        <v>44256</v>
      </c>
      <c r="H108" s="15">
        <f>'[1]TCE - ANEXO III - Preencher'!I117</f>
        <v>0</v>
      </c>
      <c r="I108" s="15">
        <f>'[1]TCE - ANEXO III - Preencher'!J117</f>
        <v>137.9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1.1599999999999999</v>
      </c>
      <c r="O108" s="16">
        <f>'[1]TCE - ANEXO III - Preencher'!P117</f>
        <v>0</v>
      </c>
      <c r="P108" s="17">
        <f t="shared" si="8"/>
        <v>1.1599999999999999</v>
      </c>
      <c r="Q108" s="16">
        <f>'[1]TCE - ANEXO III - Preencher'!R117</f>
        <v>266.14000000000004</v>
      </c>
      <c r="R108" s="16">
        <f>'[1]TCE - ANEXO III - Preencher'!S117</f>
        <v>66</v>
      </c>
      <c r="S108" s="17">
        <f t="shared" si="9"/>
        <v>200.14000000000004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339.20000000000005</v>
      </c>
    </row>
    <row r="109" spans="1:28" s="4" customFormat="1" x14ac:dyDescent="0.2">
      <c r="A109" s="9">
        <f>IFERROR(VLOOKUP(B109,'[1]DADOS (OCULTAR)'!$P$3:$R$56,3,0),"")</f>
        <v>9039744000275</v>
      </c>
      <c r="B109" s="10" t="str">
        <f>'[1]TCE - ANEXO III - Preencher'!C118</f>
        <v>HOSPITAL MIGUEL ARRAES</v>
      </c>
      <c r="C109" s="11"/>
      <c r="D109" s="12" t="str">
        <f>'[1]TCE - ANEXO III - Preencher'!E118</f>
        <v>ANDREA CRISTINA DOS SANTOS MAIA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223505</v>
      </c>
      <c r="G109" s="14">
        <f>IF('[1]TCE - ANEXO III - Preencher'!H118="","",'[1]TCE - ANEXO III - Preencher'!H118)</f>
        <v>44256</v>
      </c>
      <c r="H109" s="15">
        <f>'[1]TCE - ANEXO III - Preencher'!I118</f>
        <v>0</v>
      </c>
      <c r="I109" s="15">
        <f>'[1]TCE - ANEXO III - Preencher'!J118</f>
        <v>346.14159999999998</v>
      </c>
      <c r="J109" s="15">
        <f>'[1]TCE - ANEXO III - Preencher'!K118</f>
        <v>0</v>
      </c>
      <c r="K109" s="16">
        <f>'[1]TCE - ANEXO III - Preencher'!L118</f>
        <v>621.69000000000005</v>
      </c>
      <c r="L109" s="16">
        <f>'[1]TCE - ANEXO III - Preencher'!M118</f>
        <v>3.08</v>
      </c>
      <c r="M109" s="16">
        <f t="shared" si="7"/>
        <v>618.61</v>
      </c>
      <c r="N109" s="16">
        <f>'[1]TCE - ANEXO III - Preencher'!O118</f>
        <v>2.44</v>
      </c>
      <c r="O109" s="16">
        <f>'[1]TCE - ANEXO III - Preencher'!P118</f>
        <v>0</v>
      </c>
      <c r="P109" s="17">
        <f t="shared" si="8"/>
        <v>2.44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967.19160000000011</v>
      </c>
    </row>
    <row r="110" spans="1:28" s="4" customFormat="1" x14ac:dyDescent="0.2">
      <c r="A110" s="9">
        <f>IFERROR(VLOOKUP(B110,'[1]DADOS (OCULTAR)'!$P$3:$R$56,3,0),"")</f>
        <v>9039744000275</v>
      </c>
      <c r="B110" s="10" t="str">
        <f>'[1]TCE - ANEXO III - Preencher'!C119</f>
        <v>HOSPITAL MIGUEL ARRAES</v>
      </c>
      <c r="C110" s="11"/>
      <c r="D110" s="12" t="str">
        <f>'[1]TCE - ANEXO III - Preencher'!E119</f>
        <v>ANDREA CRISTINA VASCONCELOS DE CARVALHO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44256</v>
      </c>
      <c r="H110" s="15">
        <f>'[1]TCE - ANEXO III - Preencher'!I119</f>
        <v>0</v>
      </c>
      <c r="I110" s="15">
        <f>'[1]TCE - ANEXO III - Preencher'!J119</f>
        <v>133.0376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1.1599999999999999</v>
      </c>
      <c r="O110" s="16">
        <f>'[1]TCE - ANEXO III - Preencher'!P119</f>
        <v>0</v>
      </c>
      <c r="P110" s="17">
        <f t="shared" si="8"/>
        <v>1.1599999999999999</v>
      </c>
      <c r="Q110" s="16">
        <f>'[1]TCE - ANEXO III - Preencher'!R119</f>
        <v>270.04000000000002</v>
      </c>
      <c r="R110" s="16">
        <f>'[1]TCE - ANEXO III - Preencher'!S119</f>
        <v>59.4</v>
      </c>
      <c r="S110" s="17">
        <f t="shared" si="9"/>
        <v>210.64000000000001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344.83760000000001</v>
      </c>
    </row>
    <row r="111" spans="1:28" s="4" customFormat="1" x14ac:dyDescent="0.2">
      <c r="A111" s="9">
        <f>IFERROR(VLOOKUP(B111,'[1]DADOS (OCULTAR)'!$P$3:$R$56,3,0),"")</f>
        <v>9039744000275</v>
      </c>
      <c r="B111" s="10" t="str">
        <f>'[1]TCE - ANEXO III - Preencher'!C120</f>
        <v>HOSPITAL MIGUEL ARRAES</v>
      </c>
      <c r="C111" s="11"/>
      <c r="D111" s="12" t="str">
        <f>'[1]TCE - ANEXO III - Preencher'!E120</f>
        <v>ANDREA DE LIMA CORREIA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44256</v>
      </c>
      <c r="H111" s="15">
        <f>'[1]TCE - ANEXO III - Preencher'!I120</f>
        <v>0</v>
      </c>
      <c r="I111" s="15">
        <f>'[1]TCE - ANEXO III - Preencher'!J120</f>
        <v>134.68960000000001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1.1599999999999999</v>
      </c>
      <c r="O111" s="16">
        <f>'[1]TCE - ANEXO III - Preencher'!P120</f>
        <v>0</v>
      </c>
      <c r="P111" s="17">
        <f t="shared" si="8"/>
        <v>1.1599999999999999</v>
      </c>
      <c r="Q111" s="16">
        <f>'[1]TCE - ANEXO III - Preencher'!R120</f>
        <v>270.04000000000002</v>
      </c>
      <c r="R111" s="16">
        <f>'[1]TCE - ANEXO III - Preencher'!S120</f>
        <v>66</v>
      </c>
      <c r="S111" s="17">
        <f t="shared" si="9"/>
        <v>204.04000000000002</v>
      </c>
      <c r="T111" s="16">
        <f>'[1]TCE - ANEXO III - Preencher'!U120</f>
        <v>66.11</v>
      </c>
      <c r="U111" s="16">
        <f>'[1]TCE - ANEXO III - Preencher'!V120</f>
        <v>0</v>
      </c>
      <c r="V111" s="17">
        <f t="shared" si="10"/>
        <v>66.11</v>
      </c>
      <c r="W111" s="18" t="str">
        <f>IF('[1]TCE - ANEXO III - Preencher'!X120="","",'[1]TCE - ANEXO III - Preencher'!X120)</f>
        <v>AUXILIO CRECHE</v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405.99960000000004</v>
      </c>
    </row>
    <row r="112" spans="1:28" s="4" customFormat="1" x14ac:dyDescent="0.2">
      <c r="A112" s="9">
        <f>IFERROR(VLOOKUP(B112,'[1]DADOS (OCULTAR)'!$P$3:$R$56,3,0),"")</f>
        <v>9039744000275</v>
      </c>
      <c r="B112" s="10" t="str">
        <f>'[1]TCE - ANEXO III - Preencher'!C121</f>
        <v>HOSPITAL MIGUEL ARRAES</v>
      </c>
      <c r="C112" s="11"/>
      <c r="D112" s="12" t="str">
        <f>'[1]TCE - ANEXO III - Preencher'!E121</f>
        <v>ANDREA MARIA SILVA DE OLIVEIRA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223505</v>
      </c>
      <c r="G112" s="14">
        <f>IF('[1]TCE - ANEXO III - Preencher'!H121="","",'[1]TCE - ANEXO III - Preencher'!H121)</f>
        <v>44256</v>
      </c>
      <c r="H112" s="15">
        <f>'[1]TCE - ANEXO III - Preencher'!I121</f>
        <v>0</v>
      </c>
      <c r="I112" s="15">
        <f>'[1]TCE - ANEXO III - Preencher'!J121</f>
        <v>276.82400000000001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2.44</v>
      </c>
      <c r="O112" s="16">
        <f>'[1]TCE - ANEXO III - Preencher'!P121</f>
        <v>0</v>
      </c>
      <c r="P112" s="17">
        <f t="shared" si="8"/>
        <v>2.44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279.26400000000001</v>
      </c>
    </row>
    <row r="113" spans="1:28" s="4" customFormat="1" x14ac:dyDescent="0.2">
      <c r="A113" s="9">
        <f>IFERROR(VLOOKUP(B113,'[1]DADOS (OCULTAR)'!$P$3:$R$56,3,0),"")</f>
        <v>9039744000275</v>
      </c>
      <c r="B113" s="10" t="str">
        <f>'[1]TCE - ANEXO III - Preencher'!C122</f>
        <v>HOSPITAL MIGUEL ARRAES</v>
      </c>
      <c r="C113" s="11"/>
      <c r="D113" s="12" t="str">
        <f>'[1]TCE - ANEXO III - Preencher'!E122</f>
        <v>ANDREA TAVARES DANTAS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225125</v>
      </c>
      <c r="G113" s="14">
        <f>IF('[1]TCE - ANEXO III - Preencher'!H122="","",'[1]TCE - ANEXO III - Preencher'!H122)</f>
        <v>44256</v>
      </c>
      <c r="H113" s="15">
        <f>'[1]TCE - ANEXO III - Preencher'!I122</f>
        <v>0</v>
      </c>
      <c r="I113" s="15">
        <f>'[1]TCE - ANEXO III - Preencher'!J122</f>
        <v>702.64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9.2799999999999994</v>
      </c>
      <c r="O113" s="16">
        <f>'[1]TCE - ANEXO III - Preencher'!P122</f>
        <v>0</v>
      </c>
      <c r="P113" s="17">
        <f t="shared" si="8"/>
        <v>9.2799999999999994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711.92</v>
      </c>
    </row>
    <row r="114" spans="1:28" s="4" customFormat="1" x14ac:dyDescent="0.2">
      <c r="A114" s="9">
        <f>IFERROR(VLOOKUP(B114,'[1]DADOS (OCULTAR)'!$P$3:$R$56,3,0),"")</f>
        <v>9039744000275</v>
      </c>
      <c r="B114" s="10" t="str">
        <f>'[1]TCE - ANEXO III - Preencher'!C123</f>
        <v>HOSPITAL MIGUEL ARRAES</v>
      </c>
      <c r="C114" s="11"/>
      <c r="D114" s="12" t="str">
        <f>'[1]TCE - ANEXO III - Preencher'!E123</f>
        <v>ANDREA TRAJANO DE AZEVEDO RAMOS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322205</v>
      </c>
      <c r="G114" s="14">
        <f>IF('[1]TCE - ANEXO III - Preencher'!H123="","",'[1]TCE - ANEXO III - Preencher'!H123)</f>
        <v>44256</v>
      </c>
      <c r="H114" s="15">
        <f>'[1]TCE - ANEXO III - Preencher'!I123</f>
        <v>0</v>
      </c>
      <c r="I114" s="15">
        <f>'[1]TCE - ANEXO III - Preencher'!J123</f>
        <v>91.805599999999998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1.1599999999999999</v>
      </c>
      <c r="O114" s="16">
        <f>'[1]TCE - ANEXO III - Preencher'!P123</f>
        <v>0</v>
      </c>
      <c r="P114" s="17">
        <f t="shared" si="8"/>
        <v>1.1599999999999999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92.965599999999995</v>
      </c>
    </row>
    <row r="115" spans="1:28" s="4" customFormat="1" x14ac:dyDescent="0.2">
      <c r="A115" s="9">
        <f>IFERROR(VLOOKUP(B115,'[1]DADOS (OCULTAR)'!$P$3:$R$56,3,0),"")</f>
        <v>9039744000275</v>
      </c>
      <c r="B115" s="10" t="str">
        <f>'[1]TCE - ANEXO III - Preencher'!C124</f>
        <v>HOSPITAL MIGUEL ARRAES</v>
      </c>
      <c r="C115" s="11"/>
      <c r="D115" s="12" t="str">
        <f>'[1]TCE - ANEXO III - Preencher'!E124</f>
        <v>ANDREIA DE OLIVEIRA ALMEIDA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>
        <f>'[1]TCE - ANEXO III - Preencher'!G124</f>
        <v>223505</v>
      </c>
      <c r="G115" s="14">
        <f>IF('[1]TCE - ANEXO III - Preencher'!H124="","",'[1]TCE - ANEXO III - Preencher'!H124)</f>
        <v>44256</v>
      </c>
      <c r="H115" s="15">
        <f>'[1]TCE - ANEXO III - Preencher'!I124</f>
        <v>0</v>
      </c>
      <c r="I115" s="15">
        <f>'[1]TCE - ANEXO III - Preencher'!J124</f>
        <v>278.82240000000002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2.44</v>
      </c>
      <c r="O115" s="16">
        <f>'[1]TCE - ANEXO III - Preencher'!P124</f>
        <v>0</v>
      </c>
      <c r="P115" s="17">
        <f t="shared" si="8"/>
        <v>2.44</v>
      </c>
      <c r="Q115" s="16">
        <f>'[1]TCE - ANEXO III - Preencher'!R124</f>
        <v>216.94</v>
      </c>
      <c r="R115" s="16">
        <f>'[1]TCE - ANEXO III - Preencher'!S124</f>
        <v>102.8</v>
      </c>
      <c r="S115" s="17">
        <f t="shared" si="9"/>
        <v>114.14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395.4024</v>
      </c>
    </row>
    <row r="116" spans="1:28" s="4" customFormat="1" x14ac:dyDescent="0.2">
      <c r="A116" s="9">
        <f>IFERROR(VLOOKUP(B116,'[1]DADOS (OCULTAR)'!$P$3:$R$56,3,0),"")</f>
        <v>9039744000275</v>
      </c>
      <c r="B116" s="10" t="str">
        <f>'[1]TCE - ANEXO III - Preencher'!C125</f>
        <v>HOSPITAL MIGUEL ARRAES</v>
      </c>
      <c r="C116" s="11"/>
      <c r="D116" s="12" t="str">
        <f>'[1]TCE - ANEXO III - Preencher'!E125</f>
        <v>ANDREIA QUEIROZ DE ANDRADE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223505</v>
      </c>
      <c r="G116" s="14">
        <f>IF('[1]TCE - ANEXO III - Preencher'!H125="","",'[1]TCE - ANEXO III - Preencher'!H125)</f>
        <v>44256</v>
      </c>
      <c r="H116" s="15">
        <f>'[1]TCE - ANEXO III - Preencher'!I125</f>
        <v>0</v>
      </c>
      <c r="I116" s="15">
        <f>'[1]TCE - ANEXO III - Preencher'!J125</f>
        <v>203.976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2.44</v>
      </c>
      <c r="O116" s="16">
        <f>'[1]TCE - ANEXO III - Preencher'!P125</f>
        <v>0</v>
      </c>
      <c r="P116" s="17">
        <f t="shared" si="8"/>
        <v>2.44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206.416</v>
      </c>
    </row>
    <row r="117" spans="1:28" s="4" customFormat="1" x14ac:dyDescent="0.2">
      <c r="A117" s="9">
        <f>IFERROR(VLOOKUP(B117,'[1]DADOS (OCULTAR)'!$P$3:$R$56,3,0),"")</f>
        <v>9039744000275</v>
      </c>
      <c r="B117" s="10" t="str">
        <f>'[1]TCE - ANEXO III - Preencher'!C126</f>
        <v>HOSPITAL MIGUEL ARRAES</v>
      </c>
      <c r="C117" s="11"/>
      <c r="D117" s="12" t="str">
        <f>'[1]TCE - ANEXO III - Preencher'!E126</f>
        <v>ANDREINY STEFANY PIMENTEL PEREIRA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223505</v>
      </c>
      <c r="G117" s="14">
        <f>IF('[1]TCE - ANEXO III - Preencher'!H126="","",'[1]TCE - ANEXO III - Preencher'!H126)</f>
        <v>44256</v>
      </c>
      <c r="H117" s="15">
        <f>'[1]TCE - ANEXO III - Preencher'!I126</f>
        <v>0</v>
      </c>
      <c r="I117" s="15">
        <f>'[1]TCE - ANEXO III - Preencher'!J126</f>
        <v>259.38720000000001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2.44</v>
      </c>
      <c r="O117" s="16">
        <f>'[1]TCE - ANEXO III - Preencher'!P126</f>
        <v>0</v>
      </c>
      <c r="P117" s="17">
        <f t="shared" si="8"/>
        <v>2.44</v>
      </c>
      <c r="Q117" s="16">
        <f>'[1]TCE - ANEXO III - Preencher'!R126</f>
        <v>259.54000000000002</v>
      </c>
      <c r="R117" s="16">
        <f>'[1]TCE - ANEXO III - Preencher'!S126</f>
        <v>109.18</v>
      </c>
      <c r="S117" s="17">
        <f t="shared" si="9"/>
        <v>150.36000000000001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412.18720000000002</v>
      </c>
    </row>
    <row r="118" spans="1:28" s="4" customFormat="1" x14ac:dyDescent="0.2">
      <c r="A118" s="9">
        <f>IFERROR(VLOOKUP(B118,'[1]DADOS (OCULTAR)'!$P$3:$R$56,3,0),"")</f>
        <v>9039744000275</v>
      </c>
      <c r="B118" s="10" t="str">
        <f>'[1]TCE - ANEXO III - Preencher'!C127</f>
        <v>HOSPITAL MIGUEL ARRAES</v>
      </c>
      <c r="C118" s="11"/>
      <c r="D118" s="12" t="str">
        <f>'[1]TCE - ANEXO III - Preencher'!E127</f>
        <v>ANDRESA CARLA SILVA DE SOUZA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322205</v>
      </c>
      <c r="G118" s="14">
        <f>IF('[1]TCE - ANEXO III - Preencher'!H127="","",'[1]TCE - ANEXO III - Preencher'!H127)</f>
        <v>44256</v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1.1599999999999999</v>
      </c>
      <c r="O118" s="16">
        <f>'[1]TCE - ANEXO III - Preencher'!P127</f>
        <v>0</v>
      </c>
      <c r="P118" s="17">
        <f t="shared" si="8"/>
        <v>1.1599999999999999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1.1599999999999999</v>
      </c>
    </row>
    <row r="119" spans="1:28" s="4" customFormat="1" x14ac:dyDescent="0.2">
      <c r="A119" s="9">
        <f>IFERROR(VLOOKUP(B119,'[1]DADOS (OCULTAR)'!$P$3:$R$56,3,0),"")</f>
        <v>9039744000275</v>
      </c>
      <c r="B119" s="10" t="str">
        <f>'[1]TCE - ANEXO III - Preencher'!C128</f>
        <v>HOSPITAL MIGUEL ARRAES</v>
      </c>
      <c r="C119" s="11"/>
      <c r="D119" s="12" t="str">
        <f>'[1]TCE - ANEXO III - Preencher'!E128</f>
        <v>ANDRESA DE AGUIAR PAES BARRETO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>
        <f>'[1]TCE - ANEXO III - Preencher'!G128</f>
        <v>223505</v>
      </c>
      <c r="G119" s="14">
        <f>IF('[1]TCE - ANEXO III - Preencher'!H128="","",'[1]TCE - ANEXO III - Preencher'!H128)</f>
        <v>44256</v>
      </c>
      <c r="H119" s="15">
        <f>'[1]TCE - ANEXO III - Preencher'!I128</f>
        <v>0</v>
      </c>
      <c r="I119" s="15">
        <f>'[1]TCE - ANEXO III - Preencher'!J128</f>
        <v>255.8168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2.44</v>
      </c>
      <c r="O119" s="16">
        <f>'[1]TCE - ANEXO III - Preencher'!P128</f>
        <v>0</v>
      </c>
      <c r="P119" s="17">
        <f t="shared" si="8"/>
        <v>2.44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258.2568</v>
      </c>
    </row>
    <row r="120" spans="1:28" s="4" customFormat="1" x14ac:dyDescent="0.2">
      <c r="A120" s="9">
        <f>IFERROR(VLOOKUP(B120,'[1]DADOS (OCULTAR)'!$P$3:$R$56,3,0),"")</f>
        <v>9039744000275</v>
      </c>
      <c r="B120" s="10" t="str">
        <f>'[1]TCE - ANEXO III - Preencher'!C129</f>
        <v>HOSPITAL MIGUEL ARRAES</v>
      </c>
      <c r="C120" s="11"/>
      <c r="D120" s="12" t="str">
        <f>'[1]TCE - ANEXO III - Preencher'!E129</f>
        <v>ANDRESA FERREIRA DE CARVALHO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223605</v>
      </c>
      <c r="G120" s="14">
        <f>IF('[1]TCE - ANEXO III - Preencher'!H129="","",'[1]TCE - ANEXO III - Preencher'!H129)</f>
        <v>44256</v>
      </c>
      <c r="H120" s="15">
        <f>'[1]TCE - ANEXO III - Preencher'!I129</f>
        <v>0</v>
      </c>
      <c r="I120" s="15">
        <f>'[1]TCE - ANEXO III - Preencher'!J129</f>
        <v>233.32239999999999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2.44</v>
      </c>
      <c r="O120" s="16">
        <f>'[1]TCE - ANEXO III - Preencher'!P129</f>
        <v>0</v>
      </c>
      <c r="P120" s="17">
        <f t="shared" si="8"/>
        <v>2.44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235.76239999999999</v>
      </c>
    </row>
    <row r="121" spans="1:28" s="4" customFormat="1" x14ac:dyDescent="0.2">
      <c r="A121" s="9">
        <f>IFERROR(VLOOKUP(B121,'[1]DADOS (OCULTAR)'!$P$3:$R$56,3,0),"")</f>
        <v>9039744000275</v>
      </c>
      <c r="B121" s="10" t="str">
        <f>'[1]TCE - ANEXO III - Preencher'!C130</f>
        <v>HOSPITAL MIGUEL ARRAES</v>
      </c>
      <c r="C121" s="11"/>
      <c r="D121" s="12" t="str">
        <f>'[1]TCE - ANEXO III - Preencher'!E130</f>
        <v>ANDRESA KARINA DA SILVA FERRAZ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223505</v>
      </c>
      <c r="G121" s="14">
        <f>IF('[1]TCE - ANEXO III - Preencher'!H130="","",'[1]TCE - ANEXO III - Preencher'!H130)</f>
        <v>44256</v>
      </c>
      <c r="H121" s="15">
        <f>'[1]TCE - ANEXO III - Preencher'!I130</f>
        <v>0</v>
      </c>
      <c r="I121" s="15">
        <f>'[1]TCE - ANEXO III - Preencher'!J130</f>
        <v>325.02800000000002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2.44</v>
      </c>
      <c r="O121" s="16">
        <f>'[1]TCE - ANEXO III - Preencher'!P130</f>
        <v>0</v>
      </c>
      <c r="P121" s="17">
        <f t="shared" si="8"/>
        <v>2.44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327.46800000000002</v>
      </c>
    </row>
    <row r="122" spans="1:28" s="4" customFormat="1" x14ac:dyDescent="0.2">
      <c r="A122" s="9">
        <f>IFERROR(VLOOKUP(B122,'[1]DADOS (OCULTAR)'!$P$3:$R$56,3,0),"")</f>
        <v>9039744000275</v>
      </c>
      <c r="B122" s="10" t="str">
        <f>'[1]TCE - ANEXO III - Preencher'!C131</f>
        <v>HOSPITAL MIGUEL ARRAES</v>
      </c>
      <c r="C122" s="11"/>
      <c r="D122" s="12" t="str">
        <f>'[1]TCE - ANEXO III - Preencher'!E131</f>
        <v>ANDRESA RAFAELA FIGUEREDO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223505</v>
      </c>
      <c r="G122" s="14">
        <f>IF('[1]TCE - ANEXO III - Preencher'!H131="","",'[1]TCE - ANEXO III - Preencher'!H131)</f>
        <v>44256</v>
      </c>
      <c r="H122" s="15">
        <f>'[1]TCE - ANEXO III - Preencher'!I131</f>
        <v>0</v>
      </c>
      <c r="I122" s="15">
        <f>'[1]TCE - ANEXO III - Preencher'!J131</f>
        <v>269.8288</v>
      </c>
      <c r="J122" s="15">
        <f>'[1]TCE - ANEXO III - Preencher'!K131</f>
        <v>0</v>
      </c>
      <c r="K122" s="16">
        <f>'[1]TCE - ANEXO III - Preencher'!L131</f>
        <v>621.69000000000005</v>
      </c>
      <c r="L122" s="16">
        <f>'[1]TCE - ANEXO III - Preencher'!M131</f>
        <v>3.08</v>
      </c>
      <c r="M122" s="16">
        <f t="shared" si="7"/>
        <v>618.61</v>
      </c>
      <c r="N122" s="16">
        <f>'[1]TCE - ANEXO III - Preencher'!O131</f>
        <v>2.44</v>
      </c>
      <c r="O122" s="16">
        <f>'[1]TCE - ANEXO III - Preencher'!P131</f>
        <v>0</v>
      </c>
      <c r="P122" s="17">
        <f t="shared" si="8"/>
        <v>2.44</v>
      </c>
      <c r="Q122" s="16">
        <f>'[1]TCE - ANEXO III - Preencher'!R131</f>
        <v>411.64000000000004</v>
      </c>
      <c r="R122" s="16">
        <f>'[1]TCE - ANEXO III - Preencher'!S131</f>
        <v>123.36</v>
      </c>
      <c r="S122" s="17">
        <f t="shared" si="9"/>
        <v>288.28000000000003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1179.1588000000002</v>
      </c>
    </row>
    <row r="123" spans="1:28" s="4" customFormat="1" x14ac:dyDescent="0.2">
      <c r="A123" s="9">
        <f>IFERROR(VLOOKUP(B123,'[1]DADOS (OCULTAR)'!$P$3:$R$56,3,0),"")</f>
        <v>9039744000275</v>
      </c>
      <c r="B123" s="10" t="str">
        <f>'[1]TCE - ANEXO III - Preencher'!C132</f>
        <v>HOSPITAL MIGUEL ARRAES</v>
      </c>
      <c r="C123" s="11"/>
      <c r="D123" s="12" t="str">
        <f>'[1]TCE - ANEXO III - Preencher'!E132</f>
        <v>ANDRESSA MYCHELINE ROCHA CASTELO BRANCO DE OLIVEIRA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322205</v>
      </c>
      <c r="G123" s="14">
        <f>IF('[1]TCE - ANEXO III - Preencher'!H132="","",'[1]TCE - ANEXO III - Preencher'!H132)</f>
        <v>44256</v>
      </c>
      <c r="H123" s="15">
        <f>'[1]TCE - ANEXO III - Preencher'!I132</f>
        <v>0</v>
      </c>
      <c r="I123" s="15">
        <f>'[1]TCE - ANEXO III - Preencher'!J132</f>
        <v>96.8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1.1599999999999999</v>
      </c>
      <c r="O123" s="16">
        <f>'[1]TCE - ANEXO III - Preencher'!P132</f>
        <v>0</v>
      </c>
      <c r="P123" s="17">
        <f t="shared" si="8"/>
        <v>1.1599999999999999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97.96</v>
      </c>
    </row>
    <row r="124" spans="1:28" s="4" customFormat="1" x14ac:dyDescent="0.2">
      <c r="A124" s="9">
        <f>IFERROR(VLOOKUP(B124,'[1]DADOS (OCULTAR)'!$P$3:$R$56,3,0),"")</f>
        <v>9039744000275</v>
      </c>
      <c r="B124" s="10" t="str">
        <f>'[1]TCE - ANEXO III - Preencher'!C133</f>
        <v>HOSPITAL MIGUEL ARRAES</v>
      </c>
      <c r="C124" s="11"/>
      <c r="D124" s="12" t="str">
        <f>'[1]TCE - ANEXO III - Preencher'!E133</f>
        <v>ANDREZA BARBOSA CAVALCANTI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44256</v>
      </c>
      <c r="H124" s="15">
        <f>'[1]TCE - ANEXO III - Preencher'!I133</f>
        <v>0</v>
      </c>
      <c r="I124" s="15">
        <f>'[1]TCE - ANEXO III - Preencher'!J133</f>
        <v>114.4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1.1599999999999999</v>
      </c>
      <c r="O124" s="16">
        <f>'[1]TCE - ANEXO III - Preencher'!P133</f>
        <v>0</v>
      </c>
      <c r="P124" s="17">
        <f t="shared" si="8"/>
        <v>1.1599999999999999</v>
      </c>
      <c r="Q124" s="16">
        <f>'[1]TCE - ANEXO III - Preencher'!R133</f>
        <v>244.54</v>
      </c>
      <c r="R124" s="16">
        <f>'[1]TCE - ANEXO III - Preencher'!S133</f>
        <v>66</v>
      </c>
      <c r="S124" s="17">
        <f t="shared" si="9"/>
        <v>178.54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294.10000000000002</v>
      </c>
    </row>
    <row r="125" spans="1:28" s="4" customFormat="1" x14ac:dyDescent="0.2">
      <c r="A125" s="9">
        <f>IFERROR(VLOOKUP(B125,'[1]DADOS (OCULTAR)'!$P$3:$R$56,3,0),"")</f>
        <v>9039744000275</v>
      </c>
      <c r="B125" s="10" t="str">
        <f>'[1]TCE - ANEXO III - Preencher'!C134</f>
        <v>HOSPITAL MIGUEL ARRAES</v>
      </c>
      <c r="C125" s="11"/>
      <c r="D125" s="12" t="str">
        <f>'[1]TCE - ANEXO III - Preencher'!E134</f>
        <v>ANDREZA CLAUDIA MENDONCA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44256</v>
      </c>
      <c r="H125" s="15">
        <f>'[1]TCE - ANEXO III - Preencher'!I134</f>
        <v>0</v>
      </c>
      <c r="I125" s="15">
        <f>'[1]TCE - ANEXO III - Preencher'!J134</f>
        <v>105.4648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1.1599999999999999</v>
      </c>
      <c r="O125" s="16">
        <f>'[1]TCE - ANEXO III - Preencher'!P134</f>
        <v>0</v>
      </c>
      <c r="P125" s="17">
        <f t="shared" si="8"/>
        <v>1.1599999999999999</v>
      </c>
      <c r="Q125" s="16">
        <f>'[1]TCE - ANEXO III - Preencher'!R134</f>
        <v>146.13999999999999</v>
      </c>
      <c r="R125" s="16">
        <f>'[1]TCE - ANEXO III - Preencher'!S134</f>
        <v>61.6</v>
      </c>
      <c r="S125" s="17">
        <f t="shared" si="9"/>
        <v>84.539999999999992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191.16479999999999</v>
      </c>
    </row>
    <row r="126" spans="1:28" s="4" customFormat="1" x14ac:dyDescent="0.2">
      <c r="A126" s="9">
        <f>IFERROR(VLOOKUP(B126,'[1]DADOS (OCULTAR)'!$P$3:$R$56,3,0),"")</f>
        <v>9039744000275</v>
      </c>
      <c r="B126" s="10" t="str">
        <f>'[1]TCE - ANEXO III - Preencher'!C135</f>
        <v>HOSPITAL MIGUEL ARRAES</v>
      </c>
      <c r="C126" s="11"/>
      <c r="D126" s="12" t="str">
        <f>'[1]TCE - ANEXO III - Preencher'!E135</f>
        <v>ANDREZA GONCALVES DA SILVA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>
        <f>'[1]TCE - ANEXO III - Preencher'!G135</f>
        <v>411010</v>
      </c>
      <c r="G126" s="14">
        <f>IF('[1]TCE - ANEXO III - Preencher'!H135="","",'[1]TCE - ANEXO III - Preencher'!H135)</f>
        <v>44256</v>
      </c>
      <c r="H126" s="15">
        <f>'[1]TCE - ANEXO III - Preencher'!I135</f>
        <v>0</v>
      </c>
      <c r="I126" s="15">
        <f>'[1]TCE - ANEXO III - Preencher'!J135</f>
        <v>161.3272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1.1599999999999999</v>
      </c>
      <c r="O126" s="16">
        <f>'[1]TCE - ANEXO III - Preencher'!P135</f>
        <v>0</v>
      </c>
      <c r="P126" s="17">
        <f t="shared" si="8"/>
        <v>1.1599999999999999</v>
      </c>
      <c r="Q126" s="16">
        <f>'[1]TCE - ANEXO III - Preencher'!R135</f>
        <v>14.739999999999998</v>
      </c>
      <c r="R126" s="16">
        <f>'[1]TCE - ANEXO III - Preencher'!S135</f>
        <v>0</v>
      </c>
      <c r="S126" s="17">
        <f t="shared" si="9"/>
        <v>14.739999999999998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177.22720000000001</v>
      </c>
    </row>
    <row r="127" spans="1:28" s="4" customFormat="1" x14ac:dyDescent="0.2">
      <c r="A127" s="9">
        <f>IFERROR(VLOOKUP(B127,'[1]DADOS (OCULTAR)'!$P$3:$R$56,3,0),"")</f>
        <v>9039744000275</v>
      </c>
      <c r="B127" s="10" t="str">
        <f>'[1]TCE - ANEXO III - Preencher'!C136</f>
        <v>HOSPITAL MIGUEL ARRAES</v>
      </c>
      <c r="C127" s="11"/>
      <c r="D127" s="12" t="str">
        <f>'[1]TCE - ANEXO III - Preencher'!E136</f>
        <v>ANGELA MARIA FRANCISCO DA COSTA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513430</v>
      </c>
      <c r="G127" s="14">
        <f>IF('[1]TCE - ANEXO III - Preencher'!H136="","",'[1]TCE - ANEXO III - Preencher'!H136)</f>
        <v>44256</v>
      </c>
      <c r="H127" s="15">
        <f>'[1]TCE - ANEXO III - Preencher'!I136</f>
        <v>0</v>
      </c>
      <c r="I127" s="15">
        <f>'[1]TCE - ANEXO III - Preencher'!J136</f>
        <v>126.5192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1.1599999999999999</v>
      </c>
      <c r="O127" s="16">
        <f>'[1]TCE - ANEXO III - Preencher'!P136</f>
        <v>0</v>
      </c>
      <c r="P127" s="17">
        <f t="shared" si="8"/>
        <v>1.1599999999999999</v>
      </c>
      <c r="Q127" s="16">
        <f>'[1]TCE - ANEXO III - Preencher'!R136</f>
        <v>157.54</v>
      </c>
      <c r="R127" s="16">
        <f>'[1]TCE - ANEXO III - Preencher'!S136</f>
        <v>66</v>
      </c>
      <c r="S127" s="17">
        <f t="shared" si="9"/>
        <v>91.539999999999992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219.2192</v>
      </c>
    </row>
    <row r="128" spans="1:28" s="4" customFormat="1" x14ac:dyDescent="0.2">
      <c r="A128" s="9">
        <f>IFERROR(VLOOKUP(B128,'[1]DADOS (OCULTAR)'!$P$3:$R$56,3,0),"")</f>
        <v>9039744000275</v>
      </c>
      <c r="B128" s="10" t="str">
        <f>'[1]TCE - ANEXO III - Preencher'!C137</f>
        <v>HOSPITAL MIGUEL ARRAES</v>
      </c>
      <c r="C128" s="11"/>
      <c r="D128" s="12" t="str">
        <f>'[1]TCE - ANEXO III - Preencher'!E137</f>
        <v>ANGELICA MARIA MARQUES DOS SANTOS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322205</v>
      </c>
      <c r="G128" s="14">
        <f>IF('[1]TCE - ANEXO III - Preencher'!H137="","",'[1]TCE - ANEXO III - Preencher'!H137)</f>
        <v>44256</v>
      </c>
      <c r="H128" s="15">
        <f>'[1]TCE - ANEXO III - Preencher'!I137</f>
        <v>0</v>
      </c>
      <c r="I128" s="15">
        <f>'[1]TCE - ANEXO III - Preencher'!J137</f>
        <v>20.903199999999998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1.1599999999999999</v>
      </c>
      <c r="O128" s="16">
        <f>'[1]TCE - ANEXO III - Preencher'!P137</f>
        <v>0</v>
      </c>
      <c r="P128" s="17">
        <f t="shared" si="8"/>
        <v>1.1599999999999999</v>
      </c>
      <c r="Q128" s="16">
        <f>'[1]TCE - ANEXO III - Preencher'!R137</f>
        <v>239.14</v>
      </c>
      <c r="R128" s="16">
        <f>'[1]TCE - ANEXO III - Preencher'!S137</f>
        <v>0</v>
      </c>
      <c r="S128" s="17">
        <f t="shared" si="9"/>
        <v>239.14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261.20319999999998</v>
      </c>
    </row>
    <row r="129" spans="1:28" s="4" customFormat="1" x14ac:dyDescent="0.2">
      <c r="A129" s="9">
        <f>IFERROR(VLOOKUP(B129,'[1]DADOS (OCULTAR)'!$P$3:$R$56,3,0),"")</f>
        <v>9039744000275</v>
      </c>
      <c r="B129" s="10" t="str">
        <f>'[1]TCE - ANEXO III - Preencher'!C138</f>
        <v>HOSPITAL MIGUEL ARRAES</v>
      </c>
      <c r="C129" s="11"/>
      <c r="D129" s="12" t="str">
        <f>'[1]TCE - ANEXO III - Preencher'!E138</f>
        <v>ANGELICA PEREIRA DA COSTA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223505</v>
      </c>
      <c r="G129" s="14">
        <f>IF('[1]TCE - ANEXO III - Preencher'!H138="","",'[1]TCE - ANEXO III - Preencher'!H138)</f>
        <v>44256</v>
      </c>
      <c r="H129" s="15">
        <f>'[1]TCE - ANEXO III - Preencher'!I138</f>
        <v>0</v>
      </c>
      <c r="I129" s="15">
        <f>'[1]TCE - ANEXO III - Preencher'!J138</f>
        <v>236.52799999999999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2.44</v>
      </c>
      <c r="O129" s="16">
        <f>'[1]TCE - ANEXO III - Preencher'!P138</f>
        <v>0</v>
      </c>
      <c r="P129" s="17">
        <f t="shared" si="8"/>
        <v>2.44</v>
      </c>
      <c r="Q129" s="16">
        <f>'[1]TCE - ANEXO III - Preencher'!R138</f>
        <v>259.54000000000002</v>
      </c>
      <c r="R129" s="16">
        <f>'[1]TCE - ANEXO III - Preencher'!S138</f>
        <v>104.87</v>
      </c>
      <c r="S129" s="17">
        <f t="shared" si="9"/>
        <v>154.67000000000002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393.63800000000003</v>
      </c>
    </row>
    <row r="130" spans="1:28" s="4" customFormat="1" x14ac:dyDescent="0.2">
      <c r="A130" s="9">
        <f>IFERROR(VLOOKUP(B130,'[1]DADOS (OCULTAR)'!$P$3:$R$56,3,0),"")</f>
        <v>9039744000275</v>
      </c>
      <c r="B130" s="10" t="str">
        <f>'[1]TCE - ANEXO III - Preencher'!C139</f>
        <v>HOSPITAL MIGUEL ARRAES</v>
      </c>
      <c r="C130" s="11"/>
      <c r="D130" s="12" t="str">
        <f>'[1]TCE - ANEXO III - Preencher'!E139</f>
        <v>ANINE SURUI SANTANA DA SILVA</v>
      </c>
      <c r="E130" s="10" t="str">
        <f>IF('[1]TCE - ANEXO III - Preencher'!F139="4 - Assistência Odontológica","2 - Outros Profissionais da Saúde",'[1]TCE - ANEXO III - Preencher'!F139)</f>
        <v>1 - Médico</v>
      </c>
      <c r="F130" s="13">
        <f>'[1]TCE - ANEXO III - Preencher'!G139</f>
        <v>225125</v>
      </c>
      <c r="G130" s="14">
        <f>IF('[1]TCE - ANEXO III - Preencher'!H139="","",'[1]TCE - ANEXO III - Preencher'!H139)</f>
        <v>44256</v>
      </c>
      <c r="H130" s="15">
        <f>'[1]TCE - ANEXO III - Preencher'!I139</f>
        <v>0</v>
      </c>
      <c r="I130" s="15">
        <f>'[1]TCE - ANEXO III - Preencher'!J139</f>
        <v>879.75919999999996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9.2799999999999994</v>
      </c>
      <c r="O130" s="16">
        <f>'[1]TCE - ANEXO III - Preencher'!P139</f>
        <v>0</v>
      </c>
      <c r="P130" s="17">
        <f t="shared" si="8"/>
        <v>9.2799999999999994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889.03919999999994</v>
      </c>
    </row>
    <row r="131" spans="1:28" s="4" customFormat="1" x14ac:dyDescent="0.2">
      <c r="A131" s="9">
        <f>IFERROR(VLOOKUP(B131,'[1]DADOS (OCULTAR)'!$P$3:$R$56,3,0),"")</f>
        <v>9039744000275</v>
      </c>
      <c r="B131" s="10" t="str">
        <f>'[1]TCE - ANEXO III - Preencher'!C140</f>
        <v>HOSPITAL MIGUEL ARRAES</v>
      </c>
      <c r="C131" s="11"/>
      <c r="D131" s="12" t="str">
        <f>'[1]TCE - ANEXO III - Preencher'!E140</f>
        <v>ANNA CAROLINA DE MELO RODRIGUES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>
        <f>'[1]TCE - ANEXO III - Preencher'!G140</f>
        <v>223710</v>
      </c>
      <c r="G131" s="14">
        <f>IF('[1]TCE - ANEXO III - Preencher'!H140="","",'[1]TCE - ANEXO III - Preencher'!H140)</f>
        <v>44256</v>
      </c>
      <c r="H131" s="15">
        <f>'[1]TCE - ANEXO III - Preencher'!I140</f>
        <v>0</v>
      </c>
      <c r="I131" s="15">
        <f>'[1]TCE - ANEXO III - Preencher'!J140</f>
        <v>259.76479999999998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1.1599999999999999</v>
      </c>
      <c r="O131" s="16">
        <f>'[1]TCE - ANEXO III - Preencher'!P140</f>
        <v>0</v>
      </c>
      <c r="P131" s="17">
        <f t="shared" si="8"/>
        <v>1.1599999999999999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260.9248</v>
      </c>
    </row>
    <row r="132" spans="1:28" s="4" customFormat="1" x14ac:dyDescent="0.2">
      <c r="A132" s="9">
        <f>IFERROR(VLOOKUP(B132,'[1]DADOS (OCULTAR)'!$P$3:$R$56,3,0),"")</f>
        <v>9039744000275</v>
      </c>
      <c r="B132" s="10" t="str">
        <f>'[1]TCE - ANEXO III - Preencher'!C141</f>
        <v>HOSPITAL MIGUEL ARRAES</v>
      </c>
      <c r="C132" s="11"/>
      <c r="D132" s="12" t="str">
        <f>'[1]TCE - ANEXO III - Preencher'!E141</f>
        <v>ANTONIA SOTERO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44256</v>
      </c>
      <c r="H132" s="15">
        <f>'[1]TCE - ANEXO III - Preencher'!I141</f>
        <v>0</v>
      </c>
      <c r="I132" s="15">
        <f>'[1]TCE - ANEXO III - Preencher'!J141</f>
        <v>117.004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1.1599999999999999</v>
      </c>
      <c r="O132" s="16">
        <f>'[1]TCE - ANEXO III - Preencher'!P141</f>
        <v>0</v>
      </c>
      <c r="P132" s="17">
        <f t="shared" ref="P132:P195" si="14">N132-O132</f>
        <v>1.1599999999999999</v>
      </c>
      <c r="Q132" s="16">
        <f>'[1]TCE - ANEXO III - Preencher'!R141</f>
        <v>167.73999999999998</v>
      </c>
      <c r="R132" s="16">
        <f>'[1]TCE - ANEXO III - Preencher'!S141</f>
        <v>46.2</v>
      </c>
      <c r="S132" s="17">
        <f t="shared" ref="S132:S195" si="15">Q132-R132</f>
        <v>121.53999999999998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239.70399999999998</v>
      </c>
    </row>
    <row r="133" spans="1:28" s="4" customFormat="1" x14ac:dyDescent="0.2">
      <c r="A133" s="9">
        <f>IFERROR(VLOOKUP(B133,'[1]DADOS (OCULTAR)'!$P$3:$R$56,3,0),"")</f>
        <v>9039744000275</v>
      </c>
      <c r="B133" s="10" t="str">
        <f>'[1]TCE - ANEXO III - Preencher'!C142</f>
        <v>HOSPITAL MIGUEL ARRAES</v>
      </c>
      <c r="C133" s="11"/>
      <c r="D133" s="12" t="str">
        <f>'[1]TCE - ANEXO III - Preencher'!E142</f>
        <v>ANTONIO JOSE OLIVEIRA DE ALBUQUERQUE QUEIROZ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225270</v>
      </c>
      <c r="G133" s="14">
        <f>IF('[1]TCE - ANEXO III - Preencher'!H142="","",'[1]TCE - ANEXO III - Preencher'!H142)</f>
        <v>44256</v>
      </c>
      <c r="H133" s="15">
        <f>'[1]TCE - ANEXO III - Preencher'!I142</f>
        <v>0</v>
      </c>
      <c r="I133" s="15">
        <f>'[1]TCE - ANEXO III - Preencher'!J142</f>
        <v>748.4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9.2799999999999994</v>
      </c>
      <c r="O133" s="16">
        <f>'[1]TCE - ANEXO III - Preencher'!P142</f>
        <v>0</v>
      </c>
      <c r="P133" s="17">
        <f t="shared" si="14"/>
        <v>9.2799999999999994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757.68</v>
      </c>
    </row>
    <row r="134" spans="1:28" s="4" customFormat="1" x14ac:dyDescent="0.2">
      <c r="A134" s="9">
        <f>IFERROR(VLOOKUP(B134,'[1]DADOS (OCULTAR)'!$P$3:$R$56,3,0),"")</f>
        <v>9039744000275</v>
      </c>
      <c r="B134" s="10" t="str">
        <f>'[1]TCE - ANEXO III - Preencher'!C143</f>
        <v>HOSPITAL MIGUEL ARRAES</v>
      </c>
      <c r="C134" s="11"/>
      <c r="D134" s="12" t="str">
        <f>'[1]TCE - ANEXO III - Preencher'!E143</f>
        <v>ANTONIO MOISES LIMA DE MOURA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517410</v>
      </c>
      <c r="G134" s="14">
        <f>IF('[1]TCE - ANEXO III - Preencher'!H143="","",'[1]TCE - ANEXO III - Preencher'!H143)</f>
        <v>44256</v>
      </c>
      <c r="H134" s="15">
        <f>'[1]TCE - ANEXO III - Preencher'!I143</f>
        <v>0</v>
      </c>
      <c r="I134" s="15">
        <f>'[1]TCE - ANEXO III - Preencher'!J143</f>
        <v>98.44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1.1599999999999999</v>
      </c>
      <c r="O134" s="16">
        <f>'[1]TCE - ANEXO III - Preencher'!P143</f>
        <v>0</v>
      </c>
      <c r="P134" s="17">
        <f t="shared" si="14"/>
        <v>1.1599999999999999</v>
      </c>
      <c r="Q134" s="16">
        <f>'[1]TCE - ANEXO III - Preencher'!R143</f>
        <v>157.54</v>
      </c>
      <c r="R134" s="16">
        <f>'[1]TCE - ANEXO III - Preencher'!S143</f>
        <v>66</v>
      </c>
      <c r="S134" s="17">
        <f t="shared" si="15"/>
        <v>91.539999999999992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191.14</v>
      </c>
    </row>
    <row r="135" spans="1:28" s="4" customFormat="1" x14ac:dyDescent="0.2">
      <c r="A135" s="9">
        <f>IFERROR(VLOOKUP(B135,'[1]DADOS (OCULTAR)'!$P$3:$R$56,3,0),"")</f>
        <v>9039744000275</v>
      </c>
      <c r="B135" s="10" t="str">
        <f>'[1]TCE - ANEXO III - Preencher'!C144</f>
        <v>HOSPITAL MIGUEL ARRAES</v>
      </c>
      <c r="C135" s="11"/>
      <c r="D135" s="12" t="str">
        <f>'[1]TCE - ANEXO III - Preencher'!E144</f>
        <v>APOLIANA DA SILVA BARBOSA ALVES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251605</v>
      </c>
      <c r="G135" s="14">
        <f>IF('[1]TCE - ANEXO III - Preencher'!H144="","",'[1]TCE - ANEXO III - Preencher'!H144)</f>
        <v>44256</v>
      </c>
      <c r="H135" s="15">
        <f>'[1]TCE - ANEXO III - Preencher'!I144</f>
        <v>0</v>
      </c>
      <c r="I135" s="15">
        <f>'[1]TCE - ANEXO III - Preencher'!J144</f>
        <v>244.828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1.1599999999999999</v>
      </c>
      <c r="O135" s="16">
        <f>'[1]TCE - ANEXO III - Preencher'!P144</f>
        <v>0</v>
      </c>
      <c r="P135" s="17">
        <f t="shared" si="14"/>
        <v>1.1599999999999999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245.988</v>
      </c>
    </row>
    <row r="136" spans="1:28" s="4" customFormat="1" x14ac:dyDescent="0.2">
      <c r="A136" s="9">
        <f>IFERROR(VLOOKUP(B136,'[1]DADOS (OCULTAR)'!$P$3:$R$56,3,0),"")</f>
        <v>9039744000275</v>
      </c>
      <c r="B136" s="10" t="str">
        <f>'[1]TCE - ANEXO III - Preencher'!C145</f>
        <v>HOSPITAL MIGUEL ARRAES</v>
      </c>
      <c r="C136" s="11"/>
      <c r="D136" s="12" t="str">
        <f>'[1]TCE - ANEXO III - Preencher'!E145</f>
        <v>ARELANIA MARIA DE CASTRO SOUZA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223505</v>
      </c>
      <c r="G136" s="14">
        <f>IF('[1]TCE - ANEXO III - Preencher'!H145="","",'[1]TCE - ANEXO III - Preencher'!H145)</f>
        <v>44256</v>
      </c>
      <c r="H136" s="15">
        <f>'[1]TCE - ANEXO III - Preencher'!I145</f>
        <v>0</v>
      </c>
      <c r="I136" s="15">
        <f>'[1]TCE - ANEXO III - Preencher'!J145</f>
        <v>604.68880000000001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2.44</v>
      </c>
      <c r="O136" s="16">
        <f>'[1]TCE - ANEXO III - Preencher'!P145</f>
        <v>0</v>
      </c>
      <c r="P136" s="17">
        <f t="shared" si="14"/>
        <v>2.44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607.12880000000007</v>
      </c>
    </row>
    <row r="137" spans="1:28" s="4" customFormat="1" x14ac:dyDescent="0.2">
      <c r="A137" s="9">
        <f>IFERROR(VLOOKUP(B137,'[1]DADOS (OCULTAR)'!$P$3:$R$56,3,0),"")</f>
        <v>9039744000275</v>
      </c>
      <c r="B137" s="10" t="str">
        <f>'[1]TCE - ANEXO III - Preencher'!C146</f>
        <v>HOSPITAL MIGUEL ARRAES</v>
      </c>
      <c r="C137" s="11"/>
      <c r="D137" s="12" t="str">
        <f>'[1]TCE - ANEXO III - Preencher'!E146</f>
        <v>ARNALDO AMORIM DE LEMOS NETO</v>
      </c>
      <c r="E137" s="10" t="str">
        <f>IF('[1]TCE - ANEXO III - Preencher'!F146="4 - Assistência Odontológica","2 - Outros Profissionais da Saúde",'[1]TCE - ANEXO III - Preencher'!F146)</f>
        <v>1 - Médico</v>
      </c>
      <c r="F137" s="13">
        <f>'[1]TCE - ANEXO III - Preencher'!G146</f>
        <v>225225</v>
      </c>
      <c r="G137" s="14">
        <f>IF('[1]TCE - ANEXO III - Preencher'!H146="","",'[1]TCE - ANEXO III - Preencher'!H146)</f>
        <v>44256</v>
      </c>
      <c r="H137" s="15">
        <f>'[1]TCE - ANEXO III - Preencher'!I146</f>
        <v>0</v>
      </c>
      <c r="I137" s="15">
        <f>'[1]TCE - ANEXO III - Preencher'!J146</f>
        <v>1005.6056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9.2799999999999994</v>
      </c>
      <c r="O137" s="16">
        <f>'[1]TCE - ANEXO III - Preencher'!P146</f>
        <v>0</v>
      </c>
      <c r="P137" s="17">
        <f t="shared" si="14"/>
        <v>9.2799999999999994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1014.8856</v>
      </c>
    </row>
    <row r="138" spans="1:28" s="4" customFormat="1" x14ac:dyDescent="0.2">
      <c r="A138" s="9">
        <f>IFERROR(VLOOKUP(B138,'[1]DADOS (OCULTAR)'!$P$3:$R$56,3,0),"")</f>
        <v>9039744000275</v>
      </c>
      <c r="B138" s="10" t="str">
        <f>'[1]TCE - ANEXO III - Preencher'!C147</f>
        <v>HOSPITAL MIGUEL ARRAES</v>
      </c>
      <c r="C138" s="11"/>
      <c r="D138" s="12" t="str">
        <f>'[1]TCE - ANEXO III - Preencher'!E147</f>
        <v>ARTHUR FREDERICO DE ALBUQUERQUE MARANHAO FILHO</v>
      </c>
      <c r="E138" s="10" t="str">
        <f>IF('[1]TCE - ANEXO III - Preencher'!F147="4 - Assistência Odontológica","2 - Outros Profissionais da Saúde",'[1]TCE - ANEXO III - Preencher'!F147)</f>
        <v>1 - Médico</v>
      </c>
      <c r="F138" s="13">
        <f>'[1]TCE - ANEXO III - Preencher'!G147</f>
        <v>225125</v>
      </c>
      <c r="G138" s="14">
        <f>IF('[1]TCE - ANEXO III - Preencher'!H147="","",'[1]TCE - ANEXO III - Preencher'!H147)</f>
        <v>44256</v>
      </c>
      <c r="H138" s="15">
        <f>'[1]TCE - ANEXO III - Preencher'!I147</f>
        <v>0</v>
      </c>
      <c r="I138" s="15">
        <f>'[1]TCE - ANEXO III - Preencher'!J147</f>
        <v>702.64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9.2799999999999994</v>
      </c>
      <c r="O138" s="16">
        <f>'[1]TCE - ANEXO III - Preencher'!P147</f>
        <v>0</v>
      </c>
      <c r="P138" s="17">
        <f t="shared" si="14"/>
        <v>9.2799999999999994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711.92</v>
      </c>
    </row>
    <row r="139" spans="1:28" s="4" customFormat="1" x14ac:dyDescent="0.2">
      <c r="A139" s="9">
        <f>IFERROR(VLOOKUP(B139,'[1]DADOS (OCULTAR)'!$P$3:$R$56,3,0),"")</f>
        <v>9039744000275</v>
      </c>
      <c r="B139" s="10" t="str">
        <f>'[1]TCE - ANEXO III - Preencher'!C148</f>
        <v>HOSPITAL MIGUEL ARRAES</v>
      </c>
      <c r="C139" s="11"/>
      <c r="D139" s="12" t="str">
        <f>'[1]TCE - ANEXO III - Preencher'!E148</f>
        <v>ARTHUR NEMEZIO BARBOSA NETO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223505</v>
      </c>
      <c r="G139" s="14">
        <f>IF('[1]TCE - ANEXO III - Preencher'!H148="","",'[1]TCE - ANEXO III - Preencher'!H148)</f>
        <v>44256</v>
      </c>
      <c r="H139" s="15">
        <f>'[1]TCE - ANEXO III - Preencher'!I148</f>
        <v>0</v>
      </c>
      <c r="I139" s="15">
        <f>'[1]TCE - ANEXO III - Preencher'!J148</f>
        <v>389.13840000000005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2.44</v>
      </c>
      <c r="O139" s="16">
        <f>'[1]TCE - ANEXO III - Preencher'!P148</f>
        <v>0</v>
      </c>
      <c r="P139" s="17">
        <f t="shared" si="14"/>
        <v>2.44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391.57840000000004</v>
      </c>
    </row>
    <row r="140" spans="1:28" s="4" customFormat="1" x14ac:dyDescent="0.2">
      <c r="A140" s="9">
        <f>IFERROR(VLOOKUP(B140,'[1]DADOS (OCULTAR)'!$P$3:$R$56,3,0),"")</f>
        <v>9039744000275</v>
      </c>
      <c r="B140" s="10" t="str">
        <f>'[1]TCE - ANEXO III - Preencher'!C149</f>
        <v>HOSPITAL MIGUEL ARRAES</v>
      </c>
      <c r="C140" s="11"/>
      <c r="D140" s="12" t="str">
        <f>'[1]TCE - ANEXO III - Preencher'!E149</f>
        <v>AURYA SEVERINA RODRIGUES BARBOSA MONTEIRO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521130</v>
      </c>
      <c r="G140" s="14">
        <f>IF('[1]TCE - ANEXO III - Preencher'!H149="","",'[1]TCE - ANEXO III - Preencher'!H149)</f>
        <v>44256</v>
      </c>
      <c r="H140" s="15">
        <f>'[1]TCE - ANEXO III - Preencher'!I149</f>
        <v>0</v>
      </c>
      <c r="I140" s="15">
        <f>'[1]TCE - ANEXO III - Preencher'!J149</f>
        <v>87.266400000000004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1.1599999999999999</v>
      </c>
      <c r="O140" s="16">
        <f>'[1]TCE - ANEXO III - Preencher'!P149</f>
        <v>0</v>
      </c>
      <c r="P140" s="17">
        <f t="shared" si="14"/>
        <v>1.1599999999999999</v>
      </c>
      <c r="Q140" s="16">
        <f>'[1]TCE - ANEXO III - Preencher'!R149</f>
        <v>157.54</v>
      </c>
      <c r="R140" s="16">
        <f>'[1]TCE - ANEXO III - Preencher'!S149</f>
        <v>66</v>
      </c>
      <c r="S140" s="17">
        <f t="shared" si="15"/>
        <v>91.539999999999992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179.96639999999999</v>
      </c>
    </row>
    <row r="141" spans="1:28" s="4" customFormat="1" x14ac:dyDescent="0.2">
      <c r="A141" s="9">
        <f>IFERROR(VLOOKUP(B141,'[1]DADOS (OCULTAR)'!$P$3:$R$56,3,0),"")</f>
        <v>9039744000275</v>
      </c>
      <c r="B141" s="10" t="str">
        <f>'[1]TCE - ANEXO III - Preencher'!C150</f>
        <v>HOSPITAL MIGUEL ARRAES</v>
      </c>
      <c r="C141" s="11"/>
      <c r="D141" s="12" t="str">
        <f>'[1]TCE - ANEXO III - Preencher'!E150</f>
        <v>AUZENEIDE FERNANDES DA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44256</v>
      </c>
      <c r="H141" s="15">
        <f>'[1]TCE - ANEXO III - Preencher'!I150</f>
        <v>0</v>
      </c>
      <c r="I141" s="15">
        <f>'[1]TCE - ANEXO III - Preencher'!J150</f>
        <v>166.828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1.1599999999999999</v>
      </c>
      <c r="O141" s="16">
        <f>'[1]TCE - ANEXO III - Preencher'!P150</f>
        <v>0</v>
      </c>
      <c r="P141" s="17">
        <f t="shared" si="14"/>
        <v>1.1599999999999999</v>
      </c>
      <c r="Q141" s="16">
        <f>'[1]TCE - ANEXO III - Preencher'!R150</f>
        <v>167.73999999999998</v>
      </c>
      <c r="R141" s="16">
        <f>'[1]TCE - ANEXO III - Preencher'!S150</f>
        <v>63.8</v>
      </c>
      <c r="S141" s="17">
        <f t="shared" si="15"/>
        <v>103.93999999999998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271.928</v>
      </c>
    </row>
    <row r="142" spans="1:28" s="4" customFormat="1" x14ac:dyDescent="0.2">
      <c r="A142" s="9">
        <f>IFERROR(VLOOKUP(B142,'[1]DADOS (OCULTAR)'!$P$3:$R$56,3,0),"")</f>
        <v>9039744000275</v>
      </c>
      <c r="B142" s="10" t="str">
        <f>'[1]TCE - ANEXO III - Preencher'!C151</f>
        <v>HOSPITAL MIGUEL ARRAES</v>
      </c>
      <c r="C142" s="11"/>
      <c r="D142" s="12" t="str">
        <f>'[1]TCE - ANEXO III - Preencher'!E151</f>
        <v>AYRLES DE LIMA SANTIAGO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322205</v>
      </c>
      <c r="G142" s="14">
        <f>IF('[1]TCE - ANEXO III - Preencher'!H151="","",'[1]TCE - ANEXO III - Preencher'!H151)</f>
        <v>44256</v>
      </c>
      <c r="H142" s="15">
        <f>'[1]TCE - ANEXO III - Preencher'!I151</f>
        <v>0</v>
      </c>
      <c r="I142" s="15">
        <f>'[1]TCE - ANEXO III - Preencher'!J151</f>
        <v>114.2448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1.1599999999999999</v>
      </c>
      <c r="O142" s="16">
        <f>'[1]TCE - ANEXO III - Preencher'!P151</f>
        <v>0</v>
      </c>
      <c r="P142" s="17">
        <f t="shared" si="14"/>
        <v>1.1599999999999999</v>
      </c>
      <c r="Q142" s="16">
        <f>'[1]TCE - ANEXO III - Preencher'!R151</f>
        <v>117.04</v>
      </c>
      <c r="R142" s="16">
        <f>'[1]TCE - ANEXO III - Preencher'!S151</f>
        <v>61.6</v>
      </c>
      <c r="S142" s="17">
        <f t="shared" si="15"/>
        <v>55.440000000000005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170.84479999999999</v>
      </c>
    </row>
    <row r="143" spans="1:28" s="4" customFormat="1" x14ac:dyDescent="0.2">
      <c r="A143" s="9">
        <f>IFERROR(VLOOKUP(B143,'[1]DADOS (OCULTAR)'!$P$3:$R$56,3,0),"")</f>
        <v>9039744000275</v>
      </c>
      <c r="B143" s="10" t="str">
        <f>'[1]TCE - ANEXO III - Preencher'!C152</f>
        <v>HOSPITAL MIGUEL ARRAES</v>
      </c>
      <c r="C143" s="11"/>
      <c r="D143" s="12" t="str">
        <f>'[1]TCE - ANEXO III - Preencher'!E152</f>
        <v>BARBARA CRISTINA PATRICIO LIMA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>
        <f>'[1]TCE - ANEXO III - Preencher'!G152</f>
        <v>223505</v>
      </c>
      <c r="G143" s="14">
        <f>IF('[1]TCE - ANEXO III - Preencher'!H152="","",'[1]TCE - ANEXO III - Preencher'!H152)</f>
        <v>44256</v>
      </c>
      <c r="H143" s="15">
        <f>'[1]TCE - ANEXO III - Preencher'!I152</f>
        <v>0</v>
      </c>
      <c r="I143" s="15">
        <f>'[1]TCE - ANEXO III - Preencher'!J152</f>
        <v>261.83679999999998</v>
      </c>
      <c r="J143" s="15">
        <f>'[1]TCE - ANEXO III - Preencher'!K152</f>
        <v>0</v>
      </c>
      <c r="K143" s="16">
        <f>'[1]TCE - ANEXO III - Preencher'!L152</f>
        <v>621.69000000000005</v>
      </c>
      <c r="L143" s="16">
        <f>'[1]TCE - ANEXO III - Preencher'!M152</f>
        <v>3.08</v>
      </c>
      <c r="M143" s="16">
        <f t="shared" si="13"/>
        <v>618.61</v>
      </c>
      <c r="N143" s="16">
        <f>'[1]TCE - ANEXO III - Preencher'!O152</f>
        <v>2.44</v>
      </c>
      <c r="O143" s="16">
        <f>'[1]TCE - ANEXO III - Preencher'!P152</f>
        <v>0</v>
      </c>
      <c r="P143" s="17">
        <f t="shared" si="14"/>
        <v>2.44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882.88679999999999</v>
      </c>
    </row>
    <row r="144" spans="1:28" s="4" customFormat="1" x14ac:dyDescent="0.2">
      <c r="A144" s="9">
        <f>IFERROR(VLOOKUP(B144,'[1]DADOS (OCULTAR)'!$P$3:$R$56,3,0),"")</f>
        <v>9039744000275</v>
      </c>
      <c r="B144" s="10" t="str">
        <f>'[1]TCE - ANEXO III - Preencher'!C153</f>
        <v>HOSPITAL MIGUEL ARRAES</v>
      </c>
      <c r="C144" s="11"/>
      <c r="D144" s="12" t="str">
        <f>'[1]TCE - ANEXO III - Preencher'!E153</f>
        <v>BARBARA ELIAS DE SOUZA CABRAL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251605</v>
      </c>
      <c r="G144" s="14">
        <f>IF('[1]TCE - ANEXO III - Preencher'!H153="","",'[1]TCE - ANEXO III - Preencher'!H153)</f>
        <v>44256</v>
      </c>
      <c r="H144" s="15">
        <f>'[1]TCE - ANEXO III - Preencher'!I153</f>
        <v>0</v>
      </c>
      <c r="I144" s="15">
        <f>'[1]TCE - ANEXO III - Preencher'!J153</f>
        <v>263.43439999999998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1.1599999999999999</v>
      </c>
      <c r="O144" s="16">
        <f>'[1]TCE - ANEXO III - Preencher'!P153</f>
        <v>0</v>
      </c>
      <c r="P144" s="17">
        <f t="shared" si="14"/>
        <v>1.1599999999999999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264.59440000000001</v>
      </c>
    </row>
    <row r="145" spans="1:28" s="4" customFormat="1" x14ac:dyDescent="0.2">
      <c r="A145" s="9">
        <f>IFERROR(VLOOKUP(B145,'[1]DADOS (OCULTAR)'!$P$3:$R$56,3,0),"")</f>
        <v>9039744000275</v>
      </c>
      <c r="B145" s="10" t="str">
        <f>'[1]TCE - ANEXO III - Preencher'!C154</f>
        <v>HOSPITAL MIGUEL ARRAES</v>
      </c>
      <c r="C145" s="11"/>
      <c r="D145" s="12" t="str">
        <f>'[1]TCE - ANEXO III - Preencher'!E154</f>
        <v>BARBARA MARIANA DOS SANTOS SILVA</v>
      </c>
      <c r="E145" s="10" t="str">
        <f>IF('[1]TCE - ANEXO III - Preencher'!F154="4 - Assistência Odontológica","2 - Outros Profissionais da Saúde",'[1]TCE - ANEXO III - Preencher'!F154)</f>
        <v>1 - Médico</v>
      </c>
      <c r="F145" s="13">
        <f>'[1]TCE - ANEXO III - Preencher'!G154</f>
        <v>225125</v>
      </c>
      <c r="G145" s="14">
        <f>IF('[1]TCE - ANEXO III - Preencher'!H154="","",'[1]TCE - ANEXO III - Preencher'!H154)</f>
        <v>44256</v>
      </c>
      <c r="H145" s="15">
        <f>'[1]TCE - ANEXO III - Preencher'!I154</f>
        <v>0</v>
      </c>
      <c r="I145" s="15">
        <f>'[1]TCE - ANEXO III - Preencher'!J154</f>
        <v>884.6712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9.2799999999999994</v>
      </c>
      <c r="O145" s="16">
        <f>'[1]TCE - ANEXO III - Preencher'!P154</f>
        <v>0</v>
      </c>
      <c r="P145" s="17">
        <f t="shared" si="14"/>
        <v>9.2799999999999994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893.95119999999997</v>
      </c>
    </row>
    <row r="146" spans="1:28" s="4" customFormat="1" x14ac:dyDescent="0.2">
      <c r="A146" s="9">
        <f>IFERROR(VLOOKUP(B146,'[1]DADOS (OCULTAR)'!$P$3:$R$56,3,0),"")</f>
        <v>9039744000275</v>
      </c>
      <c r="B146" s="10" t="str">
        <f>'[1]TCE - ANEXO III - Preencher'!C155</f>
        <v>HOSPITAL MIGUEL ARRAES</v>
      </c>
      <c r="C146" s="11"/>
      <c r="D146" s="12" t="str">
        <f>'[1]TCE - ANEXO III - Preencher'!E155</f>
        <v>BARBARA PRISCILA SOUSA E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322205</v>
      </c>
      <c r="G146" s="14">
        <f>IF('[1]TCE - ANEXO III - Preencher'!H155="","",'[1]TCE - ANEXO III - Preencher'!H155)</f>
        <v>44256</v>
      </c>
      <c r="H146" s="15">
        <f>'[1]TCE - ANEXO III - Preencher'!I155</f>
        <v>0</v>
      </c>
      <c r="I146" s="15">
        <f>'[1]TCE - ANEXO III - Preencher'!J155</f>
        <v>98.56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1.1599999999999999</v>
      </c>
      <c r="O146" s="16">
        <f>'[1]TCE - ANEXO III - Preencher'!P155</f>
        <v>0</v>
      </c>
      <c r="P146" s="17">
        <f t="shared" si="14"/>
        <v>1.1599999999999999</v>
      </c>
      <c r="Q146" s="16">
        <f>'[1]TCE - ANEXO III - Preencher'!R155</f>
        <v>0</v>
      </c>
      <c r="R146" s="16">
        <f>'[1]TCE - ANEXO III - Preencher'!S155</f>
        <v>61.6</v>
      </c>
      <c r="S146" s="17">
        <f t="shared" si="15"/>
        <v>-61.6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38.119999999999997</v>
      </c>
    </row>
    <row r="147" spans="1:28" s="4" customFormat="1" x14ac:dyDescent="0.2">
      <c r="A147" s="9">
        <f>IFERROR(VLOOKUP(B147,'[1]DADOS (OCULTAR)'!$P$3:$R$56,3,0),"")</f>
        <v>9039744000275</v>
      </c>
      <c r="B147" s="10" t="str">
        <f>'[1]TCE - ANEXO III - Preencher'!C156</f>
        <v>HOSPITAL MIGUEL ARRAES</v>
      </c>
      <c r="C147" s="11"/>
      <c r="D147" s="12" t="str">
        <f>'[1]TCE - ANEXO III - Preencher'!E156</f>
        <v>BARBARA SANTANA ALENCAR</v>
      </c>
      <c r="E147" s="10" t="str">
        <f>IF('[1]TCE - ANEXO III - Preencher'!F156="4 - Assistência Odontológica","2 - Outros Profissionais da Saúde",'[1]TCE - ANEXO III - Preencher'!F156)</f>
        <v>1 - Médico</v>
      </c>
      <c r="F147" s="13">
        <f>'[1]TCE - ANEXO III - Preencher'!G156</f>
        <v>225125</v>
      </c>
      <c r="G147" s="14">
        <f>IF('[1]TCE - ANEXO III - Preencher'!H156="","",'[1]TCE - ANEXO III - Preencher'!H156)</f>
        <v>44256</v>
      </c>
      <c r="H147" s="15">
        <f>'[1]TCE - ANEXO III - Preencher'!I156</f>
        <v>0</v>
      </c>
      <c r="I147" s="15">
        <f>'[1]TCE - ANEXO III - Preencher'!J156</f>
        <v>412.92720000000003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9.2799999999999994</v>
      </c>
      <c r="O147" s="16">
        <f>'[1]TCE - ANEXO III - Preencher'!P156</f>
        <v>0</v>
      </c>
      <c r="P147" s="17">
        <f t="shared" si="14"/>
        <v>9.2799999999999994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422.2072</v>
      </c>
    </row>
    <row r="148" spans="1:28" s="4" customFormat="1" x14ac:dyDescent="0.2">
      <c r="A148" s="9">
        <f>IFERROR(VLOOKUP(B148,'[1]DADOS (OCULTAR)'!$P$3:$R$56,3,0),"")</f>
        <v>9039744000275</v>
      </c>
      <c r="B148" s="10" t="str">
        <f>'[1]TCE - ANEXO III - Preencher'!C157</f>
        <v>HOSPITAL MIGUEL ARRAES</v>
      </c>
      <c r="C148" s="11"/>
      <c r="D148" s="12" t="str">
        <f>'[1]TCE - ANEXO III - Preencher'!E157</f>
        <v>BARTOLOMEU FRANCISCO GOMES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44256</v>
      </c>
      <c r="H148" s="15">
        <f>'[1]TCE - ANEXO III - Preencher'!I157</f>
        <v>0</v>
      </c>
      <c r="I148" s="15">
        <f>'[1]TCE - ANEXO III - Preencher'!J157</f>
        <v>114.244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1.1599999999999999</v>
      </c>
      <c r="O148" s="16">
        <f>'[1]TCE - ANEXO III - Preencher'!P157</f>
        <v>0</v>
      </c>
      <c r="P148" s="17">
        <f t="shared" si="14"/>
        <v>1.1599999999999999</v>
      </c>
      <c r="Q148" s="16">
        <f>'[1]TCE - ANEXO III - Preencher'!R157</f>
        <v>167.73999999999998</v>
      </c>
      <c r="R148" s="16">
        <f>'[1]TCE - ANEXO III - Preencher'!S157</f>
        <v>66</v>
      </c>
      <c r="S148" s="17">
        <f t="shared" si="15"/>
        <v>101.73999999999998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217.14399999999998</v>
      </c>
    </row>
    <row r="149" spans="1:28" s="4" customFormat="1" x14ac:dyDescent="0.2">
      <c r="A149" s="9">
        <f>IFERROR(VLOOKUP(B149,'[1]DADOS (OCULTAR)'!$P$3:$R$56,3,0),"")</f>
        <v>9039744000275</v>
      </c>
      <c r="B149" s="10" t="str">
        <f>'[1]TCE - ANEXO III - Preencher'!C158</f>
        <v>HOSPITAL MIGUEL ARRAES</v>
      </c>
      <c r="C149" s="11"/>
      <c r="D149" s="12" t="str">
        <f>'[1]TCE - ANEXO III - Preencher'!E158</f>
        <v>BEATRIZ CRISOSTOMO DE OLIVEIRA</v>
      </c>
      <c r="E149" s="10" t="str">
        <f>IF('[1]TCE - ANEXO III - Preencher'!F158="4 - Assistência Odontológica","2 - Outros Profissionais da Saúde",'[1]TCE - ANEXO III - Preencher'!F158)</f>
        <v>1 - Médico</v>
      </c>
      <c r="F149" s="13">
        <f>'[1]TCE - ANEXO III - Preencher'!G158</f>
        <v>225125</v>
      </c>
      <c r="G149" s="14">
        <f>IF('[1]TCE - ANEXO III - Preencher'!H158="","",'[1]TCE - ANEXO III - Preencher'!H158)</f>
        <v>44256</v>
      </c>
      <c r="H149" s="15">
        <f>'[1]TCE - ANEXO III - Preencher'!I158</f>
        <v>0</v>
      </c>
      <c r="I149" s="15">
        <f>'[1]TCE - ANEXO III - Preencher'!J158</f>
        <v>834.976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9.2799999999999994</v>
      </c>
      <c r="O149" s="16">
        <f>'[1]TCE - ANEXO III - Preencher'!P158</f>
        <v>0</v>
      </c>
      <c r="P149" s="17">
        <f t="shared" si="14"/>
        <v>9.2799999999999994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844.25599999999997</v>
      </c>
    </row>
    <row r="150" spans="1:28" s="4" customFormat="1" x14ac:dyDescent="0.2">
      <c r="A150" s="9">
        <f>IFERROR(VLOOKUP(B150,'[1]DADOS (OCULTAR)'!$P$3:$R$56,3,0),"")</f>
        <v>9039744000275</v>
      </c>
      <c r="B150" s="10" t="str">
        <f>'[1]TCE - ANEXO III - Preencher'!C159</f>
        <v>HOSPITAL MIGUEL ARRAES</v>
      </c>
      <c r="C150" s="11"/>
      <c r="D150" s="12" t="str">
        <f>'[1]TCE - ANEXO III - Preencher'!E159</f>
        <v>BENVINDA PEREIRA MATIAS DANTAS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322205</v>
      </c>
      <c r="G150" s="14">
        <f>IF('[1]TCE - ANEXO III - Preencher'!H159="","",'[1]TCE - ANEXO III - Preencher'!H159)</f>
        <v>44256</v>
      </c>
      <c r="H150" s="15">
        <f>'[1]TCE - ANEXO III - Preencher'!I159</f>
        <v>0</v>
      </c>
      <c r="I150" s="15">
        <f>'[1]TCE - ANEXO III - Preencher'!J159</f>
        <v>109.7256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1.1599999999999999</v>
      </c>
      <c r="O150" s="16">
        <f>'[1]TCE - ANEXO III - Preencher'!P159</f>
        <v>0</v>
      </c>
      <c r="P150" s="17">
        <f t="shared" si="14"/>
        <v>1.1599999999999999</v>
      </c>
      <c r="Q150" s="16">
        <f>'[1]TCE - ANEXO III - Preencher'!R159</f>
        <v>157.54</v>
      </c>
      <c r="R150" s="16">
        <f>'[1]TCE - ANEXO III - Preencher'!S159</f>
        <v>52.8</v>
      </c>
      <c r="S150" s="17">
        <f t="shared" si="15"/>
        <v>104.74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215.62559999999999</v>
      </c>
    </row>
    <row r="151" spans="1:28" s="4" customFormat="1" x14ac:dyDescent="0.2">
      <c r="A151" s="9">
        <f>IFERROR(VLOOKUP(B151,'[1]DADOS (OCULTAR)'!$P$3:$R$56,3,0),"")</f>
        <v>9039744000275</v>
      </c>
      <c r="B151" s="10" t="str">
        <f>'[1]TCE - ANEXO III - Preencher'!C160</f>
        <v>HOSPITAL MIGUEL ARRAES</v>
      </c>
      <c r="C151" s="11"/>
      <c r="D151" s="12" t="str">
        <f>'[1]TCE - ANEXO III - Preencher'!E160</f>
        <v>BETIENY SOARES DE PAULA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44256</v>
      </c>
      <c r="H151" s="15">
        <f>'[1]TCE - ANEXO III - Preencher'!I160</f>
        <v>0</v>
      </c>
      <c r="I151" s="15">
        <f>'[1]TCE - ANEXO III - Preencher'!J160</f>
        <v>112.74720000000001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1.1599999999999999</v>
      </c>
      <c r="O151" s="16">
        <f>'[1]TCE - ANEXO III - Preencher'!P160</f>
        <v>0</v>
      </c>
      <c r="P151" s="17">
        <f t="shared" si="14"/>
        <v>1.1599999999999999</v>
      </c>
      <c r="Q151" s="16">
        <f>'[1]TCE - ANEXO III - Preencher'!R160</f>
        <v>157.54</v>
      </c>
      <c r="R151" s="16">
        <f>'[1]TCE - ANEXO III - Preencher'!S160</f>
        <v>55</v>
      </c>
      <c r="S151" s="17">
        <f t="shared" si="15"/>
        <v>102.53999999999999</v>
      </c>
      <c r="T151" s="16">
        <f>'[1]TCE - ANEXO III - Preencher'!U160</f>
        <v>110.18</v>
      </c>
      <c r="U151" s="16">
        <f>'[1]TCE - ANEXO III - Preencher'!V160</f>
        <v>0</v>
      </c>
      <c r="V151" s="17">
        <f t="shared" si="16"/>
        <v>110.18</v>
      </c>
      <c r="W151" s="18" t="str">
        <f>IF('[1]TCE - ANEXO III - Preencher'!X160="","",'[1]TCE - ANEXO III - Preencher'!X160)</f>
        <v>AUXILIO CRECHE</v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326.62720000000002</v>
      </c>
    </row>
    <row r="152" spans="1:28" s="4" customFormat="1" x14ac:dyDescent="0.2">
      <c r="A152" s="9">
        <f>IFERROR(VLOOKUP(B152,'[1]DADOS (OCULTAR)'!$P$3:$R$56,3,0),"")</f>
        <v>9039744000275</v>
      </c>
      <c r="B152" s="10" t="str">
        <f>'[1]TCE - ANEXO III - Preencher'!C161</f>
        <v>HOSPITAL MIGUEL ARRAES</v>
      </c>
      <c r="C152" s="11"/>
      <c r="D152" s="12" t="str">
        <f>'[1]TCE - ANEXO III - Preencher'!E161</f>
        <v>BIANCA MOURA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521130</v>
      </c>
      <c r="G152" s="14">
        <f>IF('[1]TCE - ANEXO III - Preencher'!H161="","",'[1]TCE - ANEXO III - Preencher'!H161)</f>
        <v>44256</v>
      </c>
      <c r="H152" s="15">
        <f>'[1]TCE - ANEXO III - Preencher'!I161</f>
        <v>0</v>
      </c>
      <c r="I152" s="15">
        <f>'[1]TCE - ANEXO III - Preencher'!J161</f>
        <v>98.173599999999993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1.1599999999999999</v>
      </c>
      <c r="O152" s="16">
        <f>'[1]TCE - ANEXO III - Preencher'!P161</f>
        <v>0</v>
      </c>
      <c r="P152" s="17">
        <f t="shared" si="14"/>
        <v>1.1599999999999999</v>
      </c>
      <c r="Q152" s="16">
        <f>'[1]TCE - ANEXO III - Preencher'!R161</f>
        <v>157.54</v>
      </c>
      <c r="R152" s="16">
        <f>'[1]TCE - ANEXO III - Preencher'!S161</f>
        <v>66</v>
      </c>
      <c r="S152" s="17">
        <f t="shared" si="15"/>
        <v>91.539999999999992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190.87359999999998</v>
      </c>
    </row>
    <row r="153" spans="1:28" s="4" customFormat="1" x14ac:dyDescent="0.2">
      <c r="A153" s="9">
        <f>IFERROR(VLOOKUP(B153,'[1]DADOS (OCULTAR)'!$P$3:$R$56,3,0),"")</f>
        <v>9039744000275</v>
      </c>
      <c r="B153" s="10" t="str">
        <f>'[1]TCE - ANEXO III - Preencher'!C162</f>
        <v>HOSPITAL MIGUEL ARRAES</v>
      </c>
      <c r="C153" s="11"/>
      <c r="D153" s="12" t="str">
        <f>'[1]TCE - ANEXO III - Preencher'!E162</f>
        <v>BIANCA PRISCILA SALES DOS SANTOS</v>
      </c>
      <c r="E153" s="10" t="str">
        <f>IF('[1]TCE - ANEXO III - Preencher'!F162="4 - Assistência Odontológica","2 - Outros Profissionais da Saúde",'[1]TCE - ANEXO III - Preencher'!F162)</f>
        <v>1 - Médico</v>
      </c>
      <c r="F153" s="13">
        <f>'[1]TCE - ANEXO III - Preencher'!G162</f>
        <v>225125</v>
      </c>
      <c r="G153" s="14">
        <f>IF('[1]TCE - ANEXO III - Preencher'!H162="","",'[1]TCE - ANEXO III - Preencher'!H162)</f>
        <v>44256</v>
      </c>
      <c r="H153" s="15">
        <f>'[1]TCE - ANEXO III - Preencher'!I162</f>
        <v>0</v>
      </c>
      <c r="I153" s="15">
        <f>'[1]TCE - ANEXO III - Preencher'!J162</f>
        <v>471.59440000000001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9.2799999999999994</v>
      </c>
      <c r="O153" s="16">
        <f>'[1]TCE - ANEXO III - Preencher'!P162</f>
        <v>0</v>
      </c>
      <c r="P153" s="17">
        <f t="shared" si="14"/>
        <v>9.2799999999999994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480.87439999999998</v>
      </c>
    </row>
    <row r="154" spans="1:28" s="4" customFormat="1" x14ac:dyDescent="0.2">
      <c r="A154" s="9">
        <f>IFERROR(VLOOKUP(B154,'[1]DADOS (OCULTAR)'!$P$3:$R$56,3,0),"")</f>
        <v>9039744000275</v>
      </c>
      <c r="B154" s="10" t="str">
        <f>'[1]TCE - ANEXO III - Preencher'!C163</f>
        <v>HOSPITAL MIGUEL ARRAES</v>
      </c>
      <c r="C154" s="11"/>
      <c r="D154" s="12" t="str">
        <f>'[1]TCE - ANEXO III - Preencher'!E163</f>
        <v>BRENO GIBSON NOTARO</v>
      </c>
      <c r="E154" s="10" t="str">
        <f>IF('[1]TCE - ANEXO III - Preencher'!F163="4 - Assistência Odontológica","2 - Outros Profissionais da Saúde",'[1]TCE - ANEXO III - Preencher'!F163)</f>
        <v>1 - Médico</v>
      </c>
      <c r="F154" s="13">
        <f>'[1]TCE - ANEXO III - Preencher'!G163</f>
        <v>225125</v>
      </c>
      <c r="G154" s="14">
        <f>IF('[1]TCE - ANEXO III - Preencher'!H163="","",'[1]TCE - ANEXO III - Preencher'!H163)</f>
        <v>44256</v>
      </c>
      <c r="H154" s="15">
        <f>'[1]TCE - ANEXO III - Preencher'!I163</f>
        <v>0</v>
      </c>
      <c r="I154" s="15">
        <f>'[1]TCE - ANEXO III - Preencher'!J163</f>
        <v>784.80560000000003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9.2799999999999994</v>
      </c>
      <c r="O154" s="16">
        <f>'[1]TCE - ANEXO III - Preencher'!P163</f>
        <v>0</v>
      </c>
      <c r="P154" s="17">
        <f t="shared" si="14"/>
        <v>9.2799999999999994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794.0856</v>
      </c>
    </row>
    <row r="155" spans="1:28" s="4" customFormat="1" x14ac:dyDescent="0.2">
      <c r="A155" s="9">
        <f>IFERROR(VLOOKUP(B155,'[1]DADOS (OCULTAR)'!$P$3:$R$56,3,0),"")</f>
        <v>9039744000275</v>
      </c>
      <c r="B155" s="10" t="str">
        <f>'[1]TCE - ANEXO III - Preencher'!C164</f>
        <v>HOSPITAL MIGUEL ARRAES</v>
      </c>
      <c r="C155" s="11"/>
      <c r="D155" s="12" t="str">
        <f>'[1]TCE - ANEXO III - Preencher'!E164</f>
        <v>BRISCYLA BERNARDO VIEIRA FARIAS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223710</v>
      </c>
      <c r="G155" s="14">
        <f>IF('[1]TCE - ANEXO III - Preencher'!H164="","",'[1]TCE - ANEXO III - Preencher'!H164)</f>
        <v>44256</v>
      </c>
      <c r="H155" s="15">
        <f>'[1]TCE - ANEXO III - Preencher'!I164</f>
        <v>0</v>
      </c>
      <c r="I155" s="15">
        <f>'[1]TCE - ANEXO III - Preencher'!J164</f>
        <v>218.80160000000001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1.1599999999999999</v>
      </c>
      <c r="O155" s="16">
        <f>'[1]TCE - ANEXO III - Preencher'!P164</f>
        <v>0</v>
      </c>
      <c r="P155" s="17">
        <f t="shared" si="14"/>
        <v>1.1599999999999999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219.9616</v>
      </c>
    </row>
    <row r="156" spans="1:28" s="4" customFormat="1" x14ac:dyDescent="0.2">
      <c r="A156" s="9">
        <f>IFERROR(VLOOKUP(B156,'[1]DADOS (OCULTAR)'!$P$3:$R$56,3,0),"")</f>
        <v>9039744000275</v>
      </c>
      <c r="B156" s="10" t="str">
        <f>'[1]TCE - ANEXO III - Preencher'!C165</f>
        <v>HOSPITAL MIGUEL ARRAES</v>
      </c>
      <c r="C156" s="11"/>
      <c r="D156" s="12" t="str">
        <f>'[1]TCE - ANEXO III - Preencher'!E165</f>
        <v>BRUNA DANTAS DE GODOY MENDONCA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>
        <f>'[1]TCE - ANEXO III - Preencher'!G165</f>
        <v>123110</v>
      </c>
      <c r="G156" s="14">
        <f>IF('[1]TCE - ANEXO III - Preencher'!H165="","",'[1]TCE - ANEXO III - Preencher'!H165)</f>
        <v>44256</v>
      </c>
      <c r="H156" s="15">
        <f>'[1]TCE - ANEXO III - Preencher'!I165</f>
        <v>0</v>
      </c>
      <c r="I156" s="15">
        <f>'[1]TCE - ANEXO III - Preencher'!J165</f>
        <v>1107.616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1.1599999999999999</v>
      </c>
      <c r="O156" s="16">
        <f>'[1]TCE - ANEXO III - Preencher'!P165</f>
        <v>0</v>
      </c>
      <c r="P156" s="17">
        <f t="shared" si="14"/>
        <v>1.1599999999999999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1108.7760000000001</v>
      </c>
    </row>
    <row r="157" spans="1:28" s="4" customFormat="1" x14ac:dyDescent="0.2">
      <c r="A157" s="9">
        <f>IFERROR(VLOOKUP(B157,'[1]DADOS (OCULTAR)'!$P$3:$R$56,3,0),"")</f>
        <v>9039744000275</v>
      </c>
      <c r="B157" s="10" t="str">
        <f>'[1]TCE - ANEXO III - Preencher'!C166</f>
        <v>HOSPITAL MIGUEL ARRAES</v>
      </c>
      <c r="C157" s="11"/>
      <c r="D157" s="12" t="str">
        <f>'[1]TCE - ANEXO III - Preencher'!E166</f>
        <v>BRUNA GRAZIELA FELIPE DE SOUZA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223505</v>
      </c>
      <c r="G157" s="14">
        <f>IF('[1]TCE - ANEXO III - Preencher'!H166="","",'[1]TCE - ANEXO III - Preencher'!H166)</f>
        <v>44256</v>
      </c>
      <c r="H157" s="15">
        <f>'[1]TCE - ANEXO III - Preencher'!I166</f>
        <v>0</v>
      </c>
      <c r="I157" s="15">
        <f>'[1]TCE - ANEXO III - Preencher'!J166</f>
        <v>262.84399999999999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2.44</v>
      </c>
      <c r="O157" s="16">
        <f>'[1]TCE - ANEXO III - Preencher'!P166</f>
        <v>0</v>
      </c>
      <c r="P157" s="17">
        <f t="shared" si="14"/>
        <v>2.44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265.28399999999999</v>
      </c>
    </row>
    <row r="158" spans="1:28" s="4" customFormat="1" x14ac:dyDescent="0.2">
      <c r="A158" s="9">
        <f>IFERROR(VLOOKUP(B158,'[1]DADOS (OCULTAR)'!$P$3:$R$56,3,0),"")</f>
        <v>9039744000275</v>
      </c>
      <c r="B158" s="10" t="str">
        <f>'[1]TCE - ANEXO III - Preencher'!C167</f>
        <v>HOSPITAL MIGUEL ARRAES</v>
      </c>
      <c r="C158" s="11"/>
      <c r="D158" s="12" t="str">
        <f>'[1]TCE - ANEXO III - Preencher'!E167</f>
        <v>BRUNO AUGUSTO DE ALENCAR VELEZ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221105</v>
      </c>
      <c r="G158" s="14">
        <f>IF('[1]TCE - ANEXO III - Preencher'!H167="","",'[1]TCE - ANEXO III - Preencher'!H167)</f>
        <v>44256</v>
      </c>
      <c r="H158" s="15">
        <f>'[1]TCE - ANEXO III - Preencher'!I167</f>
        <v>0</v>
      </c>
      <c r="I158" s="15">
        <f>'[1]TCE - ANEXO III - Preencher'!J167</f>
        <v>293.27679999999998</v>
      </c>
      <c r="J158" s="15">
        <f>'[1]TCE - ANEXO III - Preencher'!K167</f>
        <v>0</v>
      </c>
      <c r="K158" s="16">
        <f>'[1]TCE - ANEXO III - Preencher'!L167</f>
        <v>621.69000000000005</v>
      </c>
      <c r="L158" s="16">
        <f>'[1]TCE - ANEXO III - Preencher'!M167</f>
        <v>30</v>
      </c>
      <c r="M158" s="16">
        <f t="shared" si="13"/>
        <v>591.69000000000005</v>
      </c>
      <c r="N158" s="16">
        <f>'[1]TCE - ANEXO III - Preencher'!O167</f>
        <v>1.1599999999999999</v>
      </c>
      <c r="O158" s="16">
        <f>'[1]TCE - ANEXO III - Preencher'!P167</f>
        <v>0</v>
      </c>
      <c r="P158" s="17">
        <f t="shared" si="14"/>
        <v>1.1599999999999999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886.1268</v>
      </c>
    </row>
    <row r="159" spans="1:28" s="4" customFormat="1" x14ac:dyDescent="0.2">
      <c r="A159" s="9">
        <f>IFERROR(VLOOKUP(B159,'[1]DADOS (OCULTAR)'!$P$3:$R$56,3,0),"")</f>
        <v>9039744000275</v>
      </c>
      <c r="B159" s="10" t="str">
        <f>'[1]TCE - ANEXO III - Preencher'!C168</f>
        <v>HOSPITAL MIGUEL ARRAES</v>
      </c>
      <c r="C159" s="11"/>
      <c r="D159" s="12" t="str">
        <f>'[1]TCE - ANEXO III - Preencher'!E168</f>
        <v>BRUNO LEAL ALVES DA SILVA</v>
      </c>
      <c r="E159" s="10" t="str">
        <f>IF('[1]TCE - ANEXO III - Preencher'!F168="4 - Assistência Odontológica","2 - Outros Profissionais da Saúde",'[1]TCE - ANEXO III - Preencher'!F168)</f>
        <v>1 - Médico</v>
      </c>
      <c r="F159" s="13">
        <f>'[1]TCE - ANEXO III - Preencher'!G168</f>
        <v>225150</v>
      </c>
      <c r="G159" s="14">
        <f>IF('[1]TCE - ANEXO III - Preencher'!H168="","",'[1]TCE - ANEXO III - Preencher'!H168)</f>
        <v>44256</v>
      </c>
      <c r="H159" s="15">
        <f>'[1]TCE - ANEXO III - Preencher'!I168</f>
        <v>0</v>
      </c>
      <c r="I159" s="15">
        <f>'[1]TCE - ANEXO III - Preencher'!J168</f>
        <v>883.2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9.2799999999999994</v>
      </c>
      <c r="O159" s="16">
        <f>'[1]TCE - ANEXO III - Preencher'!P168</f>
        <v>0</v>
      </c>
      <c r="P159" s="17">
        <f t="shared" si="14"/>
        <v>9.2799999999999994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892.48</v>
      </c>
    </row>
    <row r="160" spans="1:28" s="4" customFormat="1" x14ac:dyDescent="0.2">
      <c r="A160" s="9">
        <f>IFERROR(VLOOKUP(B160,'[1]DADOS (OCULTAR)'!$P$3:$R$56,3,0),"")</f>
        <v>9039744000275</v>
      </c>
      <c r="B160" s="10" t="str">
        <f>'[1]TCE - ANEXO III - Preencher'!C169</f>
        <v>HOSPITAL MIGUEL ARRAES</v>
      </c>
      <c r="C160" s="11"/>
      <c r="D160" s="12" t="str">
        <f>'[1]TCE - ANEXO III - Preencher'!E169</f>
        <v>BRUNO PALHARES FERREIRA DE MIRANDA</v>
      </c>
      <c r="E160" s="10" t="str">
        <f>IF('[1]TCE - ANEXO III - Preencher'!F169="4 - Assistência Odontológica","2 - Outros Profissionais da Saúde",'[1]TCE - ANEXO III - Preencher'!F169)</f>
        <v>1 - Médico</v>
      </c>
      <c r="F160" s="13">
        <f>'[1]TCE - ANEXO III - Preencher'!G169</f>
        <v>225125</v>
      </c>
      <c r="G160" s="14">
        <f>IF('[1]TCE - ANEXO III - Preencher'!H169="","",'[1]TCE - ANEXO III - Preencher'!H169)</f>
        <v>44256</v>
      </c>
      <c r="H160" s="15">
        <f>'[1]TCE - ANEXO III - Preencher'!I169</f>
        <v>0</v>
      </c>
      <c r="I160" s="15">
        <f>'[1]TCE - ANEXO III - Preencher'!J169</f>
        <v>418.00560000000002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9.2799999999999994</v>
      </c>
      <c r="O160" s="16">
        <f>'[1]TCE - ANEXO III - Preencher'!P169</f>
        <v>0</v>
      </c>
      <c r="P160" s="17">
        <f t="shared" si="14"/>
        <v>9.2799999999999994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427.28559999999999</v>
      </c>
    </row>
    <row r="161" spans="1:28" s="4" customFormat="1" x14ac:dyDescent="0.2">
      <c r="A161" s="9">
        <f>IFERROR(VLOOKUP(B161,'[1]DADOS (OCULTAR)'!$P$3:$R$56,3,0),"")</f>
        <v>9039744000275</v>
      </c>
      <c r="B161" s="10" t="str">
        <f>'[1]TCE - ANEXO III - Preencher'!C170</f>
        <v>HOSPITAL MIGUEL ARRAES</v>
      </c>
      <c r="C161" s="11"/>
      <c r="D161" s="12" t="str">
        <f>'[1]TCE - ANEXO III - Preencher'!E170</f>
        <v>BRUNO THIAGO DE SANTANA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515110</v>
      </c>
      <c r="G161" s="14">
        <f>IF('[1]TCE - ANEXO III - Preencher'!H170="","",'[1]TCE - ANEXO III - Preencher'!H170)</f>
        <v>44256</v>
      </c>
      <c r="H161" s="15">
        <f>'[1]TCE - ANEXO III - Preencher'!I170</f>
        <v>0</v>
      </c>
      <c r="I161" s="15">
        <f>'[1]TCE - ANEXO III - Preencher'!J170</f>
        <v>108.4456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1.1599999999999999</v>
      </c>
      <c r="O161" s="16">
        <f>'[1]TCE - ANEXO III - Preencher'!P170</f>
        <v>0</v>
      </c>
      <c r="P161" s="17">
        <f t="shared" si="14"/>
        <v>1.1599999999999999</v>
      </c>
      <c r="Q161" s="16">
        <f>'[1]TCE - ANEXO III - Preencher'!R170</f>
        <v>218.73999999999998</v>
      </c>
      <c r="R161" s="16">
        <f>'[1]TCE - ANEXO III - Preencher'!S170</f>
        <v>61.6</v>
      </c>
      <c r="S161" s="17">
        <f t="shared" si="15"/>
        <v>157.13999999999999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266.74559999999997</v>
      </c>
    </row>
    <row r="162" spans="1:28" s="4" customFormat="1" x14ac:dyDescent="0.2">
      <c r="A162" s="9">
        <f>IFERROR(VLOOKUP(B162,'[1]DADOS (OCULTAR)'!$P$3:$R$56,3,0),"")</f>
        <v>9039744000275</v>
      </c>
      <c r="B162" s="10" t="str">
        <f>'[1]TCE - ANEXO III - Preencher'!C171</f>
        <v>HOSPITAL MIGUEL ARRAES</v>
      </c>
      <c r="C162" s="11"/>
      <c r="D162" s="12" t="str">
        <f>'[1]TCE - ANEXO III - Preencher'!E171</f>
        <v>CAMILA MARIA BARROS DA SILVA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>
        <f>'[1]TCE - ANEXO III - Preencher'!G171</f>
        <v>223405</v>
      </c>
      <c r="G162" s="14">
        <f>IF('[1]TCE - ANEXO III - Preencher'!H171="","",'[1]TCE - ANEXO III - Preencher'!H171)</f>
        <v>44256</v>
      </c>
      <c r="H162" s="15">
        <f>'[1]TCE - ANEXO III - Preencher'!I171</f>
        <v>0</v>
      </c>
      <c r="I162" s="15">
        <f>'[1]TCE - ANEXO III - Preencher'!J171</f>
        <v>382.43599999999998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1.1599999999999999</v>
      </c>
      <c r="O162" s="16">
        <f>'[1]TCE - ANEXO III - Preencher'!P171</f>
        <v>0</v>
      </c>
      <c r="P162" s="17">
        <f t="shared" si="14"/>
        <v>1.1599999999999999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383.596</v>
      </c>
    </row>
    <row r="163" spans="1:28" s="4" customFormat="1" x14ac:dyDescent="0.2">
      <c r="A163" s="9">
        <f>IFERROR(VLOOKUP(B163,'[1]DADOS (OCULTAR)'!$P$3:$R$56,3,0),"")</f>
        <v>9039744000275</v>
      </c>
      <c r="B163" s="10" t="str">
        <f>'[1]TCE - ANEXO III - Preencher'!C172</f>
        <v>HOSPITAL MIGUEL ARRAES</v>
      </c>
      <c r="C163" s="11"/>
      <c r="D163" s="12" t="str">
        <f>'[1]TCE - ANEXO III - Preencher'!E172</f>
        <v>CAMILA MARIA DA SILVA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411010</v>
      </c>
      <c r="G163" s="14">
        <f>IF('[1]TCE - ANEXO III - Preencher'!H172="","",'[1]TCE - ANEXO III - Preencher'!H172)</f>
        <v>44256</v>
      </c>
      <c r="H163" s="15">
        <f>'[1]TCE - ANEXO III - Preencher'!I172</f>
        <v>0</v>
      </c>
      <c r="I163" s="15">
        <f>'[1]TCE - ANEXO III - Preencher'!J172</f>
        <v>87.846400000000003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1.1599999999999999</v>
      </c>
      <c r="O163" s="16">
        <f>'[1]TCE - ANEXO III - Preencher'!P172</f>
        <v>0</v>
      </c>
      <c r="P163" s="17">
        <f t="shared" si="14"/>
        <v>1.1599999999999999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89.006399999999999</v>
      </c>
    </row>
    <row r="164" spans="1:28" s="4" customFormat="1" x14ac:dyDescent="0.2">
      <c r="A164" s="9">
        <f>IFERROR(VLOOKUP(B164,'[1]DADOS (OCULTAR)'!$P$3:$R$56,3,0),"")</f>
        <v>9039744000275</v>
      </c>
      <c r="B164" s="10" t="str">
        <f>'[1]TCE - ANEXO III - Preencher'!C173</f>
        <v>HOSPITAL MIGUEL ARRAES</v>
      </c>
      <c r="C164" s="11"/>
      <c r="D164" s="12" t="str">
        <f>'[1]TCE - ANEXO III - Preencher'!E173</f>
        <v>CAMILA TRAVASSOS DE VASCONCELOS RODRIGUES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223810</v>
      </c>
      <c r="G164" s="14">
        <f>IF('[1]TCE - ANEXO III - Preencher'!H173="","",'[1]TCE - ANEXO III - Preencher'!H173)</f>
        <v>44256</v>
      </c>
      <c r="H164" s="15">
        <f>'[1]TCE - ANEXO III - Preencher'!I173</f>
        <v>0</v>
      </c>
      <c r="I164" s="15">
        <f>'[1]TCE - ANEXO III - Preencher'!J173</f>
        <v>198.99600000000001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1.1599999999999999</v>
      </c>
      <c r="O164" s="16">
        <f>'[1]TCE - ANEXO III - Preencher'!P173</f>
        <v>0</v>
      </c>
      <c r="P164" s="17">
        <f t="shared" si="14"/>
        <v>1.1599999999999999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200.15600000000001</v>
      </c>
    </row>
    <row r="165" spans="1:28" s="4" customFormat="1" x14ac:dyDescent="0.2">
      <c r="A165" s="9">
        <f>IFERROR(VLOOKUP(B165,'[1]DADOS (OCULTAR)'!$P$3:$R$56,3,0),"")</f>
        <v>9039744000275</v>
      </c>
      <c r="B165" s="10" t="str">
        <f>'[1]TCE - ANEXO III - Preencher'!C174</f>
        <v>HOSPITAL MIGUEL ARRAES</v>
      </c>
      <c r="C165" s="11"/>
      <c r="D165" s="12" t="str">
        <f>'[1]TCE - ANEXO III - Preencher'!E174</f>
        <v>CAMILA TWANY NUNES DE SOUZA</v>
      </c>
      <c r="E165" s="10" t="str">
        <f>IF('[1]TCE - ANEXO III - Preencher'!F174="4 - Assistência Odontológica","2 - Outros Profissionais da Saúde",'[1]TCE - ANEXO III - Preencher'!F174)</f>
        <v>1 - Médico</v>
      </c>
      <c r="F165" s="13">
        <f>'[1]TCE - ANEXO III - Preencher'!G174</f>
        <v>225125</v>
      </c>
      <c r="G165" s="14">
        <f>IF('[1]TCE - ANEXO III - Preencher'!H174="","",'[1]TCE - ANEXO III - Preencher'!H174)</f>
        <v>44256</v>
      </c>
      <c r="H165" s="15">
        <f>'[1]TCE - ANEXO III - Preencher'!I174</f>
        <v>0</v>
      </c>
      <c r="I165" s="15">
        <f>'[1]TCE - ANEXO III - Preencher'!J174</f>
        <v>385.98719999999997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9.2799999999999994</v>
      </c>
      <c r="O165" s="16">
        <f>'[1]TCE - ANEXO III - Preencher'!P174</f>
        <v>0</v>
      </c>
      <c r="P165" s="17">
        <f t="shared" si="14"/>
        <v>9.2799999999999994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395.26719999999995</v>
      </c>
    </row>
    <row r="166" spans="1:28" s="4" customFormat="1" x14ac:dyDescent="0.2">
      <c r="A166" s="9">
        <f>IFERROR(VLOOKUP(B166,'[1]DADOS (OCULTAR)'!$P$3:$R$56,3,0),"")</f>
        <v>9039744000275</v>
      </c>
      <c r="B166" s="10" t="str">
        <f>'[1]TCE - ANEXO III - Preencher'!C175</f>
        <v>HOSPITAL MIGUEL ARRAES</v>
      </c>
      <c r="C166" s="11"/>
      <c r="D166" s="12" t="str">
        <f>'[1]TCE - ANEXO III - Preencher'!E175</f>
        <v>CAMILA VIDAL VEIGA LANFREDI</v>
      </c>
      <c r="E166" s="10" t="str">
        <f>IF('[1]TCE - ANEXO III - Preencher'!F175="4 - Assistência Odontológica","2 - Outros Profissionais da Saúde",'[1]TCE - ANEXO III - Preencher'!F175)</f>
        <v>1 - Médico</v>
      </c>
      <c r="F166" s="13">
        <f>'[1]TCE - ANEXO III - Preencher'!G175</f>
        <v>225125</v>
      </c>
      <c r="G166" s="14">
        <f>IF('[1]TCE - ANEXO III - Preencher'!H175="","",'[1]TCE - ANEXO III - Preencher'!H175)</f>
        <v>44256</v>
      </c>
      <c r="H166" s="15">
        <f>'[1]TCE - ANEXO III - Preencher'!I175</f>
        <v>0</v>
      </c>
      <c r="I166" s="15">
        <f>'[1]TCE - ANEXO III - Preencher'!J175</f>
        <v>348.93119999999999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9.2799999999999994</v>
      </c>
      <c r="O166" s="16">
        <f>'[1]TCE - ANEXO III - Preencher'!P175</f>
        <v>0</v>
      </c>
      <c r="P166" s="17">
        <f t="shared" si="14"/>
        <v>9.2799999999999994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358.21119999999996</v>
      </c>
    </row>
    <row r="167" spans="1:28" s="4" customFormat="1" x14ac:dyDescent="0.2">
      <c r="A167" s="9">
        <f>IFERROR(VLOOKUP(B167,'[1]DADOS (OCULTAR)'!$P$3:$R$56,3,0),"")</f>
        <v>9039744000275</v>
      </c>
      <c r="B167" s="10" t="str">
        <f>'[1]TCE - ANEXO III - Preencher'!C176</f>
        <v>HOSPITAL MIGUEL ARRAES</v>
      </c>
      <c r="C167" s="11"/>
      <c r="D167" s="12" t="str">
        <f>'[1]TCE - ANEXO III - Preencher'!E176</f>
        <v>CANDIDO FABIANO BESERRA DE SOUZA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517410</v>
      </c>
      <c r="G167" s="14">
        <f>IF('[1]TCE - ANEXO III - Preencher'!H176="","",'[1]TCE - ANEXO III - Preencher'!H176)</f>
        <v>44256</v>
      </c>
      <c r="H167" s="15">
        <f>'[1]TCE - ANEXO III - Preencher'!I176</f>
        <v>0</v>
      </c>
      <c r="I167" s="15">
        <f>'[1]TCE - ANEXO III - Preencher'!J176</f>
        <v>96.783199999999994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1.1599999999999999</v>
      </c>
      <c r="O167" s="16">
        <f>'[1]TCE - ANEXO III - Preencher'!P176</f>
        <v>0</v>
      </c>
      <c r="P167" s="17">
        <f t="shared" si="14"/>
        <v>1.1599999999999999</v>
      </c>
      <c r="Q167" s="16">
        <f>'[1]TCE - ANEXO III - Preencher'!R176</f>
        <v>128.44</v>
      </c>
      <c r="R167" s="16">
        <f>'[1]TCE - ANEXO III - Preencher'!S176</f>
        <v>55</v>
      </c>
      <c r="S167" s="17">
        <f t="shared" si="15"/>
        <v>73.44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171.38319999999999</v>
      </c>
    </row>
    <row r="168" spans="1:28" s="4" customFormat="1" x14ac:dyDescent="0.2">
      <c r="A168" s="9">
        <f>IFERROR(VLOOKUP(B168,'[1]DADOS (OCULTAR)'!$P$3:$R$56,3,0),"")</f>
        <v>9039744000275</v>
      </c>
      <c r="B168" s="10" t="str">
        <f>'[1]TCE - ANEXO III - Preencher'!C177</f>
        <v>HOSPITAL MIGUEL ARRAES</v>
      </c>
      <c r="C168" s="11"/>
      <c r="D168" s="12" t="str">
        <f>'[1]TCE - ANEXO III - Preencher'!E177</f>
        <v>CARLA DANIELE SANTORO DE MELO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>
        <f>'[1]TCE - ANEXO III - Preencher'!G177</f>
        <v>223505</v>
      </c>
      <c r="G168" s="14">
        <f>IF('[1]TCE - ANEXO III - Preencher'!H177="","",'[1]TCE - ANEXO III - Preencher'!H177)</f>
        <v>44256</v>
      </c>
      <c r="H168" s="15">
        <f>'[1]TCE - ANEXO III - Preencher'!I177</f>
        <v>0</v>
      </c>
      <c r="I168" s="15">
        <f>'[1]TCE - ANEXO III - Preencher'!J177</f>
        <v>298.59039999999999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2.44</v>
      </c>
      <c r="O168" s="16">
        <f>'[1]TCE - ANEXO III - Preencher'!P177</f>
        <v>0</v>
      </c>
      <c r="P168" s="17">
        <f t="shared" si="14"/>
        <v>2.44</v>
      </c>
      <c r="Q168" s="16">
        <f>'[1]TCE - ANEXO III - Preencher'!R177</f>
        <v>102.04</v>
      </c>
      <c r="R168" s="16">
        <f>'[1]TCE - ANEXO III - Preencher'!S177</f>
        <v>97.5</v>
      </c>
      <c r="S168" s="17">
        <f t="shared" si="15"/>
        <v>4.5400000000000063</v>
      </c>
      <c r="T168" s="16">
        <f>'[1]TCE - ANEXO III - Preencher'!U177</f>
        <v>103.28</v>
      </c>
      <c r="U168" s="16">
        <f>'[1]TCE - ANEXO III - Preencher'!V177</f>
        <v>0</v>
      </c>
      <c r="V168" s="17">
        <f t="shared" si="16"/>
        <v>103.28</v>
      </c>
      <c r="W168" s="18" t="str">
        <f>IF('[1]TCE - ANEXO III - Preencher'!X177="","",'[1]TCE - ANEXO III - Preencher'!X177)</f>
        <v>AUXILIO CRECHE</v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408.85040000000004</v>
      </c>
    </row>
    <row r="169" spans="1:28" s="4" customFormat="1" x14ac:dyDescent="0.2">
      <c r="A169" s="9">
        <f>IFERROR(VLOOKUP(B169,'[1]DADOS (OCULTAR)'!$P$3:$R$56,3,0),"")</f>
        <v>9039744000275</v>
      </c>
      <c r="B169" s="10" t="str">
        <f>'[1]TCE - ANEXO III - Preencher'!C178</f>
        <v>HOSPITAL MIGUEL ARRAES</v>
      </c>
      <c r="C169" s="11"/>
      <c r="D169" s="12" t="str">
        <f>'[1]TCE - ANEXO III - Preencher'!E178</f>
        <v>CARLA DANIELLY FERREIRA DA SILVA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513430</v>
      </c>
      <c r="G169" s="14">
        <f>IF('[1]TCE - ANEXO III - Preencher'!H178="","",'[1]TCE - ANEXO III - Preencher'!H178)</f>
        <v>44256</v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1.1599999999999999</v>
      </c>
      <c r="O169" s="16">
        <f>'[1]TCE - ANEXO III - Preencher'!P178</f>
        <v>0</v>
      </c>
      <c r="P169" s="17">
        <f t="shared" si="14"/>
        <v>1.1599999999999999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1.1599999999999999</v>
      </c>
    </row>
    <row r="170" spans="1:28" s="4" customFormat="1" x14ac:dyDescent="0.2">
      <c r="A170" s="9">
        <f>IFERROR(VLOOKUP(B170,'[1]DADOS (OCULTAR)'!$P$3:$R$56,3,0),"")</f>
        <v>9039744000275</v>
      </c>
      <c r="B170" s="10" t="str">
        <f>'[1]TCE - ANEXO III - Preencher'!C179</f>
        <v>HOSPITAL MIGUEL ARRAES</v>
      </c>
      <c r="C170" s="11"/>
      <c r="D170" s="12" t="str">
        <f>'[1]TCE - ANEXO III - Preencher'!E179</f>
        <v>CARLA MARIA SANTIAGO DE OLIVEIRA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322205</v>
      </c>
      <c r="G170" s="14">
        <f>IF('[1]TCE - ANEXO III - Preencher'!H179="","",'[1]TCE - ANEXO III - Preencher'!H179)</f>
        <v>44256</v>
      </c>
      <c r="H170" s="15">
        <f>'[1]TCE - ANEXO III - Preencher'!I179</f>
        <v>0</v>
      </c>
      <c r="I170" s="15">
        <f>'[1]TCE - ANEXO III - Preencher'!J179</f>
        <v>109.9512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1.1599999999999999</v>
      </c>
      <c r="O170" s="16">
        <f>'[1]TCE - ANEXO III - Preencher'!P179</f>
        <v>0</v>
      </c>
      <c r="P170" s="17">
        <f t="shared" si="14"/>
        <v>1.1599999999999999</v>
      </c>
      <c r="Q170" s="16">
        <f>'[1]TCE - ANEXO III - Preencher'!R179</f>
        <v>157.54</v>
      </c>
      <c r="R170" s="16">
        <f>'[1]TCE - ANEXO III - Preencher'!S179</f>
        <v>61.6</v>
      </c>
      <c r="S170" s="17">
        <f t="shared" si="15"/>
        <v>95.94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207.05119999999999</v>
      </c>
    </row>
    <row r="171" spans="1:28" s="4" customFormat="1" x14ac:dyDescent="0.2">
      <c r="A171" s="9">
        <f>IFERROR(VLOOKUP(B171,'[1]DADOS (OCULTAR)'!$P$3:$R$56,3,0),"")</f>
        <v>9039744000275</v>
      </c>
      <c r="B171" s="10" t="str">
        <f>'[1]TCE - ANEXO III - Preencher'!C180</f>
        <v>HOSPITAL MIGUEL ARRAES</v>
      </c>
      <c r="C171" s="11"/>
      <c r="D171" s="12" t="str">
        <f>'[1]TCE - ANEXO III - Preencher'!E180</f>
        <v>CARLA RAMOS DA SILVA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322205</v>
      </c>
      <c r="G171" s="14">
        <f>IF('[1]TCE - ANEXO III - Preencher'!H180="","",'[1]TCE - ANEXO III - Preencher'!H180)</f>
        <v>44256</v>
      </c>
      <c r="H171" s="15">
        <f>'[1]TCE - ANEXO III - Preencher'!I180</f>
        <v>0</v>
      </c>
      <c r="I171" s="15">
        <f>'[1]TCE - ANEXO III - Preencher'!J180</f>
        <v>130.0968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1.1599999999999999</v>
      </c>
      <c r="O171" s="16">
        <f>'[1]TCE - ANEXO III - Preencher'!P180</f>
        <v>0</v>
      </c>
      <c r="P171" s="17">
        <f t="shared" si="14"/>
        <v>1.1599999999999999</v>
      </c>
      <c r="Q171" s="16">
        <f>'[1]TCE - ANEXO III - Preencher'!R180</f>
        <v>266.14000000000004</v>
      </c>
      <c r="R171" s="16">
        <f>'[1]TCE - ANEXO III - Preencher'!S180</f>
        <v>66</v>
      </c>
      <c r="S171" s="17">
        <f t="shared" si="15"/>
        <v>200.14000000000004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331.39680000000004</v>
      </c>
    </row>
    <row r="172" spans="1:28" s="4" customFormat="1" x14ac:dyDescent="0.2">
      <c r="A172" s="9">
        <f>IFERROR(VLOOKUP(B172,'[1]DADOS (OCULTAR)'!$P$3:$R$56,3,0),"")</f>
        <v>9039744000275</v>
      </c>
      <c r="B172" s="10" t="str">
        <f>'[1]TCE - ANEXO III - Preencher'!C181</f>
        <v>HOSPITAL MIGUEL ARRAES</v>
      </c>
      <c r="C172" s="11"/>
      <c r="D172" s="12" t="str">
        <f>'[1]TCE - ANEXO III - Preencher'!E181</f>
        <v>CARLOS ADRIANO COSTA DOS SANTOS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>
        <f>'[1]TCE - ANEXO III - Preencher'!G181</f>
        <v>782320</v>
      </c>
      <c r="G172" s="14">
        <f>IF('[1]TCE - ANEXO III - Preencher'!H181="","",'[1]TCE - ANEXO III - Preencher'!H181)</f>
        <v>44256</v>
      </c>
      <c r="H172" s="15">
        <f>'[1]TCE - ANEXO III - Preencher'!I181</f>
        <v>0</v>
      </c>
      <c r="I172" s="15">
        <f>'[1]TCE - ANEXO III - Preencher'!J181</f>
        <v>275.13679999999999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1.1599999999999999</v>
      </c>
      <c r="O172" s="16">
        <f>'[1]TCE - ANEXO III - Preencher'!P181</f>
        <v>0</v>
      </c>
      <c r="P172" s="17">
        <f t="shared" si="14"/>
        <v>1.1599999999999999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276.29680000000002</v>
      </c>
    </row>
    <row r="173" spans="1:28" s="4" customFormat="1" x14ac:dyDescent="0.2">
      <c r="A173" s="9">
        <f>IFERROR(VLOOKUP(B173,'[1]DADOS (OCULTAR)'!$P$3:$R$56,3,0),"")</f>
        <v>9039744000275</v>
      </c>
      <c r="B173" s="10" t="str">
        <f>'[1]TCE - ANEXO III - Preencher'!C182</f>
        <v>HOSPITAL MIGUEL ARRAES</v>
      </c>
      <c r="C173" s="11"/>
      <c r="D173" s="12" t="str">
        <f>'[1]TCE - ANEXO III - Preencher'!E182</f>
        <v>CARLOS ALBERTO DO NASCIMENTO JUNIOR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517410</v>
      </c>
      <c r="G173" s="14">
        <f>IF('[1]TCE - ANEXO III - Preencher'!H182="","",'[1]TCE - ANEXO III - Preencher'!H182)</f>
        <v>44256</v>
      </c>
      <c r="H173" s="15">
        <f>'[1]TCE - ANEXO III - Preencher'!I182</f>
        <v>0</v>
      </c>
      <c r="I173" s="15">
        <f>'[1]TCE - ANEXO III - Preencher'!J182</f>
        <v>92.281599999999997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1.1599999999999999</v>
      </c>
      <c r="O173" s="16">
        <f>'[1]TCE - ANEXO III - Preencher'!P182</f>
        <v>0</v>
      </c>
      <c r="P173" s="17">
        <f t="shared" si="14"/>
        <v>1.1599999999999999</v>
      </c>
      <c r="Q173" s="16">
        <f>'[1]TCE - ANEXO III - Preencher'!R182</f>
        <v>146.13999999999999</v>
      </c>
      <c r="R173" s="16">
        <f>'[1]TCE - ANEXO III - Preencher'!S182</f>
        <v>66</v>
      </c>
      <c r="S173" s="17">
        <f t="shared" si="15"/>
        <v>80.139999999999986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173.58159999999998</v>
      </c>
    </row>
    <row r="174" spans="1:28" s="4" customFormat="1" x14ac:dyDescent="0.2">
      <c r="A174" s="9">
        <f>IFERROR(VLOOKUP(B174,'[1]DADOS (OCULTAR)'!$P$3:$R$56,3,0),"")</f>
        <v>9039744000275</v>
      </c>
      <c r="B174" s="10" t="str">
        <f>'[1]TCE - ANEXO III - Preencher'!C183</f>
        <v>HOSPITAL MIGUEL ARRAES</v>
      </c>
      <c r="C174" s="11"/>
      <c r="D174" s="12" t="str">
        <f>'[1]TCE - ANEXO III - Preencher'!E183</f>
        <v>CARLOS ALFREDO RAMIREZ GONZALEZ</v>
      </c>
      <c r="E174" s="10" t="str">
        <f>IF('[1]TCE - ANEXO III - Preencher'!F183="4 - Assistência Odontológica","2 - Outros Profissionais da Saúde",'[1]TCE - ANEXO III - Preencher'!F183)</f>
        <v>1 - Médico</v>
      </c>
      <c r="F174" s="13">
        <f>'[1]TCE - ANEXO III - Preencher'!G183</f>
        <v>225225</v>
      </c>
      <c r="G174" s="14">
        <f>IF('[1]TCE - ANEXO III - Preencher'!H183="","",'[1]TCE - ANEXO III - Preencher'!H183)</f>
        <v>44256</v>
      </c>
      <c r="H174" s="15">
        <f>'[1]TCE - ANEXO III - Preencher'!I183</f>
        <v>0</v>
      </c>
      <c r="I174" s="15">
        <f>'[1]TCE - ANEXO III - Preencher'!J183</f>
        <v>1027.6543999999999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9.2799999999999994</v>
      </c>
      <c r="O174" s="16">
        <f>'[1]TCE - ANEXO III - Preencher'!P183</f>
        <v>0</v>
      </c>
      <c r="P174" s="17">
        <f t="shared" si="14"/>
        <v>9.2799999999999994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1036.9343999999999</v>
      </c>
    </row>
    <row r="175" spans="1:28" s="4" customFormat="1" x14ac:dyDescent="0.2">
      <c r="A175" s="9">
        <f>IFERROR(VLOOKUP(B175,'[1]DADOS (OCULTAR)'!$P$3:$R$56,3,0),"")</f>
        <v>9039744000275</v>
      </c>
      <c r="B175" s="10" t="str">
        <f>'[1]TCE - ANEXO III - Preencher'!C184</f>
        <v>HOSPITAL MIGUEL ARRAES</v>
      </c>
      <c r="C175" s="11"/>
      <c r="D175" s="12" t="str">
        <f>'[1]TCE - ANEXO III - Preencher'!E184</f>
        <v>CARLOS ANTONIO DA SILVA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517410</v>
      </c>
      <c r="G175" s="14">
        <f>IF('[1]TCE - ANEXO III - Preencher'!H184="","",'[1]TCE - ANEXO III - Preencher'!H184)</f>
        <v>44256</v>
      </c>
      <c r="H175" s="15">
        <f>'[1]TCE - ANEXO III - Preencher'!I184</f>
        <v>0</v>
      </c>
      <c r="I175" s="15">
        <f>'[1]TCE - ANEXO III - Preencher'!J184</f>
        <v>87.868799999999993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1.1599999999999999</v>
      </c>
      <c r="O175" s="16">
        <f>'[1]TCE - ANEXO III - Preencher'!P184</f>
        <v>0</v>
      </c>
      <c r="P175" s="17">
        <f t="shared" si="14"/>
        <v>1.1599999999999999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89.02879999999999</v>
      </c>
    </row>
    <row r="176" spans="1:28" s="4" customFormat="1" x14ac:dyDescent="0.2">
      <c r="A176" s="9">
        <f>IFERROR(VLOOKUP(B176,'[1]DADOS (OCULTAR)'!$P$3:$R$56,3,0),"")</f>
        <v>9039744000275</v>
      </c>
      <c r="B176" s="10" t="str">
        <f>'[1]TCE - ANEXO III - Preencher'!C185</f>
        <v>HOSPITAL MIGUEL ARRAES</v>
      </c>
      <c r="C176" s="11"/>
      <c r="D176" s="12" t="str">
        <f>'[1]TCE - ANEXO III - Preencher'!E185</f>
        <v>CARLOS ANTONIO JOAQUIM DA SILVA FILHO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>
        <f>'[1]TCE - ANEXO III - Preencher'!G185</f>
        <v>516345</v>
      </c>
      <c r="G176" s="14">
        <f>IF('[1]TCE - ANEXO III - Preencher'!H185="","",'[1]TCE - ANEXO III - Preencher'!H185)</f>
        <v>44256</v>
      </c>
      <c r="H176" s="15">
        <f>'[1]TCE - ANEXO III - Preencher'!I185</f>
        <v>0</v>
      </c>
      <c r="I176" s="15">
        <f>'[1]TCE - ANEXO III - Preencher'!J185</f>
        <v>103.26479999999999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1.1599999999999999</v>
      </c>
      <c r="O176" s="16">
        <f>'[1]TCE - ANEXO III - Preencher'!P185</f>
        <v>0</v>
      </c>
      <c r="P176" s="17">
        <f t="shared" si="14"/>
        <v>1.1599999999999999</v>
      </c>
      <c r="Q176" s="16">
        <f>'[1]TCE - ANEXO III - Preencher'!R185</f>
        <v>137.29</v>
      </c>
      <c r="R176" s="16">
        <f>'[1]TCE - ANEXO III - Preencher'!S185</f>
        <v>63.8</v>
      </c>
      <c r="S176" s="17">
        <f t="shared" si="15"/>
        <v>73.489999999999995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177.91479999999999</v>
      </c>
    </row>
    <row r="177" spans="1:28" s="4" customFormat="1" x14ac:dyDescent="0.2">
      <c r="A177" s="9">
        <f>IFERROR(VLOOKUP(B177,'[1]DADOS (OCULTAR)'!$P$3:$R$56,3,0),"")</f>
        <v>9039744000275</v>
      </c>
      <c r="B177" s="10" t="str">
        <f>'[1]TCE - ANEXO III - Preencher'!C186</f>
        <v>HOSPITAL MIGUEL ARRAES</v>
      </c>
      <c r="C177" s="11"/>
      <c r="D177" s="12" t="str">
        <f>'[1]TCE - ANEXO III - Preencher'!E186</f>
        <v>CARLOS ANTONIO MARTINS DO VALE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517410</v>
      </c>
      <c r="G177" s="14">
        <f>IF('[1]TCE - ANEXO III - Preencher'!H186="","",'[1]TCE - ANEXO III - Preencher'!H186)</f>
        <v>44256</v>
      </c>
      <c r="H177" s="15">
        <f>'[1]TCE - ANEXO III - Preencher'!I186</f>
        <v>0</v>
      </c>
      <c r="I177" s="15">
        <f>'[1]TCE - ANEXO III - Preencher'!J186</f>
        <v>107.1656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1.1599999999999999</v>
      </c>
      <c r="O177" s="16">
        <f>'[1]TCE - ANEXO III - Preencher'!P186</f>
        <v>0</v>
      </c>
      <c r="P177" s="17">
        <f t="shared" si="14"/>
        <v>1.1599999999999999</v>
      </c>
      <c r="Q177" s="16">
        <f>'[1]TCE - ANEXO III - Preencher'!R186</f>
        <v>167.73999999999998</v>
      </c>
      <c r="R177" s="16">
        <f>'[1]TCE - ANEXO III - Preencher'!S186</f>
        <v>66</v>
      </c>
      <c r="S177" s="17">
        <f t="shared" si="15"/>
        <v>101.73999999999998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210.06559999999996</v>
      </c>
    </row>
    <row r="178" spans="1:28" s="4" customFormat="1" x14ac:dyDescent="0.2">
      <c r="A178" s="9">
        <f>IFERROR(VLOOKUP(B178,'[1]DADOS (OCULTAR)'!$P$3:$R$56,3,0),"")</f>
        <v>9039744000275</v>
      </c>
      <c r="B178" s="10" t="str">
        <f>'[1]TCE - ANEXO III - Preencher'!C187</f>
        <v>HOSPITAL MIGUEL ARRAES</v>
      </c>
      <c r="C178" s="11"/>
      <c r="D178" s="12" t="str">
        <f>'[1]TCE - ANEXO III - Preencher'!E187</f>
        <v>CARLOS EDUARDO PINHEIRO BELO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324115</v>
      </c>
      <c r="G178" s="14">
        <f>IF('[1]TCE - ANEXO III - Preencher'!H187="","",'[1]TCE - ANEXO III - Preencher'!H187)</f>
        <v>44256</v>
      </c>
      <c r="H178" s="15">
        <f>'[1]TCE - ANEXO III - Preencher'!I187</f>
        <v>0</v>
      </c>
      <c r="I178" s="15">
        <f>'[1]TCE - ANEXO III - Preencher'!J187</f>
        <v>257.61599999999999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1.1599999999999999</v>
      </c>
      <c r="O178" s="16">
        <f>'[1]TCE - ANEXO III - Preencher'!P187</f>
        <v>0</v>
      </c>
      <c r="P178" s="17">
        <f t="shared" si="14"/>
        <v>1.1599999999999999</v>
      </c>
      <c r="Q178" s="16">
        <f>'[1]TCE - ANEXO III - Preencher'!R187</f>
        <v>146.13999999999999</v>
      </c>
      <c r="R178" s="16">
        <f>'[1]TCE - ANEXO III - Preencher'!S187</f>
        <v>54.34</v>
      </c>
      <c r="S178" s="17">
        <f t="shared" si="15"/>
        <v>91.799999999999983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350.57600000000002</v>
      </c>
    </row>
    <row r="179" spans="1:28" s="4" customFormat="1" x14ac:dyDescent="0.2">
      <c r="A179" s="9">
        <f>IFERROR(VLOOKUP(B179,'[1]DADOS (OCULTAR)'!$P$3:$R$56,3,0),"")</f>
        <v>9039744000275</v>
      </c>
      <c r="B179" s="10" t="str">
        <f>'[1]TCE - ANEXO III - Preencher'!C188</f>
        <v>HOSPITAL MIGUEL ARRAES</v>
      </c>
      <c r="C179" s="11"/>
      <c r="D179" s="12" t="str">
        <f>'[1]TCE - ANEXO III - Preencher'!E188</f>
        <v>CARLOS FERNANDO LIRA RAMOS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44256</v>
      </c>
      <c r="H179" s="15">
        <f>'[1]TCE - ANEXO III - Preencher'!I188</f>
        <v>0</v>
      </c>
      <c r="I179" s="15">
        <f>'[1]TCE - ANEXO III - Preencher'!J188</f>
        <v>99.501599999999996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1.1599999999999999</v>
      </c>
      <c r="O179" s="16">
        <f>'[1]TCE - ANEXO III - Preencher'!P188</f>
        <v>0</v>
      </c>
      <c r="P179" s="17">
        <f t="shared" si="14"/>
        <v>1.1599999999999999</v>
      </c>
      <c r="Q179" s="16">
        <f>'[1]TCE - ANEXO III - Preencher'!R188</f>
        <v>290.29000000000002</v>
      </c>
      <c r="R179" s="16">
        <f>'[1]TCE - ANEXO III - Preencher'!S188</f>
        <v>62.04</v>
      </c>
      <c r="S179" s="17">
        <f t="shared" si="15"/>
        <v>228.25000000000003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328.91160000000002</v>
      </c>
    </row>
    <row r="180" spans="1:28" s="4" customFormat="1" x14ac:dyDescent="0.2">
      <c r="A180" s="9">
        <f>IFERROR(VLOOKUP(B180,'[1]DADOS (OCULTAR)'!$P$3:$R$56,3,0),"")</f>
        <v>9039744000275</v>
      </c>
      <c r="B180" s="10" t="str">
        <f>'[1]TCE - ANEXO III - Preencher'!C189</f>
        <v>HOSPITAL MIGUEL ARRAES</v>
      </c>
      <c r="C180" s="11"/>
      <c r="D180" s="12" t="str">
        <f>'[1]TCE - ANEXO III - Preencher'!E189</f>
        <v>CARLOS ROBERTO MARTINS LIRA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>
        <f>'[1]TCE - ANEXO III - Preencher'!G189</f>
        <v>324115</v>
      </c>
      <c r="G180" s="14">
        <f>IF('[1]TCE - ANEXO III - Preencher'!H189="","",'[1]TCE - ANEXO III - Preencher'!H189)</f>
        <v>44256</v>
      </c>
      <c r="H180" s="15">
        <f>'[1]TCE - ANEXO III - Preencher'!I189</f>
        <v>0</v>
      </c>
      <c r="I180" s="15">
        <f>'[1]TCE - ANEXO III - Preencher'!J189</f>
        <v>280.29039999999998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1.1599999999999999</v>
      </c>
      <c r="O180" s="16">
        <f>'[1]TCE - ANEXO III - Preencher'!P189</f>
        <v>0</v>
      </c>
      <c r="P180" s="17">
        <f t="shared" si="14"/>
        <v>1.1599999999999999</v>
      </c>
      <c r="Q180" s="16">
        <f>'[1]TCE - ANEXO III - Preencher'!R189</f>
        <v>146.13999999999999</v>
      </c>
      <c r="R180" s="16">
        <f>'[1]TCE - ANEXO III - Preencher'!S189</f>
        <v>62.7</v>
      </c>
      <c r="S180" s="17">
        <f t="shared" si="15"/>
        <v>83.439999999999984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364.8904</v>
      </c>
    </row>
    <row r="181" spans="1:28" s="4" customFormat="1" x14ac:dyDescent="0.2">
      <c r="A181" s="9">
        <f>IFERROR(VLOOKUP(B181,'[1]DADOS (OCULTAR)'!$P$3:$R$56,3,0),"")</f>
        <v>9039744000275</v>
      </c>
      <c r="B181" s="10" t="str">
        <f>'[1]TCE - ANEXO III - Preencher'!C190</f>
        <v>HOSPITAL MIGUEL ARRAES</v>
      </c>
      <c r="C181" s="11"/>
      <c r="D181" s="12" t="str">
        <f>'[1]TCE - ANEXO III - Preencher'!E190</f>
        <v>CARMEM SUZANA NUNES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>
        <f>'[1]TCE - ANEXO III - Preencher'!G190</f>
        <v>322205</v>
      </c>
      <c r="G181" s="14">
        <f>IF('[1]TCE - ANEXO III - Preencher'!H190="","",'[1]TCE - ANEXO III - Preencher'!H190)</f>
        <v>44256</v>
      </c>
      <c r="H181" s="15">
        <f>'[1]TCE - ANEXO III - Preencher'!I190</f>
        <v>0</v>
      </c>
      <c r="I181" s="15">
        <f>'[1]TCE - ANEXO III - Preencher'!J190</f>
        <v>114.3912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1.1599999999999999</v>
      </c>
      <c r="O181" s="16">
        <f>'[1]TCE - ANEXO III - Preencher'!P190</f>
        <v>0</v>
      </c>
      <c r="P181" s="17">
        <f t="shared" si="14"/>
        <v>1.1599999999999999</v>
      </c>
      <c r="Q181" s="16">
        <f>'[1]TCE - ANEXO III - Preencher'!R190</f>
        <v>146.13999999999999</v>
      </c>
      <c r="R181" s="16">
        <f>'[1]TCE - ANEXO III - Preencher'!S190</f>
        <v>66</v>
      </c>
      <c r="S181" s="17">
        <f t="shared" si="15"/>
        <v>80.139999999999986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195.69119999999998</v>
      </c>
    </row>
    <row r="182" spans="1:28" s="4" customFormat="1" x14ac:dyDescent="0.2">
      <c r="A182" s="9">
        <f>IFERROR(VLOOKUP(B182,'[1]DADOS (OCULTAR)'!$P$3:$R$56,3,0),"")</f>
        <v>9039744000275</v>
      </c>
      <c r="B182" s="10" t="str">
        <f>'[1]TCE - ANEXO III - Preencher'!C191</f>
        <v>HOSPITAL MIGUEL ARRAES</v>
      </c>
      <c r="C182" s="11"/>
      <c r="D182" s="12" t="str">
        <f>'[1]TCE - ANEXO III - Preencher'!E191</f>
        <v>CARMEN LUCIA FRANCA DO MONTE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513220</v>
      </c>
      <c r="G182" s="14">
        <f>IF('[1]TCE - ANEXO III - Preencher'!H191="","",'[1]TCE - ANEXO III - Preencher'!H191)</f>
        <v>44256</v>
      </c>
      <c r="H182" s="15">
        <f>'[1]TCE - ANEXO III - Preencher'!I191</f>
        <v>0</v>
      </c>
      <c r="I182" s="15">
        <f>'[1]TCE - ANEXO III - Preencher'!J191</f>
        <v>110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1.1599999999999999</v>
      </c>
      <c r="O182" s="16">
        <f>'[1]TCE - ANEXO III - Preencher'!P191</f>
        <v>0</v>
      </c>
      <c r="P182" s="17">
        <f t="shared" si="14"/>
        <v>1.1599999999999999</v>
      </c>
      <c r="Q182" s="16">
        <f>'[1]TCE - ANEXO III - Preencher'!R191</f>
        <v>167.73999999999998</v>
      </c>
      <c r="R182" s="16">
        <f>'[1]TCE - ANEXO III - Preencher'!S191</f>
        <v>63.8</v>
      </c>
      <c r="S182" s="17">
        <f t="shared" si="15"/>
        <v>103.93999999999998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215.09999999999997</v>
      </c>
    </row>
    <row r="183" spans="1:28" s="4" customFormat="1" x14ac:dyDescent="0.2">
      <c r="A183" s="9">
        <f>IFERROR(VLOOKUP(B183,'[1]DADOS (OCULTAR)'!$P$3:$R$56,3,0),"")</f>
        <v>9039744000275</v>
      </c>
      <c r="B183" s="10" t="str">
        <f>'[1]TCE - ANEXO III - Preencher'!C192</f>
        <v>HOSPITAL MIGUEL ARRAES</v>
      </c>
      <c r="C183" s="11"/>
      <c r="D183" s="12" t="str">
        <f>'[1]TCE - ANEXO III - Preencher'!E192</f>
        <v>CAROLINA ARRUDA ASFORA</v>
      </c>
      <c r="E183" s="10" t="str">
        <f>IF('[1]TCE - ANEXO III - Preencher'!F192="4 - Assistência Odontológica","2 - Outros Profissionais da Saúde",'[1]TCE - ANEXO III - Preencher'!F192)</f>
        <v>1 - Médico</v>
      </c>
      <c r="F183" s="13">
        <f>'[1]TCE - ANEXO III - Preencher'!G192</f>
        <v>225125</v>
      </c>
      <c r="G183" s="14">
        <f>IF('[1]TCE - ANEXO III - Preencher'!H192="","",'[1]TCE - ANEXO III - Preencher'!H192)</f>
        <v>44256</v>
      </c>
      <c r="H183" s="15">
        <f>'[1]TCE - ANEXO III - Preencher'!I192</f>
        <v>0</v>
      </c>
      <c r="I183" s="15">
        <f>'[1]TCE - ANEXO III - Preencher'!J192</f>
        <v>385.98719999999997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9.2799999999999994</v>
      </c>
      <c r="O183" s="16">
        <f>'[1]TCE - ANEXO III - Preencher'!P192</f>
        <v>0</v>
      </c>
      <c r="P183" s="17">
        <f t="shared" si="14"/>
        <v>9.2799999999999994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395.26719999999995</v>
      </c>
    </row>
    <row r="184" spans="1:28" s="4" customFormat="1" x14ac:dyDescent="0.2">
      <c r="A184" s="9">
        <f>IFERROR(VLOOKUP(B184,'[1]DADOS (OCULTAR)'!$P$3:$R$56,3,0),"")</f>
        <v>9039744000275</v>
      </c>
      <c r="B184" s="10" t="str">
        <f>'[1]TCE - ANEXO III - Preencher'!C193</f>
        <v>HOSPITAL MIGUEL ARRAES</v>
      </c>
      <c r="C184" s="11"/>
      <c r="D184" s="12" t="str">
        <f>'[1]TCE - ANEXO III - Preencher'!E193</f>
        <v>CAROLINA BORGES DE LIMA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44256</v>
      </c>
      <c r="H184" s="15">
        <f>'[1]TCE - ANEXO III - Preencher'!I193</f>
        <v>0</v>
      </c>
      <c r="I184" s="15">
        <f>'[1]TCE - ANEXO III - Preencher'!J193</f>
        <v>132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1.1599999999999999</v>
      </c>
      <c r="O184" s="16">
        <f>'[1]TCE - ANEXO III - Preencher'!P193</f>
        <v>0</v>
      </c>
      <c r="P184" s="17">
        <f t="shared" si="14"/>
        <v>1.1599999999999999</v>
      </c>
      <c r="Q184" s="16">
        <f>'[1]TCE - ANEXO III - Preencher'!R193</f>
        <v>157.54</v>
      </c>
      <c r="R184" s="16">
        <f>'[1]TCE - ANEXO III - Preencher'!S193</f>
        <v>66</v>
      </c>
      <c r="S184" s="17">
        <f t="shared" si="15"/>
        <v>91.539999999999992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224.7</v>
      </c>
    </row>
    <row r="185" spans="1:28" s="4" customFormat="1" x14ac:dyDescent="0.2">
      <c r="A185" s="9">
        <f>IFERROR(VLOOKUP(B185,'[1]DADOS (OCULTAR)'!$P$3:$R$56,3,0),"")</f>
        <v>9039744000275</v>
      </c>
      <c r="B185" s="10" t="str">
        <f>'[1]TCE - ANEXO III - Preencher'!C194</f>
        <v>HOSPITAL MIGUEL ARRAES</v>
      </c>
      <c r="C185" s="11"/>
      <c r="D185" s="12" t="str">
        <f>'[1]TCE - ANEXO III - Preencher'!E194</f>
        <v>CAROLINA DE FREITAS CAVALCANTE CARIBE</v>
      </c>
      <c r="E185" s="10" t="str">
        <f>IF('[1]TCE - ANEXO III - Preencher'!F194="4 - Assistência Odontológica","2 - Outros Profissionais da Saúde",'[1]TCE - ANEXO III - Preencher'!F194)</f>
        <v>1 - Médico</v>
      </c>
      <c r="F185" s="13">
        <f>'[1]TCE - ANEXO III - Preencher'!G194</f>
        <v>225310</v>
      </c>
      <c r="G185" s="14">
        <f>IF('[1]TCE - ANEXO III - Preencher'!H194="","",'[1]TCE - ANEXO III - Preencher'!H194)</f>
        <v>44256</v>
      </c>
      <c r="H185" s="15">
        <f>'[1]TCE - ANEXO III - Preencher'!I194</f>
        <v>0</v>
      </c>
      <c r="I185" s="15">
        <f>'[1]TCE - ANEXO III - Preencher'!J194</f>
        <v>572.17039999999997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9.2799999999999994</v>
      </c>
      <c r="O185" s="16">
        <f>'[1]TCE - ANEXO III - Preencher'!P194</f>
        <v>0</v>
      </c>
      <c r="P185" s="17">
        <f t="shared" si="14"/>
        <v>9.2799999999999994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581.45039999999995</v>
      </c>
    </row>
    <row r="186" spans="1:28" s="4" customFormat="1" x14ac:dyDescent="0.2">
      <c r="A186" s="9">
        <f>IFERROR(VLOOKUP(B186,'[1]DADOS (OCULTAR)'!$P$3:$R$56,3,0),"")</f>
        <v>9039744000275</v>
      </c>
      <c r="B186" s="10" t="str">
        <f>'[1]TCE - ANEXO III - Preencher'!C195</f>
        <v>HOSPITAL MIGUEL ARRAES</v>
      </c>
      <c r="C186" s="11"/>
      <c r="D186" s="12" t="str">
        <f>'[1]TCE - ANEXO III - Preencher'!E195</f>
        <v>CAROLINA PINHEIRO RAMOS CORDEIRO</v>
      </c>
      <c r="E186" s="10" t="str">
        <f>IF('[1]TCE - ANEXO III - Preencher'!F195="4 - Assistência Odontológica","2 - Outros Profissionais da Saúde",'[1]TCE - ANEXO III - Preencher'!F195)</f>
        <v>1 - Médico</v>
      </c>
      <c r="F186" s="13">
        <f>'[1]TCE - ANEXO III - Preencher'!G195</f>
        <v>225125</v>
      </c>
      <c r="G186" s="14">
        <f>IF('[1]TCE - ANEXO III - Preencher'!H195="","",'[1]TCE - ANEXO III - Preencher'!H195)</f>
        <v>44256</v>
      </c>
      <c r="H186" s="15">
        <f>'[1]TCE - ANEXO III - Preencher'!I195</f>
        <v>0</v>
      </c>
      <c r="I186" s="15">
        <f>'[1]TCE - ANEXO III - Preencher'!J195</f>
        <v>862.08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9.2799999999999994</v>
      </c>
      <c r="O186" s="16">
        <f>'[1]TCE - ANEXO III - Preencher'!P195</f>
        <v>0</v>
      </c>
      <c r="P186" s="17">
        <f t="shared" si="14"/>
        <v>9.2799999999999994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871.36</v>
      </c>
    </row>
    <row r="187" spans="1:28" s="4" customFormat="1" x14ac:dyDescent="0.2">
      <c r="A187" s="9">
        <f>IFERROR(VLOOKUP(B187,'[1]DADOS (OCULTAR)'!$P$3:$R$56,3,0),"")</f>
        <v>9039744000275</v>
      </c>
      <c r="B187" s="10" t="str">
        <f>'[1]TCE - ANEXO III - Preencher'!C196</f>
        <v>HOSPITAL MIGUEL ARRAES</v>
      </c>
      <c r="C187" s="11"/>
      <c r="D187" s="12" t="str">
        <f>'[1]TCE - ANEXO III - Preencher'!E196</f>
        <v>CAROLINA TEREZA DE LIMA GUERRA</v>
      </c>
      <c r="E187" s="10" t="str">
        <f>IF('[1]TCE - ANEXO III - Preencher'!F196="4 - Assistência Odontológica","2 - Outros Profissionais da Saúde",'[1]TCE - ANEXO III - Preencher'!F196)</f>
        <v>1 - Médico</v>
      </c>
      <c r="F187" s="13">
        <f>'[1]TCE - ANEXO III - Preencher'!G196</f>
        <v>225125</v>
      </c>
      <c r="G187" s="14">
        <f>IF('[1]TCE - ANEXO III - Preencher'!H196="","",'[1]TCE - ANEXO III - Preencher'!H196)</f>
        <v>44256</v>
      </c>
      <c r="H187" s="15">
        <f>'[1]TCE - ANEXO III - Preencher'!I196</f>
        <v>0</v>
      </c>
      <c r="I187" s="15">
        <f>'[1]TCE - ANEXO III - Preencher'!J196</f>
        <v>426.39679999999998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9.2799999999999994</v>
      </c>
      <c r="O187" s="16">
        <f>'[1]TCE - ANEXO III - Preencher'!P196</f>
        <v>0</v>
      </c>
      <c r="P187" s="17">
        <f t="shared" si="14"/>
        <v>9.2799999999999994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435.67679999999996</v>
      </c>
    </row>
    <row r="188" spans="1:28" s="4" customFormat="1" x14ac:dyDescent="0.2">
      <c r="A188" s="9">
        <f>IFERROR(VLOOKUP(B188,'[1]DADOS (OCULTAR)'!$P$3:$R$56,3,0),"")</f>
        <v>9039744000275</v>
      </c>
      <c r="B188" s="10" t="str">
        <f>'[1]TCE - ANEXO III - Preencher'!C197</f>
        <v>HOSPITAL MIGUEL ARRAES</v>
      </c>
      <c r="C188" s="11"/>
      <c r="D188" s="12" t="str">
        <f>'[1]TCE - ANEXO III - Preencher'!E197</f>
        <v>CAROLINE MARIA DA SILVA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>
        <f>'[1]TCE - ANEXO III - Preencher'!G197</f>
        <v>517410</v>
      </c>
      <c r="G188" s="14">
        <f>IF('[1]TCE - ANEXO III - Preencher'!H197="","",'[1]TCE - ANEXO III - Preencher'!H197)</f>
        <v>44256</v>
      </c>
      <c r="H188" s="15">
        <f>'[1]TCE - ANEXO III - Preencher'!I197</f>
        <v>0</v>
      </c>
      <c r="I188" s="15">
        <f>'[1]TCE - ANEXO III - Preencher'!J197</f>
        <v>102.3776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1.1599999999999999</v>
      </c>
      <c r="O188" s="16">
        <f>'[1]TCE - ANEXO III - Preencher'!P197</f>
        <v>0</v>
      </c>
      <c r="P188" s="17">
        <f t="shared" si="14"/>
        <v>1.1599999999999999</v>
      </c>
      <c r="Q188" s="16">
        <f>'[1]TCE - ANEXO III - Preencher'!R197</f>
        <v>157.54</v>
      </c>
      <c r="R188" s="16">
        <f>'[1]TCE - ANEXO III - Preencher'!S197</f>
        <v>66</v>
      </c>
      <c r="S188" s="17">
        <f t="shared" si="15"/>
        <v>91.539999999999992</v>
      </c>
      <c r="T188" s="16">
        <f>'[1]TCE - ANEXO III - Preencher'!U197</f>
        <v>66.12</v>
      </c>
      <c r="U188" s="16">
        <f>'[1]TCE - ANEXO III - Preencher'!V197</f>
        <v>0</v>
      </c>
      <c r="V188" s="17">
        <f t="shared" si="16"/>
        <v>66.12</v>
      </c>
      <c r="W188" s="18" t="str">
        <f>IF('[1]TCE - ANEXO III - Preencher'!X197="","",'[1]TCE - ANEXO III - Preencher'!X197)</f>
        <v>AUXILIO CRECHE</v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261.19759999999997</v>
      </c>
    </row>
    <row r="189" spans="1:28" s="4" customFormat="1" x14ac:dyDescent="0.2">
      <c r="A189" s="9">
        <f>IFERROR(VLOOKUP(B189,'[1]DADOS (OCULTAR)'!$P$3:$R$56,3,0),"")</f>
        <v>9039744000275</v>
      </c>
      <c r="B189" s="10" t="str">
        <f>'[1]TCE - ANEXO III - Preencher'!C198</f>
        <v>HOSPITAL MIGUEL ARRAES</v>
      </c>
      <c r="C189" s="11"/>
      <c r="D189" s="12" t="str">
        <f>'[1]TCE - ANEXO III - Preencher'!E198</f>
        <v>CASSIA PATRICIA DA SILVA ALVARO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>
        <f>'[1]TCE - ANEXO III - Preencher'!G198</f>
        <v>411010</v>
      </c>
      <c r="G189" s="14">
        <f>IF('[1]TCE - ANEXO III - Preencher'!H198="","",'[1]TCE - ANEXO III - Preencher'!H198)</f>
        <v>44256</v>
      </c>
      <c r="H189" s="15">
        <f>'[1]TCE - ANEXO III - Preencher'!I198</f>
        <v>0</v>
      </c>
      <c r="I189" s="15">
        <f>'[1]TCE - ANEXO III - Preencher'!J198</f>
        <v>38.133600000000001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1.1599999999999999</v>
      </c>
      <c r="O189" s="16">
        <f>'[1]TCE - ANEXO III - Preencher'!P198</f>
        <v>0</v>
      </c>
      <c r="P189" s="17">
        <f t="shared" si="14"/>
        <v>1.1599999999999999</v>
      </c>
      <c r="Q189" s="16">
        <f>'[1]TCE - ANEXO III - Preencher'!R198</f>
        <v>106.55</v>
      </c>
      <c r="R189" s="16">
        <f>'[1]TCE - ANEXO III - Preencher'!S198</f>
        <v>28.6</v>
      </c>
      <c r="S189" s="17">
        <f t="shared" si="15"/>
        <v>77.949999999999989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117.24359999999999</v>
      </c>
    </row>
    <row r="190" spans="1:28" s="4" customFormat="1" x14ac:dyDescent="0.2">
      <c r="A190" s="9">
        <f>IFERROR(VLOOKUP(B190,'[1]DADOS (OCULTAR)'!$P$3:$R$56,3,0),"")</f>
        <v>9039744000275</v>
      </c>
      <c r="B190" s="10" t="str">
        <f>'[1]TCE - ANEXO III - Preencher'!C199</f>
        <v>HOSPITAL MIGUEL ARRAES</v>
      </c>
      <c r="C190" s="11"/>
      <c r="D190" s="12" t="str">
        <f>'[1]TCE - ANEXO III - Preencher'!E199</f>
        <v>CASSIA REGINA ANDRADE DA SILVA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>
        <f>'[1]TCE - ANEXO III - Preencher'!G199</f>
        <v>411010</v>
      </c>
      <c r="G190" s="14">
        <f>IF('[1]TCE - ANEXO III - Preencher'!H199="","",'[1]TCE - ANEXO III - Preencher'!H199)</f>
        <v>44256</v>
      </c>
      <c r="H190" s="15">
        <f>'[1]TCE - ANEXO III - Preencher'!I199</f>
        <v>0</v>
      </c>
      <c r="I190" s="15">
        <f>'[1]TCE - ANEXO III - Preencher'!J199</f>
        <v>99.203199999999995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1.1599999999999999</v>
      </c>
      <c r="O190" s="16">
        <f>'[1]TCE - ANEXO III - Preencher'!P199</f>
        <v>0</v>
      </c>
      <c r="P190" s="17">
        <f t="shared" si="14"/>
        <v>1.1599999999999999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100.36319999999999</v>
      </c>
    </row>
    <row r="191" spans="1:28" s="4" customFormat="1" x14ac:dyDescent="0.2">
      <c r="A191" s="9">
        <f>IFERROR(VLOOKUP(B191,'[1]DADOS (OCULTAR)'!$P$3:$R$56,3,0),"")</f>
        <v>9039744000275</v>
      </c>
      <c r="B191" s="10" t="str">
        <f>'[1]TCE - ANEXO III - Preencher'!C200</f>
        <v>HOSPITAL MIGUEL ARRAES</v>
      </c>
      <c r="C191" s="11"/>
      <c r="D191" s="12" t="str">
        <f>'[1]TCE - ANEXO III - Preencher'!E200</f>
        <v>CASSIO RUFINO DE LIRA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411010</v>
      </c>
      <c r="G191" s="14">
        <f>IF('[1]TCE - ANEXO III - Preencher'!H200="","",'[1]TCE - ANEXO III - Preencher'!H200)</f>
        <v>44256</v>
      </c>
      <c r="H191" s="15">
        <f>'[1]TCE - ANEXO III - Preencher'!I200</f>
        <v>0</v>
      </c>
      <c r="I191" s="15">
        <f>'[1]TCE - ANEXO III - Preencher'!J200</f>
        <v>168.37200000000001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1.1599999999999999</v>
      </c>
      <c r="O191" s="16">
        <f>'[1]TCE - ANEXO III - Preencher'!P200</f>
        <v>0</v>
      </c>
      <c r="P191" s="17">
        <f t="shared" si="14"/>
        <v>1.1599999999999999</v>
      </c>
      <c r="Q191" s="16">
        <f>'[1]TCE - ANEXO III - Preencher'!R200</f>
        <v>14.739999999999998</v>
      </c>
      <c r="R191" s="16">
        <f>'[1]TCE - ANEXO III - Preencher'!S200</f>
        <v>0</v>
      </c>
      <c r="S191" s="17">
        <f t="shared" si="15"/>
        <v>14.739999999999998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184.27200000000002</v>
      </c>
    </row>
    <row r="192" spans="1:28" s="4" customFormat="1" x14ac:dyDescent="0.2">
      <c r="A192" s="9">
        <f>IFERROR(VLOOKUP(B192,'[1]DADOS (OCULTAR)'!$P$3:$R$56,3,0),"")</f>
        <v>9039744000275</v>
      </c>
      <c r="B192" s="10" t="str">
        <f>'[1]TCE - ANEXO III - Preencher'!C201</f>
        <v>HOSPITAL MIGUEL ARRAES</v>
      </c>
      <c r="C192" s="11"/>
      <c r="D192" s="12" t="str">
        <f>'[1]TCE - ANEXO III - Preencher'!E201</f>
        <v>CATIA ARCURI BRANCO</v>
      </c>
      <c r="E192" s="10" t="str">
        <f>IF('[1]TCE - ANEXO III - Preencher'!F201="4 - Assistência Odontológica","2 - Outros Profissionais da Saúde",'[1]TCE - ANEXO III - Preencher'!F201)</f>
        <v>1 - Médico</v>
      </c>
      <c r="F192" s="13">
        <f>'[1]TCE - ANEXO III - Preencher'!G201</f>
        <v>225125</v>
      </c>
      <c r="G192" s="14">
        <f>IF('[1]TCE - ANEXO III - Preencher'!H201="","",'[1]TCE - ANEXO III - Preencher'!H201)</f>
        <v>44256</v>
      </c>
      <c r="H192" s="15">
        <f>'[1]TCE - ANEXO III - Preencher'!I201</f>
        <v>0</v>
      </c>
      <c r="I192" s="15">
        <f>'[1]TCE - ANEXO III - Preencher'!J201</f>
        <v>734.64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9.2799999999999994</v>
      </c>
      <c r="O192" s="16">
        <f>'[1]TCE - ANEXO III - Preencher'!P201</f>
        <v>0</v>
      </c>
      <c r="P192" s="17">
        <f t="shared" si="14"/>
        <v>9.2799999999999994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743.92</v>
      </c>
    </row>
    <row r="193" spans="1:28" s="4" customFormat="1" x14ac:dyDescent="0.2">
      <c r="A193" s="9">
        <f>IFERROR(VLOOKUP(B193,'[1]DADOS (OCULTAR)'!$P$3:$R$56,3,0),"")</f>
        <v>9039744000275</v>
      </c>
      <c r="B193" s="10" t="str">
        <f>'[1]TCE - ANEXO III - Preencher'!C202</f>
        <v>HOSPITAL MIGUEL ARRAES</v>
      </c>
      <c r="C193" s="11"/>
      <c r="D193" s="12" t="str">
        <f>'[1]TCE - ANEXO III - Preencher'!E202</f>
        <v>CECILIA MERICE LEAL SILVA</v>
      </c>
      <c r="E193" s="10" t="str">
        <f>IF('[1]TCE - ANEXO III - Preencher'!F202="4 - Assistência Odontológica","2 - Outros Profissionais da Saúde",'[1]TCE - ANEXO III - Preencher'!F202)</f>
        <v>1 - Médico</v>
      </c>
      <c r="F193" s="13">
        <f>'[1]TCE - ANEXO III - Preencher'!G202</f>
        <v>225125</v>
      </c>
      <c r="G193" s="14">
        <f>IF('[1]TCE - ANEXO III - Preencher'!H202="","",'[1]TCE - ANEXO III - Preencher'!H202)</f>
        <v>44256</v>
      </c>
      <c r="H193" s="15">
        <f>'[1]TCE - ANEXO III - Preencher'!I202</f>
        <v>0</v>
      </c>
      <c r="I193" s="15">
        <f>'[1]TCE - ANEXO III - Preencher'!J202</f>
        <v>343.9264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9.2799999999999994</v>
      </c>
      <c r="O193" s="16">
        <f>'[1]TCE - ANEXO III - Preencher'!P202</f>
        <v>0</v>
      </c>
      <c r="P193" s="17">
        <f t="shared" si="14"/>
        <v>9.2799999999999994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353.20639999999997</v>
      </c>
    </row>
    <row r="194" spans="1:28" s="4" customFormat="1" x14ac:dyDescent="0.2">
      <c r="A194" s="9">
        <f>IFERROR(VLOOKUP(B194,'[1]DADOS (OCULTAR)'!$P$3:$R$56,3,0),"")</f>
        <v>9039744000275</v>
      </c>
      <c r="B194" s="10" t="str">
        <f>'[1]TCE - ANEXO III - Preencher'!C203</f>
        <v>HOSPITAL MIGUEL ARRAES</v>
      </c>
      <c r="C194" s="11"/>
      <c r="D194" s="12" t="str">
        <f>'[1]TCE - ANEXO III - Preencher'!E203</f>
        <v>CELIA CRISTINA FERREIRA DE SOUZA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322205</v>
      </c>
      <c r="G194" s="14">
        <f>IF('[1]TCE - ANEXO III - Preencher'!H203="","",'[1]TCE - ANEXO III - Preencher'!H203)</f>
        <v>44256</v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1.1599999999999999</v>
      </c>
      <c r="O194" s="16">
        <f>'[1]TCE - ANEXO III - Preencher'!P203</f>
        <v>0</v>
      </c>
      <c r="P194" s="17">
        <f t="shared" si="14"/>
        <v>1.1599999999999999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1.1599999999999999</v>
      </c>
    </row>
    <row r="195" spans="1:28" s="4" customFormat="1" x14ac:dyDescent="0.2">
      <c r="A195" s="9">
        <f>IFERROR(VLOOKUP(B195,'[1]DADOS (OCULTAR)'!$P$3:$R$56,3,0),"")</f>
        <v>9039744000275</v>
      </c>
      <c r="B195" s="10" t="str">
        <f>'[1]TCE - ANEXO III - Preencher'!C204</f>
        <v>HOSPITAL MIGUEL ARRAES</v>
      </c>
      <c r="C195" s="11"/>
      <c r="D195" s="12" t="str">
        <f>'[1]TCE - ANEXO III - Preencher'!E204</f>
        <v>CELSO DE OLIVEIRA JUNIOR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324115</v>
      </c>
      <c r="G195" s="14">
        <f>IF('[1]TCE - ANEXO III - Preencher'!H204="","",'[1]TCE - ANEXO III - Preencher'!H204)</f>
        <v>44256</v>
      </c>
      <c r="H195" s="15">
        <f>'[1]TCE - ANEXO III - Preencher'!I204</f>
        <v>0</v>
      </c>
      <c r="I195" s="15">
        <f>'[1]TCE - ANEXO III - Preencher'!J204</f>
        <v>250.7568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1.1599999999999999</v>
      </c>
      <c r="O195" s="16">
        <f>'[1]TCE - ANEXO III - Preencher'!P204</f>
        <v>0</v>
      </c>
      <c r="P195" s="17">
        <f t="shared" si="14"/>
        <v>1.1599999999999999</v>
      </c>
      <c r="Q195" s="16">
        <f>'[1]TCE - ANEXO III - Preencher'!R204</f>
        <v>146.13999999999999</v>
      </c>
      <c r="R195" s="16">
        <f>'[1]TCE - ANEXO III - Preencher'!S204</f>
        <v>62.7</v>
      </c>
      <c r="S195" s="17">
        <f t="shared" si="15"/>
        <v>83.439999999999984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335.35679999999996</v>
      </c>
    </row>
    <row r="196" spans="1:28" s="4" customFormat="1" x14ac:dyDescent="0.2">
      <c r="A196" s="9">
        <f>IFERROR(VLOOKUP(B196,'[1]DADOS (OCULTAR)'!$P$3:$R$56,3,0),"")</f>
        <v>9039744000275</v>
      </c>
      <c r="B196" s="10" t="str">
        <f>'[1]TCE - ANEXO III - Preencher'!C205</f>
        <v>HOSPITAL MIGUEL ARRAES</v>
      </c>
      <c r="C196" s="11"/>
      <c r="D196" s="12" t="str">
        <f>'[1]TCE - ANEXO III - Preencher'!E205</f>
        <v>CICERA ALINE ROMAO DE ASSIS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>
        <f>'[1]TCE - ANEXO III - Preencher'!G205</f>
        <v>322205</v>
      </c>
      <c r="G196" s="14">
        <f>IF('[1]TCE - ANEXO III - Preencher'!H205="","",'[1]TCE - ANEXO III - Preencher'!H205)</f>
        <v>44256</v>
      </c>
      <c r="H196" s="15">
        <f>'[1]TCE - ANEXO III - Preencher'!I205</f>
        <v>0</v>
      </c>
      <c r="I196" s="15">
        <f>'[1]TCE - ANEXO III - Preencher'!J205</f>
        <v>118.3856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1.1599999999999999</v>
      </c>
      <c r="O196" s="16">
        <f>'[1]TCE - ANEXO III - Preencher'!P205</f>
        <v>0</v>
      </c>
      <c r="P196" s="17">
        <f t="shared" ref="P196:P259" si="20">N196-O196</f>
        <v>1.1599999999999999</v>
      </c>
      <c r="Q196" s="16">
        <f>'[1]TCE - ANEXO III - Preencher'!R205</f>
        <v>167.73999999999998</v>
      </c>
      <c r="R196" s="16">
        <f>'[1]TCE - ANEXO III - Preencher'!S205</f>
        <v>66</v>
      </c>
      <c r="S196" s="17">
        <f t="shared" ref="S196:S259" si="21">Q196-R196</f>
        <v>101.73999999999998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221.28559999999999</v>
      </c>
    </row>
    <row r="197" spans="1:28" s="4" customFormat="1" x14ac:dyDescent="0.2">
      <c r="A197" s="9">
        <f>IFERROR(VLOOKUP(B197,'[1]DADOS (OCULTAR)'!$P$3:$R$56,3,0),"")</f>
        <v>9039744000275</v>
      </c>
      <c r="B197" s="10" t="str">
        <f>'[1]TCE - ANEXO III - Preencher'!C206</f>
        <v>HOSPITAL MIGUEL ARRAES</v>
      </c>
      <c r="C197" s="11"/>
      <c r="D197" s="12" t="str">
        <f>'[1]TCE - ANEXO III - Preencher'!E206</f>
        <v>CILENE CICERA DOS SANTOS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515205</v>
      </c>
      <c r="G197" s="14">
        <f>IF('[1]TCE - ANEXO III - Preencher'!H206="","",'[1]TCE - ANEXO III - Preencher'!H206)</f>
        <v>44256</v>
      </c>
      <c r="H197" s="15">
        <f>'[1]TCE - ANEXO III - Preencher'!I206</f>
        <v>0</v>
      </c>
      <c r="I197" s="15">
        <f>'[1]TCE - ANEXO III - Preencher'!J206</f>
        <v>108.1168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1.1599999999999999</v>
      </c>
      <c r="O197" s="16">
        <f>'[1]TCE - ANEXO III - Preencher'!P206</f>
        <v>0</v>
      </c>
      <c r="P197" s="17">
        <f t="shared" si="20"/>
        <v>1.1599999999999999</v>
      </c>
      <c r="Q197" s="16">
        <f>'[1]TCE - ANEXO III - Preencher'!R206</f>
        <v>137.29</v>
      </c>
      <c r="R197" s="16">
        <f>'[1]TCE - ANEXO III - Preencher'!S206</f>
        <v>66</v>
      </c>
      <c r="S197" s="17">
        <f t="shared" si="21"/>
        <v>71.289999999999992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180.5668</v>
      </c>
    </row>
    <row r="198" spans="1:28" s="4" customFormat="1" x14ac:dyDescent="0.2">
      <c r="A198" s="9">
        <f>IFERROR(VLOOKUP(B198,'[1]DADOS (OCULTAR)'!$P$3:$R$56,3,0),"")</f>
        <v>9039744000275</v>
      </c>
      <c r="B198" s="10" t="str">
        <f>'[1]TCE - ANEXO III - Preencher'!C207</f>
        <v>HOSPITAL MIGUEL ARRAES</v>
      </c>
      <c r="C198" s="11"/>
      <c r="D198" s="12" t="str">
        <f>'[1]TCE - ANEXO III - Preencher'!E207</f>
        <v>CINTIA DA SILVA ALVES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44256</v>
      </c>
      <c r="H198" s="15">
        <f>'[1]TCE - ANEXO III - Preencher'!I207</f>
        <v>0</v>
      </c>
      <c r="I198" s="15">
        <f>'[1]TCE - ANEXO III - Preencher'!J207</f>
        <v>120.7256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1.1599999999999999</v>
      </c>
      <c r="O198" s="16">
        <f>'[1]TCE - ANEXO III - Preencher'!P207</f>
        <v>0</v>
      </c>
      <c r="P198" s="17">
        <f t="shared" si="20"/>
        <v>1.1599999999999999</v>
      </c>
      <c r="Q198" s="16">
        <f>'[1]TCE - ANEXO III - Preencher'!R207</f>
        <v>147.34</v>
      </c>
      <c r="R198" s="16">
        <f>'[1]TCE - ANEXO III - Preencher'!S207</f>
        <v>59.4</v>
      </c>
      <c r="S198" s="17">
        <f t="shared" si="21"/>
        <v>87.94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209.82560000000001</v>
      </c>
    </row>
    <row r="199" spans="1:28" s="4" customFormat="1" x14ac:dyDescent="0.2">
      <c r="A199" s="9">
        <f>IFERROR(VLOOKUP(B199,'[1]DADOS (OCULTAR)'!$P$3:$R$56,3,0),"")</f>
        <v>9039744000275</v>
      </c>
      <c r="B199" s="10" t="str">
        <f>'[1]TCE - ANEXO III - Preencher'!C208</f>
        <v>HOSPITAL MIGUEL ARRAES</v>
      </c>
      <c r="C199" s="11"/>
      <c r="D199" s="12" t="str">
        <f>'[1]TCE - ANEXO III - Preencher'!E208</f>
        <v>CINTYA MARIA SEVERIANO DE BARROS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>
        <f>'[1]TCE - ANEXO III - Preencher'!G208</f>
        <v>516345</v>
      </c>
      <c r="G199" s="14">
        <f>IF('[1]TCE - ANEXO III - Preencher'!H208="","",'[1]TCE - ANEXO III - Preencher'!H208)</f>
        <v>44256</v>
      </c>
      <c r="H199" s="15">
        <f>'[1]TCE - ANEXO III - Preencher'!I208</f>
        <v>0</v>
      </c>
      <c r="I199" s="15">
        <f>'[1]TCE - ANEXO III - Preencher'!J208</f>
        <v>114.0016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1.1599999999999999</v>
      </c>
      <c r="O199" s="16">
        <f>'[1]TCE - ANEXO III - Preencher'!P208</f>
        <v>0</v>
      </c>
      <c r="P199" s="17">
        <f t="shared" si="20"/>
        <v>1.1599999999999999</v>
      </c>
      <c r="Q199" s="16">
        <f>'[1]TCE - ANEXO III - Preencher'!R208</f>
        <v>239.14</v>
      </c>
      <c r="R199" s="16">
        <f>'[1]TCE - ANEXO III - Preencher'!S208</f>
        <v>66</v>
      </c>
      <c r="S199" s="17">
        <f t="shared" si="21"/>
        <v>173.14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288.30160000000001</v>
      </c>
    </row>
    <row r="200" spans="1:28" s="4" customFormat="1" x14ac:dyDescent="0.2">
      <c r="A200" s="9">
        <f>IFERROR(VLOOKUP(B200,'[1]DADOS (OCULTAR)'!$P$3:$R$56,3,0),"")</f>
        <v>9039744000275</v>
      </c>
      <c r="B200" s="10" t="str">
        <f>'[1]TCE - ANEXO III - Preencher'!C209</f>
        <v>HOSPITAL MIGUEL ARRAES</v>
      </c>
      <c r="C200" s="11"/>
      <c r="D200" s="12" t="str">
        <f>'[1]TCE - ANEXO III - Preencher'!E209</f>
        <v>CIRLLENE RAYSSA XAVIER DA SILVA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>
        <f>'[1]TCE - ANEXO III - Preencher'!G209</f>
        <v>411010</v>
      </c>
      <c r="G200" s="14">
        <f>IF('[1]TCE - ANEXO III - Preencher'!H209="","",'[1]TCE - ANEXO III - Preencher'!H209)</f>
        <v>44256</v>
      </c>
      <c r="H200" s="15">
        <f>'[1]TCE - ANEXO III - Preencher'!I209</f>
        <v>0</v>
      </c>
      <c r="I200" s="15">
        <f>'[1]TCE - ANEXO III - Preencher'!J209</f>
        <v>88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1.1599999999999999</v>
      </c>
      <c r="O200" s="16">
        <f>'[1]TCE - ANEXO III - Preencher'!P209</f>
        <v>0</v>
      </c>
      <c r="P200" s="17">
        <f t="shared" si="20"/>
        <v>1.1599999999999999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89.16</v>
      </c>
    </row>
    <row r="201" spans="1:28" s="4" customFormat="1" x14ac:dyDescent="0.2">
      <c r="A201" s="9">
        <f>IFERROR(VLOOKUP(B201,'[1]DADOS (OCULTAR)'!$P$3:$R$56,3,0),"")</f>
        <v>9039744000275</v>
      </c>
      <c r="B201" s="10" t="str">
        <f>'[1]TCE - ANEXO III - Preencher'!C210</f>
        <v>HOSPITAL MIGUEL ARRAES</v>
      </c>
      <c r="C201" s="11"/>
      <c r="D201" s="12" t="str">
        <f>'[1]TCE - ANEXO III - Preencher'!E210</f>
        <v>CLAITON GOMES DA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>
        <f>'[1]TCE - ANEXO III - Preencher'!G210</f>
        <v>515110</v>
      </c>
      <c r="G201" s="14">
        <f>IF('[1]TCE - ANEXO III - Preencher'!H210="","",'[1]TCE - ANEXO III - Preencher'!H210)</f>
        <v>44256</v>
      </c>
      <c r="H201" s="15">
        <f>'[1]TCE - ANEXO III - Preencher'!I210</f>
        <v>0</v>
      </c>
      <c r="I201" s="15">
        <f>'[1]TCE - ANEXO III - Preencher'!J210</f>
        <v>122.4936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1.1599999999999999</v>
      </c>
      <c r="O201" s="16">
        <f>'[1]TCE - ANEXO III - Preencher'!P210</f>
        <v>0</v>
      </c>
      <c r="P201" s="17">
        <f t="shared" si="20"/>
        <v>1.1599999999999999</v>
      </c>
      <c r="Q201" s="16">
        <f>'[1]TCE - ANEXO III - Preencher'!R210</f>
        <v>157.54</v>
      </c>
      <c r="R201" s="16">
        <f>'[1]TCE - ANEXO III - Preencher'!S210</f>
        <v>66</v>
      </c>
      <c r="S201" s="17">
        <f t="shared" si="21"/>
        <v>91.539999999999992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215.1936</v>
      </c>
    </row>
    <row r="202" spans="1:28" s="4" customFormat="1" x14ac:dyDescent="0.2">
      <c r="A202" s="9">
        <f>IFERROR(VLOOKUP(B202,'[1]DADOS (OCULTAR)'!$P$3:$R$56,3,0),"")</f>
        <v>9039744000275</v>
      </c>
      <c r="B202" s="10" t="str">
        <f>'[1]TCE - ANEXO III - Preencher'!C211</f>
        <v>HOSPITAL MIGUEL ARRAES</v>
      </c>
      <c r="C202" s="11"/>
      <c r="D202" s="12" t="str">
        <f>'[1]TCE - ANEXO III - Preencher'!E211</f>
        <v>CLAUDEVAN NUNES DE SOUSA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413115</v>
      </c>
      <c r="G202" s="14">
        <f>IF('[1]TCE - ANEXO III - Preencher'!H211="","",'[1]TCE - ANEXO III - Preencher'!H211)</f>
        <v>44256</v>
      </c>
      <c r="H202" s="15">
        <f>'[1]TCE - ANEXO III - Preencher'!I211</f>
        <v>0</v>
      </c>
      <c r="I202" s="15">
        <f>'[1]TCE - ANEXO III - Preencher'!J211</f>
        <v>170.72559999999999</v>
      </c>
      <c r="J202" s="15">
        <f>'[1]TCE - ANEXO III - Preencher'!K211</f>
        <v>0</v>
      </c>
      <c r="K202" s="16">
        <f>'[1]TCE - ANEXO III - Preencher'!L211</f>
        <v>621.69000000000005</v>
      </c>
      <c r="L202" s="16">
        <f>'[1]TCE - ANEXO III - Preencher'!M211</f>
        <v>34.47</v>
      </c>
      <c r="M202" s="16">
        <f t="shared" si="19"/>
        <v>587.22</v>
      </c>
      <c r="N202" s="16">
        <f>'[1]TCE - ANEXO III - Preencher'!O211</f>
        <v>1.1599999999999999</v>
      </c>
      <c r="O202" s="16">
        <f>'[1]TCE - ANEXO III - Preencher'!P211</f>
        <v>0</v>
      </c>
      <c r="P202" s="17">
        <f t="shared" si="20"/>
        <v>1.1599999999999999</v>
      </c>
      <c r="Q202" s="16">
        <f>'[1]TCE - ANEXO III - Preencher'!R211</f>
        <v>239.14</v>
      </c>
      <c r="R202" s="16">
        <f>'[1]TCE - ANEXO III - Preencher'!S211</f>
        <v>103.41</v>
      </c>
      <c r="S202" s="17">
        <f t="shared" si="21"/>
        <v>135.72999999999999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894.8356</v>
      </c>
    </row>
    <row r="203" spans="1:28" s="4" customFormat="1" x14ac:dyDescent="0.2">
      <c r="A203" s="9">
        <f>IFERROR(VLOOKUP(B203,'[1]DADOS (OCULTAR)'!$P$3:$R$56,3,0),"")</f>
        <v>9039744000275</v>
      </c>
      <c r="B203" s="10" t="str">
        <f>'[1]TCE - ANEXO III - Preencher'!C212</f>
        <v>HOSPITAL MIGUEL ARRAES</v>
      </c>
      <c r="C203" s="11"/>
      <c r="D203" s="12" t="str">
        <f>'[1]TCE - ANEXO III - Preencher'!E212</f>
        <v>CLAUDIA JOSEFA DO AMARAL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>
        <f>'[1]TCE - ANEXO III - Preencher'!G212</f>
        <v>223505</v>
      </c>
      <c r="G203" s="14">
        <f>IF('[1]TCE - ANEXO III - Preencher'!H212="","",'[1]TCE - ANEXO III - Preencher'!H212)</f>
        <v>44256</v>
      </c>
      <c r="H203" s="15">
        <f>'[1]TCE - ANEXO III - Preencher'!I212</f>
        <v>0</v>
      </c>
      <c r="I203" s="15">
        <f>'[1]TCE - ANEXO III - Preencher'!J212</f>
        <v>485.94959999999998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2.44</v>
      </c>
      <c r="O203" s="16">
        <f>'[1]TCE - ANEXO III - Preencher'!P212</f>
        <v>0</v>
      </c>
      <c r="P203" s="17">
        <f t="shared" si="20"/>
        <v>2.44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488.38959999999997</v>
      </c>
    </row>
    <row r="204" spans="1:28" s="4" customFormat="1" x14ac:dyDescent="0.2">
      <c r="A204" s="9">
        <f>IFERROR(VLOOKUP(B204,'[1]DADOS (OCULTAR)'!$P$3:$R$56,3,0),"")</f>
        <v>9039744000275</v>
      </c>
      <c r="B204" s="10" t="str">
        <f>'[1]TCE - ANEXO III - Preencher'!C213</f>
        <v>HOSPITAL MIGUEL ARRAES</v>
      </c>
      <c r="C204" s="11"/>
      <c r="D204" s="12" t="str">
        <f>'[1]TCE - ANEXO III - Preencher'!E213</f>
        <v>CLAUDIA MARIA DA SILVA NEVES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515205</v>
      </c>
      <c r="G204" s="14">
        <f>IF('[1]TCE - ANEXO III - Preencher'!H213="","",'[1]TCE - ANEXO III - Preencher'!H213)</f>
        <v>44256</v>
      </c>
      <c r="H204" s="15">
        <f>'[1]TCE - ANEXO III - Preencher'!I213</f>
        <v>0</v>
      </c>
      <c r="I204" s="15">
        <f>'[1]TCE - ANEXO III - Preencher'!J213</f>
        <v>113.4088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1.1599999999999999</v>
      </c>
      <c r="O204" s="16">
        <f>'[1]TCE - ANEXO III - Preencher'!P213</f>
        <v>0</v>
      </c>
      <c r="P204" s="17">
        <f t="shared" si="20"/>
        <v>1.1599999999999999</v>
      </c>
      <c r="Q204" s="16">
        <f>'[1]TCE - ANEXO III - Preencher'!R213</f>
        <v>147.34</v>
      </c>
      <c r="R204" s="16">
        <f>'[1]TCE - ANEXO III - Preencher'!S213</f>
        <v>61.6</v>
      </c>
      <c r="S204" s="17">
        <f t="shared" si="21"/>
        <v>85.740000000000009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200.30880000000002</v>
      </c>
    </row>
    <row r="205" spans="1:28" s="4" customFormat="1" x14ac:dyDescent="0.2">
      <c r="A205" s="9">
        <f>IFERROR(VLOOKUP(B205,'[1]DADOS (OCULTAR)'!$P$3:$R$56,3,0),"")</f>
        <v>9039744000275</v>
      </c>
      <c r="B205" s="10" t="str">
        <f>'[1]TCE - ANEXO III - Preencher'!C214</f>
        <v>HOSPITAL MIGUEL ARRAES</v>
      </c>
      <c r="C205" s="11"/>
      <c r="D205" s="12" t="str">
        <f>'[1]TCE - ANEXO III - Preencher'!E214</f>
        <v>CLAUDIA MARIA LOPRETE DA SILVA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>
        <f>'[1]TCE - ANEXO III - Preencher'!G214</f>
        <v>322205</v>
      </c>
      <c r="G205" s="14">
        <f>IF('[1]TCE - ANEXO III - Preencher'!H214="","",'[1]TCE - ANEXO III - Preencher'!H214)</f>
        <v>44256</v>
      </c>
      <c r="H205" s="15">
        <f>'[1]TCE - ANEXO III - Preencher'!I214</f>
        <v>0</v>
      </c>
      <c r="I205" s="15">
        <f>'[1]TCE - ANEXO III - Preencher'!J214</f>
        <v>282.85039999999998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1.1599999999999999</v>
      </c>
      <c r="O205" s="16">
        <f>'[1]TCE - ANEXO III - Preencher'!P214</f>
        <v>0</v>
      </c>
      <c r="P205" s="17">
        <f t="shared" si="20"/>
        <v>1.1599999999999999</v>
      </c>
      <c r="Q205" s="16">
        <f>'[1]TCE - ANEXO III - Preencher'!R214</f>
        <v>19.54</v>
      </c>
      <c r="R205" s="16">
        <f>'[1]TCE - ANEXO III - Preencher'!S214</f>
        <v>0</v>
      </c>
      <c r="S205" s="17">
        <f t="shared" si="21"/>
        <v>19.54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303.55040000000002</v>
      </c>
    </row>
    <row r="206" spans="1:28" s="4" customFormat="1" x14ac:dyDescent="0.2">
      <c r="A206" s="9">
        <f>IFERROR(VLOOKUP(B206,'[1]DADOS (OCULTAR)'!$P$3:$R$56,3,0),"")</f>
        <v>9039744000275</v>
      </c>
      <c r="B206" s="10" t="str">
        <f>'[1]TCE - ANEXO III - Preencher'!C215</f>
        <v>HOSPITAL MIGUEL ARRAES</v>
      </c>
      <c r="C206" s="11"/>
      <c r="D206" s="12" t="str">
        <f>'[1]TCE - ANEXO III - Preencher'!E215</f>
        <v>CLAUDIA PATRICIA DA SILVA FREIRE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>
        <f>'[1]TCE - ANEXO III - Preencher'!G215</f>
        <v>223505</v>
      </c>
      <c r="G206" s="14">
        <f>IF('[1]TCE - ANEXO III - Preencher'!H215="","",'[1]TCE - ANEXO III - Preencher'!H215)</f>
        <v>44256</v>
      </c>
      <c r="H206" s="15">
        <f>'[1]TCE - ANEXO III - Preencher'!I215</f>
        <v>0</v>
      </c>
      <c r="I206" s="15">
        <f>'[1]TCE - ANEXO III - Preencher'!J215</f>
        <v>213.3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2.44</v>
      </c>
      <c r="O206" s="16">
        <f>'[1]TCE - ANEXO III - Preencher'!P215</f>
        <v>0</v>
      </c>
      <c r="P206" s="17">
        <f t="shared" si="20"/>
        <v>2.44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215.74</v>
      </c>
    </row>
    <row r="207" spans="1:28" s="4" customFormat="1" x14ac:dyDescent="0.2">
      <c r="A207" s="9">
        <f>IFERROR(VLOOKUP(B207,'[1]DADOS (OCULTAR)'!$P$3:$R$56,3,0),"")</f>
        <v>9039744000275</v>
      </c>
      <c r="B207" s="10" t="str">
        <f>'[1]TCE - ANEXO III - Preencher'!C216</f>
        <v>HOSPITAL MIGUEL ARRAES</v>
      </c>
      <c r="C207" s="11"/>
      <c r="D207" s="12" t="str">
        <f>'[1]TCE - ANEXO III - Preencher'!E216</f>
        <v>CLAUDIA RENATA GOMES DE OLIVEIRA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517410</v>
      </c>
      <c r="G207" s="14">
        <f>IF('[1]TCE - ANEXO III - Preencher'!H216="","",'[1]TCE - ANEXO III - Preencher'!H216)</f>
        <v>44256</v>
      </c>
      <c r="H207" s="15">
        <f>'[1]TCE - ANEXO III - Preencher'!I216</f>
        <v>0</v>
      </c>
      <c r="I207" s="15">
        <f>'[1]TCE - ANEXO III - Preencher'!J216</f>
        <v>16.52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1.1599999999999999</v>
      </c>
      <c r="O207" s="16">
        <f>'[1]TCE - ANEXO III - Preencher'!P216</f>
        <v>0</v>
      </c>
      <c r="P207" s="17">
        <f t="shared" si="20"/>
        <v>1.1599999999999999</v>
      </c>
      <c r="Q207" s="16">
        <f>'[1]TCE - ANEXO III - Preencher'!R216</f>
        <v>167.73999999999998</v>
      </c>
      <c r="R207" s="16">
        <f>'[1]TCE - ANEXO III - Preencher'!S216</f>
        <v>2.2000000000000002</v>
      </c>
      <c r="S207" s="17">
        <f t="shared" si="21"/>
        <v>165.54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183.22</v>
      </c>
    </row>
    <row r="208" spans="1:28" s="4" customFormat="1" x14ac:dyDescent="0.2">
      <c r="A208" s="9">
        <f>IFERROR(VLOOKUP(B208,'[1]DADOS (OCULTAR)'!$P$3:$R$56,3,0),"")</f>
        <v>9039744000275</v>
      </c>
      <c r="B208" s="10" t="str">
        <f>'[1]TCE - ANEXO III - Preencher'!C217</f>
        <v>HOSPITAL MIGUEL ARRAES</v>
      </c>
      <c r="C208" s="11"/>
      <c r="D208" s="12" t="str">
        <f>'[1]TCE - ANEXO III - Preencher'!E217</f>
        <v>CLAUDINEIDE SEBASTIANA DE SOUZA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44256</v>
      </c>
      <c r="H208" s="15">
        <f>'[1]TCE - ANEXO III - Preencher'!I217</f>
        <v>0</v>
      </c>
      <c r="I208" s="15">
        <f>'[1]TCE - ANEXO III - Preencher'!J217</f>
        <v>109.1088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1.1599999999999999</v>
      </c>
      <c r="O208" s="16">
        <f>'[1]TCE - ANEXO III - Preencher'!P217</f>
        <v>0</v>
      </c>
      <c r="P208" s="17">
        <f t="shared" si="20"/>
        <v>1.1599999999999999</v>
      </c>
      <c r="Q208" s="16">
        <f>'[1]TCE - ANEXO III - Preencher'!R217</f>
        <v>167.73999999999998</v>
      </c>
      <c r="R208" s="16">
        <f>'[1]TCE - ANEXO III - Preencher'!S217</f>
        <v>37.4</v>
      </c>
      <c r="S208" s="17">
        <f t="shared" si="21"/>
        <v>130.33999999999997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240.60879999999997</v>
      </c>
    </row>
    <row r="209" spans="1:28" s="4" customFormat="1" x14ac:dyDescent="0.2">
      <c r="A209" s="9">
        <f>IFERROR(VLOOKUP(B209,'[1]DADOS (OCULTAR)'!$P$3:$R$56,3,0),"")</f>
        <v>9039744000275</v>
      </c>
      <c r="B209" s="10" t="str">
        <f>'[1]TCE - ANEXO III - Preencher'!C218</f>
        <v>HOSPITAL MIGUEL ARRAES</v>
      </c>
      <c r="C209" s="11"/>
      <c r="D209" s="12" t="str">
        <f>'[1]TCE - ANEXO III - Preencher'!E218</f>
        <v>CLAUDIO EVANGELISTA DE SANTANA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515110</v>
      </c>
      <c r="G209" s="14">
        <f>IF('[1]TCE - ANEXO III - Preencher'!H218="","",'[1]TCE - ANEXO III - Preencher'!H218)</f>
        <v>44256</v>
      </c>
      <c r="H209" s="15">
        <f>'[1]TCE - ANEXO III - Preencher'!I218</f>
        <v>0</v>
      </c>
      <c r="I209" s="15">
        <f>'[1]TCE - ANEXO III - Preencher'!J218</f>
        <v>114.19199999999999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1.1599999999999999</v>
      </c>
      <c r="O209" s="16">
        <f>'[1]TCE - ANEXO III - Preencher'!P218</f>
        <v>0</v>
      </c>
      <c r="P209" s="17">
        <f t="shared" si="20"/>
        <v>1.1599999999999999</v>
      </c>
      <c r="Q209" s="16">
        <f>'[1]TCE - ANEXO III - Preencher'!R218</f>
        <v>137.29</v>
      </c>
      <c r="R209" s="16">
        <f>'[1]TCE - ANEXO III - Preencher'!S218</f>
        <v>66</v>
      </c>
      <c r="S209" s="17">
        <f t="shared" si="21"/>
        <v>71.289999999999992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186.642</v>
      </c>
    </row>
    <row r="210" spans="1:28" s="4" customFormat="1" x14ac:dyDescent="0.2">
      <c r="A210" s="9">
        <f>IFERROR(VLOOKUP(B210,'[1]DADOS (OCULTAR)'!$P$3:$R$56,3,0),"")</f>
        <v>9039744000275</v>
      </c>
      <c r="B210" s="10" t="str">
        <f>'[1]TCE - ANEXO III - Preencher'!C219</f>
        <v>HOSPITAL MIGUEL ARRAES</v>
      </c>
      <c r="C210" s="11"/>
      <c r="D210" s="12" t="str">
        <f>'[1]TCE - ANEXO III - Preencher'!E219</f>
        <v>CLAUDYNNE VIEIRA DE SOUZA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>
        <f>'[1]TCE - ANEXO III - Preencher'!G219</f>
        <v>223505</v>
      </c>
      <c r="G210" s="14">
        <f>IF('[1]TCE - ANEXO III - Preencher'!H219="","",'[1]TCE - ANEXO III - Preencher'!H219)</f>
        <v>44256</v>
      </c>
      <c r="H210" s="15">
        <f>'[1]TCE - ANEXO III - Preencher'!I219</f>
        <v>0</v>
      </c>
      <c r="I210" s="15">
        <f>'[1]TCE - ANEXO III - Preencher'!J219</f>
        <v>318.6712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2.44</v>
      </c>
      <c r="O210" s="16">
        <f>'[1]TCE - ANEXO III - Preencher'!P219</f>
        <v>0</v>
      </c>
      <c r="P210" s="17">
        <f t="shared" si="20"/>
        <v>2.44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321.1112</v>
      </c>
    </row>
    <row r="211" spans="1:28" s="4" customFormat="1" x14ac:dyDescent="0.2">
      <c r="A211" s="9">
        <f>IFERROR(VLOOKUP(B211,'[1]DADOS (OCULTAR)'!$P$3:$R$56,3,0),"")</f>
        <v>9039744000275</v>
      </c>
      <c r="B211" s="10" t="str">
        <f>'[1]TCE - ANEXO III - Preencher'!C220</f>
        <v>HOSPITAL MIGUEL ARRAES</v>
      </c>
      <c r="C211" s="11"/>
      <c r="D211" s="12" t="str">
        <f>'[1]TCE - ANEXO III - Preencher'!E220</f>
        <v>CLECIA MARIA DOS SANTOS SILVA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>
        <f>'[1]TCE - ANEXO III - Preencher'!G220</f>
        <v>411010</v>
      </c>
      <c r="G211" s="14">
        <f>IF('[1]TCE - ANEXO III - Preencher'!H220="","",'[1]TCE - ANEXO III - Preencher'!H220)</f>
        <v>44256</v>
      </c>
      <c r="H211" s="15">
        <f>'[1]TCE - ANEXO III - Preencher'!I220</f>
        <v>0</v>
      </c>
      <c r="I211" s="15">
        <f>'[1]TCE - ANEXO III - Preencher'!J220</f>
        <v>99.796800000000005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1.1599999999999999</v>
      </c>
      <c r="O211" s="16">
        <f>'[1]TCE - ANEXO III - Preencher'!P220</f>
        <v>0</v>
      </c>
      <c r="P211" s="17">
        <f t="shared" si="20"/>
        <v>1.1599999999999999</v>
      </c>
      <c r="Q211" s="16">
        <f>'[1]TCE - ANEXO III - Preencher'!R220</f>
        <v>157.54</v>
      </c>
      <c r="R211" s="16">
        <f>'[1]TCE - ANEXO III - Preencher'!S220</f>
        <v>61.6</v>
      </c>
      <c r="S211" s="17">
        <f t="shared" si="21"/>
        <v>95.94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196.89679999999998</v>
      </c>
    </row>
    <row r="212" spans="1:28" s="4" customFormat="1" x14ac:dyDescent="0.2">
      <c r="A212" s="9">
        <f>IFERROR(VLOOKUP(B212,'[1]DADOS (OCULTAR)'!$P$3:$R$56,3,0),"")</f>
        <v>9039744000275</v>
      </c>
      <c r="B212" s="10" t="str">
        <f>'[1]TCE - ANEXO III - Preencher'!C221</f>
        <v>HOSPITAL MIGUEL ARRAES</v>
      </c>
      <c r="C212" s="11"/>
      <c r="D212" s="12" t="str">
        <f>'[1]TCE - ANEXO III - Preencher'!E221</f>
        <v>CLEDILSON JOSE DA HORA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>
        <f>'[1]TCE - ANEXO III - Preencher'!G221</f>
        <v>223505</v>
      </c>
      <c r="G212" s="14">
        <f>IF('[1]TCE - ANEXO III - Preencher'!H221="","",'[1]TCE - ANEXO III - Preencher'!H221)</f>
        <v>44256</v>
      </c>
      <c r="H212" s="15">
        <f>'[1]TCE - ANEXO III - Preencher'!I221</f>
        <v>0</v>
      </c>
      <c r="I212" s="15">
        <f>'[1]TCE - ANEXO III - Preencher'!J221</f>
        <v>502.93440000000004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2.44</v>
      </c>
      <c r="O212" s="16">
        <f>'[1]TCE - ANEXO III - Preencher'!P221</f>
        <v>0</v>
      </c>
      <c r="P212" s="17">
        <f t="shared" si="20"/>
        <v>2.44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505.37440000000004</v>
      </c>
    </row>
    <row r="213" spans="1:28" s="4" customFormat="1" x14ac:dyDescent="0.2">
      <c r="A213" s="9">
        <f>IFERROR(VLOOKUP(B213,'[1]DADOS (OCULTAR)'!$P$3:$R$56,3,0),"")</f>
        <v>9039744000275</v>
      </c>
      <c r="B213" s="10" t="str">
        <f>'[1]TCE - ANEXO III - Preencher'!C222</f>
        <v>HOSPITAL MIGUEL ARRAES</v>
      </c>
      <c r="C213" s="11"/>
      <c r="D213" s="12" t="str">
        <f>'[1]TCE - ANEXO III - Preencher'!E222</f>
        <v>CLEITON JOSE DO NASCIMENTO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>
        <f>'[1]TCE - ANEXO III - Preencher'!G222</f>
        <v>513220</v>
      </c>
      <c r="G213" s="14">
        <f>IF('[1]TCE - ANEXO III - Preencher'!H222="","",'[1]TCE - ANEXO III - Preencher'!H222)</f>
        <v>44256</v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1.1599999999999999</v>
      </c>
      <c r="O213" s="16">
        <f>'[1]TCE - ANEXO III - Preencher'!P222</f>
        <v>0</v>
      </c>
      <c r="P213" s="17">
        <f t="shared" si="20"/>
        <v>1.1599999999999999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1.1599999999999999</v>
      </c>
    </row>
    <row r="214" spans="1:28" s="4" customFormat="1" x14ac:dyDescent="0.2">
      <c r="A214" s="9">
        <f>IFERROR(VLOOKUP(B214,'[1]DADOS (OCULTAR)'!$P$3:$R$56,3,0),"")</f>
        <v>9039744000275</v>
      </c>
      <c r="B214" s="10" t="str">
        <f>'[1]TCE - ANEXO III - Preencher'!C223</f>
        <v>HOSPITAL MIGUEL ARRAES</v>
      </c>
      <c r="C214" s="11"/>
      <c r="D214" s="12" t="str">
        <f>'[1]TCE - ANEXO III - Preencher'!E223</f>
        <v>CLENIA FERREIRA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>
        <f>'[1]TCE - ANEXO III - Preencher'!G223</f>
        <v>322205</v>
      </c>
      <c r="G214" s="14">
        <f>IF('[1]TCE - ANEXO III - Preencher'!H223="","",'[1]TCE - ANEXO III - Preencher'!H223)</f>
        <v>44256</v>
      </c>
      <c r="H214" s="15">
        <f>'[1]TCE - ANEXO III - Preencher'!I223</f>
        <v>0</v>
      </c>
      <c r="I214" s="15">
        <f>'[1]TCE - ANEXO III - Preencher'!J223</f>
        <v>126.6728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1.1599999999999999</v>
      </c>
      <c r="O214" s="16">
        <f>'[1]TCE - ANEXO III - Preencher'!P223</f>
        <v>0</v>
      </c>
      <c r="P214" s="17">
        <f t="shared" si="20"/>
        <v>1.1599999999999999</v>
      </c>
      <c r="Q214" s="16">
        <f>'[1]TCE - ANEXO III - Preencher'!R223</f>
        <v>167.73999999999998</v>
      </c>
      <c r="R214" s="16">
        <f>'[1]TCE - ANEXO III - Preencher'!S223</f>
        <v>66</v>
      </c>
      <c r="S214" s="17">
        <f t="shared" si="21"/>
        <v>101.73999999999998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229.57279999999997</v>
      </c>
    </row>
    <row r="215" spans="1:28" s="4" customFormat="1" x14ac:dyDescent="0.2">
      <c r="A215" s="9">
        <f>IFERROR(VLOOKUP(B215,'[1]DADOS (OCULTAR)'!$P$3:$R$56,3,0),"")</f>
        <v>9039744000275</v>
      </c>
      <c r="B215" s="10" t="str">
        <f>'[1]TCE - ANEXO III - Preencher'!C224</f>
        <v>HOSPITAL MIGUEL ARRAES</v>
      </c>
      <c r="C215" s="11"/>
      <c r="D215" s="12" t="str">
        <f>'[1]TCE - ANEXO III - Preencher'!E224</f>
        <v>CLEYSSON CRISTIANO DA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>
        <f>'[1]TCE - ANEXO III - Preencher'!G224</f>
        <v>515110</v>
      </c>
      <c r="G215" s="14">
        <f>IF('[1]TCE - ANEXO III - Preencher'!H224="","",'[1]TCE - ANEXO III - Preencher'!H224)</f>
        <v>44256</v>
      </c>
      <c r="H215" s="15">
        <f>'[1]TCE - ANEXO III - Preencher'!I224</f>
        <v>0</v>
      </c>
      <c r="I215" s="15">
        <f>'[1]TCE - ANEXO III - Preencher'!J224</f>
        <v>109.8248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1.1599999999999999</v>
      </c>
      <c r="O215" s="16">
        <f>'[1]TCE - ANEXO III - Preencher'!P224</f>
        <v>0</v>
      </c>
      <c r="P215" s="17">
        <f t="shared" si="20"/>
        <v>1.1599999999999999</v>
      </c>
      <c r="Q215" s="16">
        <f>'[1]TCE - ANEXO III - Preencher'!R224</f>
        <v>157.54</v>
      </c>
      <c r="R215" s="16">
        <f>'[1]TCE - ANEXO III - Preencher'!S224</f>
        <v>66</v>
      </c>
      <c r="S215" s="17">
        <f t="shared" si="21"/>
        <v>91.539999999999992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202.52479999999997</v>
      </c>
    </row>
    <row r="216" spans="1:28" s="4" customFormat="1" x14ac:dyDescent="0.2">
      <c r="A216" s="9">
        <f>IFERROR(VLOOKUP(B216,'[1]DADOS (OCULTAR)'!$P$3:$R$56,3,0),"")</f>
        <v>9039744000275</v>
      </c>
      <c r="B216" s="10" t="str">
        <f>'[1]TCE - ANEXO III - Preencher'!C225</f>
        <v>HOSPITAL MIGUEL ARRAES</v>
      </c>
      <c r="C216" s="11"/>
      <c r="D216" s="12" t="str">
        <f>'[1]TCE - ANEXO III - Preencher'!E225</f>
        <v>CONCEICAO BELO DA SILVA BORBA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322205</v>
      </c>
      <c r="G216" s="14">
        <f>IF('[1]TCE - ANEXO III - Preencher'!H225="","",'[1]TCE - ANEXO III - Preencher'!H225)</f>
        <v>44256</v>
      </c>
      <c r="H216" s="15">
        <f>'[1]TCE - ANEXO III - Preencher'!I225</f>
        <v>0</v>
      </c>
      <c r="I216" s="15">
        <f>'[1]TCE - ANEXO III - Preencher'!J225</f>
        <v>121.3224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1.1599999999999999</v>
      </c>
      <c r="O216" s="16">
        <f>'[1]TCE - ANEXO III - Preencher'!P225</f>
        <v>0</v>
      </c>
      <c r="P216" s="17">
        <f t="shared" si="20"/>
        <v>1.1599999999999999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122.4824</v>
      </c>
    </row>
    <row r="217" spans="1:28" s="4" customFormat="1" x14ac:dyDescent="0.2">
      <c r="A217" s="9">
        <f>IFERROR(VLOOKUP(B217,'[1]DADOS (OCULTAR)'!$P$3:$R$56,3,0),"")</f>
        <v>9039744000275</v>
      </c>
      <c r="B217" s="10" t="str">
        <f>'[1]TCE - ANEXO III - Preencher'!C226</f>
        <v>HOSPITAL MIGUEL ARRAES</v>
      </c>
      <c r="C217" s="11"/>
      <c r="D217" s="12" t="str">
        <f>'[1]TCE - ANEXO III - Preencher'!E226</f>
        <v>CONCEICAO SOUZA DA SILVA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>
        <f>'[1]TCE - ANEXO III - Preencher'!G226</f>
        <v>513220</v>
      </c>
      <c r="G217" s="14">
        <f>IF('[1]TCE - ANEXO III - Preencher'!H226="","",'[1]TCE - ANEXO III - Preencher'!H226)</f>
        <v>44256</v>
      </c>
      <c r="H217" s="15">
        <f>'[1]TCE - ANEXO III - Preencher'!I226</f>
        <v>0</v>
      </c>
      <c r="I217" s="15">
        <f>'[1]TCE - ANEXO III - Preencher'!J226</f>
        <v>114.35680000000001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1.1599999999999999</v>
      </c>
      <c r="O217" s="16">
        <f>'[1]TCE - ANEXO III - Preencher'!P226</f>
        <v>0</v>
      </c>
      <c r="P217" s="17">
        <f t="shared" si="20"/>
        <v>1.1599999999999999</v>
      </c>
      <c r="Q217" s="16">
        <f>'[1]TCE - ANEXO III - Preencher'!R226</f>
        <v>266.14000000000004</v>
      </c>
      <c r="R217" s="16">
        <f>'[1]TCE - ANEXO III - Preencher'!S226</f>
        <v>66</v>
      </c>
      <c r="S217" s="17">
        <f t="shared" si="21"/>
        <v>200.14000000000004</v>
      </c>
      <c r="T217" s="16">
        <f>'[1]TCE - ANEXO III - Preencher'!U226</f>
        <v>66.12</v>
      </c>
      <c r="U217" s="16">
        <f>'[1]TCE - ANEXO III - Preencher'!V226</f>
        <v>0</v>
      </c>
      <c r="V217" s="17">
        <f t="shared" si="22"/>
        <v>66.12</v>
      </c>
      <c r="W217" s="18" t="str">
        <f>IF('[1]TCE - ANEXO III - Preencher'!X226="","",'[1]TCE - ANEXO III - Preencher'!X226)</f>
        <v>AUXILIO CRECHE</v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381.77680000000004</v>
      </c>
    </row>
    <row r="218" spans="1:28" s="4" customFormat="1" x14ac:dyDescent="0.2">
      <c r="A218" s="9">
        <f>IFERROR(VLOOKUP(B218,'[1]DADOS (OCULTAR)'!$P$3:$R$56,3,0),"")</f>
        <v>9039744000275</v>
      </c>
      <c r="B218" s="10" t="str">
        <f>'[1]TCE - ANEXO III - Preencher'!C227</f>
        <v>HOSPITAL MIGUEL ARRAES</v>
      </c>
      <c r="C218" s="11"/>
      <c r="D218" s="12" t="str">
        <f>'[1]TCE - ANEXO III - Preencher'!E227</f>
        <v>CRISTIANA ABREU DO NASCIMENTO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>
        <f>'[1]TCE - ANEXO III - Preencher'!G227</f>
        <v>514310</v>
      </c>
      <c r="G218" s="14">
        <f>IF('[1]TCE - ANEXO III - Preencher'!H227="","",'[1]TCE - ANEXO III - Preencher'!H227)</f>
        <v>44256</v>
      </c>
      <c r="H218" s="15">
        <f>'[1]TCE - ANEXO III - Preencher'!I227</f>
        <v>0</v>
      </c>
      <c r="I218" s="15">
        <f>'[1]TCE - ANEXO III - Preencher'!J227</f>
        <v>176.78639999999999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1.1599999999999999</v>
      </c>
      <c r="O218" s="16">
        <f>'[1]TCE - ANEXO III - Preencher'!P227</f>
        <v>0</v>
      </c>
      <c r="P218" s="17">
        <f t="shared" si="20"/>
        <v>1.1599999999999999</v>
      </c>
      <c r="Q218" s="16">
        <f>'[1]TCE - ANEXO III - Preencher'!R227</f>
        <v>208.09</v>
      </c>
      <c r="R218" s="16">
        <f>'[1]TCE - ANEXO III - Preencher'!S227</f>
        <v>110.44</v>
      </c>
      <c r="S218" s="17">
        <f t="shared" si="21"/>
        <v>97.65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275.59640000000002</v>
      </c>
    </row>
    <row r="219" spans="1:28" s="4" customFormat="1" x14ac:dyDescent="0.2">
      <c r="A219" s="9">
        <f>IFERROR(VLOOKUP(B219,'[1]DADOS (OCULTAR)'!$P$3:$R$56,3,0),"")</f>
        <v>9039744000275</v>
      </c>
      <c r="B219" s="10" t="str">
        <f>'[1]TCE - ANEXO III - Preencher'!C228</f>
        <v>HOSPITAL MIGUEL ARRAES</v>
      </c>
      <c r="C219" s="11"/>
      <c r="D219" s="12" t="str">
        <f>'[1]TCE - ANEXO III - Preencher'!E228</f>
        <v>CRISTIANA PEREIRA AMARO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44256</v>
      </c>
      <c r="H219" s="15">
        <f>'[1]TCE - ANEXO III - Preencher'!I228</f>
        <v>0</v>
      </c>
      <c r="I219" s="15">
        <f>'[1]TCE - ANEXO III - Preencher'!J228</f>
        <v>259.3544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1.1599999999999999</v>
      </c>
      <c r="O219" s="16">
        <f>'[1]TCE - ANEXO III - Preencher'!P228</f>
        <v>0</v>
      </c>
      <c r="P219" s="17">
        <f t="shared" si="20"/>
        <v>1.1599999999999999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260.51440000000002</v>
      </c>
    </row>
    <row r="220" spans="1:28" s="4" customFormat="1" x14ac:dyDescent="0.2">
      <c r="A220" s="9">
        <f>IFERROR(VLOOKUP(B220,'[1]DADOS (OCULTAR)'!$P$3:$R$56,3,0),"")</f>
        <v>9039744000275</v>
      </c>
      <c r="B220" s="10" t="str">
        <f>'[1]TCE - ANEXO III - Preencher'!C229</f>
        <v>HOSPITAL MIGUEL ARRAES</v>
      </c>
      <c r="C220" s="11"/>
      <c r="D220" s="12" t="str">
        <f>'[1]TCE - ANEXO III - Preencher'!E229</f>
        <v>CRISTIANE MARIA DA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515205</v>
      </c>
      <c r="G220" s="14">
        <f>IF('[1]TCE - ANEXO III - Preencher'!H229="","",'[1]TCE - ANEXO III - Preencher'!H229)</f>
        <v>44256</v>
      </c>
      <c r="H220" s="15">
        <f>'[1]TCE - ANEXO III - Preencher'!I229</f>
        <v>0</v>
      </c>
      <c r="I220" s="15">
        <f>'[1]TCE - ANEXO III - Preencher'!J229</f>
        <v>114.9032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1.1599999999999999</v>
      </c>
      <c r="O220" s="16">
        <f>'[1]TCE - ANEXO III - Preencher'!P229</f>
        <v>0</v>
      </c>
      <c r="P220" s="17">
        <f t="shared" si="20"/>
        <v>1.1599999999999999</v>
      </c>
      <c r="Q220" s="16">
        <f>'[1]TCE - ANEXO III - Preencher'!R229</f>
        <v>157.54</v>
      </c>
      <c r="R220" s="16">
        <f>'[1]TCE - ANEXO III - Preencher'!S229</f>
        <v>55</v>
      </c>
      <c r="S220" s="17">
        <f t="shared" si="21"/>
        <v>102.53999999999999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218.60319999999999</v>
      </c>
    </row>
    <row r="221" spans="1:28" s="4" customFormat="1" x14ac:dyDescent="0.2">
      <c r="A221" s="9">
        <f>IFERROR(VLOOKUP(B221,'[1]DADOS (OCULTAR)'!$P$3:$R$56,3,0),"")</f>
        <v>9039744000275</v>
      </c>
      <c r="B221" s="10" t="str">
        <f>'[1]TCE - ANEXO III - Preencher'!C230</f>
        <v>HOSPITAL MIGUEL ARRAES</v>
      </c>
      <c r="C221" s="11"/>
      <c r="D221" s="12" t="str">
        <f>'[1]TCE - ANEXO III - Preencher'!E230</f>
        <v>CRISTIANE MARIA DE LIMA BARBOSA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>
        <f>'[1]TCE - ANEXO III - Preencher'!G230</f>
        <v>322205</v>
      </c>
      <c r="G221" s="14">
        <f>IF('[1]TCE - ANEXO III - Preencher'!H230="","",'[1]TCE - ANEXO III - Preencher'!H230)</f>
        <v>44256</v>
      </c>
      <c r="H221" s="15">
        <f>'[1]TCE - ANEXO III - Preencher'!I230</f>
        <v>0</v>
      </c>
      <c r="I221" s="15">
        <f>'[1]TCE - ANEXO III - Preencher'!J230</f>
        <v>118.16160000000001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1.1599999999999999</v>
      </c>
      <c r="O221" s="16">
        <f>'[1]TCE - ANEXO III - Preencher'!P230</f>
        <v>0</v>
      </c>
      <c r="P221" s="17">
        <f t="shared" si="20"/>
        <v>1.1599999999999999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59.5</v>
      </c>
      <c r="U221" s="16">
        <f>'[1]TCE - ANEXO III - Preencher'!V230</f>
        <v>0</v>
      </c>
      <c r="V221" s="17">
        <f t="shared" si="22"/>
        <v>59.5</v>
      </c>
      <c r="W221" s="18" t="str">
        <f>IF('[1]TCE - ANEXO III - Preencher'!X230="","",'[1]TCE - ANEXO III - Preencher'!X230)</f>
        <v>AUXILIO CRECHE</v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178.82159999999999</v>
      </c>
    </row>
    <row r="222" spans="1:28" s="4" customFormat="1" x14ac:dyDescent="0.2">
      <c r="A222" s="9">
        <f>IFERROR(VLOOKUP(B222,'[1]DADOS (OCULTAR)'!$P$3:$R$56,3,0),"")</f>
        <v>9039744000275</v>
      </c>
      <c r="B222" s="10" t="str">
        <f>'[1]TCE - ANEXO III - Preencher'!C231</f>
        <v>HOSPITAL MIGUEL ARRAES</v>
      </c>
      <c r="C222" s="11"/>
      <c r="D222" s="12" t="str">
        <f>'[1]TCE - ANEXO III - Preencher'!E231</f>
        <v>CRISTIANE MARQUES DA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521130</v>
      </c>
      <c r="G222" s="14">
        <f>IF('[1]TCE - ANEXO III - Preencher'!H231="","",'[1]TCE - ANEXO III - Preencher'!H231)</f>
        <v>44256</v>
      </c>
      <c r="H222" s="15">
        <f>'[1]TCE - ANEXO III - Preencher'!I231</f>
        <v>0</v>
      </c>
      <c r="I222" s="15">
        <f>'[1]TCE - ANEXO III - Preencher'!J231</f>
        <v>90.376800000000003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1.1599999999999999</v>
      </c>
      <c r="O222" s="16">
        <f>'[1]TCE - ANEXO III - Preencher'!P231</f>
        <v>0</v>
      </c>
      <c r="P222" s="17">
        <f t="shared" si="20"/>
        <v>1.1599999999999999</v>
      </c>
      <c r="Q222" s="16">
        <f>'[1]TCE - ANEXO III - Preencher'!R231</f>
        <v>309.34000000000003</v>
      </c>
      <c r="R222" s="16">
        <f>'[1]TCE - ANEXO III - Preencher'!S231</f>
        <v>66</v>
      </c>
      <c r="S222" s="17">
        <f t="shared" si="21"/>
        <v>243.34000000000003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334.8768</v>
      </c>
    </row>
    <row r="223" spans="1:28" s="4" customFormat="1" x14ac:dyDescent="0.2">
      <c r="A223" s="9">
        <f>IFERROR(VLOOKUP(B223,'[1]DADOS (OCULTAR)'!$P$3:$R$56,3,0),"")</f>
        <v>9039744000275</v>
      </c>
      <c r="B223" s="10" t="str">
        <f>'[1]TCE - ANEXO III - Preencher'!C232</f>
        <v>HOSPITAL MIGUEL ARRAES</v>
      </c>
      <c r="C223" s="11"/>
      <c r="D223" s="12" t="str">
        <f>'[1]TCE - ANEXO III - Preencher'!E232</f>
        <v>CRISTIANO FONSECA DE MELO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44256</v>
      </c>
      <c r="H223" s="15">
        <f>'[1]TCE - ANEXO III - Preencher'!I232</f>
        <v>0</v>
      </c>
      <c r="I223" s="15">
        <f>'[1]TCE - ANEXO III - Preencher'!J232</f>
        <v>107.16800000000001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1.1599999999999999</v>
      </c>
      <c r="O223" s="16">
        <f>'[1]TCE - ANEXO III - Preencher'!P232</f>
        <v>0</v>
      </c>
      <c r="P223" s="17">
        <f t="shared" si="20"/>
        <v>1.1599999999999999</v>
      </c>
      <c r="Q223" s="16">
        <f>'[1]TCE - ANEXO III - Preencher'!R232</f>
        <v>270.04000000000002</v>
      </c>
      <c r="R223" s="16">
        <f>'[1]TCE - ANEXO III - Preencher'!S232</f>
        <v>37.4</v>
      </c>
      <c r="S223" s="17">
        <f t="shared" si="21"/>
        <v>232.64000000000001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340.96800000000002</v>
      </c>
    </row>
    <row r="224" spans="1:28" s="4" customFormat="1" x14ac:dyDescent="0.2">
      <c r="A224" s="9">
        <f>IFERROR(VLOOKUP(B224,'[1]DADOS (OCULTAR)'!$P$3:$R$56,3,0),"")</f>
        <v>9039744000275</v>
      </c>
      <c r="B224" s="10" t="str">
        <f>'[1]TCE - ANEXO III - Preencher'!C233</f>
        <v>HOSPITAL MIGUEL ARRAES</v>
      </c>
      <c r="C224" s="11"/>
      <c r="D224" s="12" t="str">
        <f>'[1]TCE - ANEXO III - Preencher'!E233</f>
        <v>CYNTHIA MARTINS SAMPAIO DE LACERDA</v>
      </c>
      <c r="E224" s="10" t="str">
        <f>IF('[1]TCE - ANEXO III - Preencher'!F233="4 - Assistência Odontológica","2 - Outros Profissionais da Saúde",'[1]TCE - ANEXO III - Preencher'!F233)</f>
        <v>1 - Médico</v>
      </c>
      <c r="F224" s="13">
        <f>'[1]TCE - ANEXO III - Preencher'!G233</f>
        <v>225125</v>
      </c>
      <c r="G224" s="14">
        <f>IF('[1]TCE - ANEXO III - Preencher'!H233="","",'[1]TCE - ANEXO III - Preencher'!H233)</f>
        <v>44256</v>
      </c>
      <c r="H224" s="15">
        <f>'[1]TCE - ANEXO III - Preencher'!I233</f>
        <v>0</v>
      </c>
      <c r="I224" s="15">
        <f>'[1]TCE - ANEXO III - Preencher'!J233</f>
        <v>382.11439999999999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9.2799999999999994</v>
      </c>
      <c r="O224" s="16">
        <f>'[1]TCE - ANEXO III - Preencher'!P233</f>
        <v>0</v>
      </c>
      <c r="P224" s="17">
        <f t="shared" si="20"/>
        <v>9.2799999999999994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391.39439999999996</v>
      </c>
    </row>
    <row r="225" spans="1:28" s="4" customFormat="1" x14ac:dyDescent="0.2">
      <c r="A225" s="9">
        <f>IFERROR(VLOOKUP(B225,'[1]DADOS (OCULTAR)'!$P$3:$R$56,3,0),"")</f>
        <v>9039744000275</v>
      </c>
      <c r="B225" s="10" t="str">
        <f>'[1]TCE - ANEXO III - Preencher'!C234</f>
        <v>HOSPITAL MIGUEL ARRAES</v>
      </c>
      <c r="C225" s="11"/>
      <c r="D225" s="12" t="str">
        <f>'[1]TCE - ANEXO III - Preencher'!E234</f>
        <v>DANDARA PESTANA DE SOUZA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223605</v>
      </c>
      <c r="G225" s="14">
        <f>IF('[1]TCE - ANEXO III - Preencher'!H234="","",'[1]TCE - ANEXO III - Preencher'!H234)</f>
        <v>44256</v>
      </c>
      <c r="H225" s="15">
        <f>'[1]TCE - ANEXO III - Preencher'!I234</f>
        <v>0</v>
      </c>
      <c r="I225" s="15">
        <f>'[1]TCE - ANEXO III - Preencher'!J234</f>
        <v>245.35839999999999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2.44</v>
      </c>
      <c r="O225" s="16">
        <f>'[1]TCE - ANEXO III - Preencher'!P234</f>
        <v>0</v>
      </c>
      <c r="P225" s="17">
        <f t="shared" si="20"/>
        <v>2.44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247.79839999999999</v>
      </c>
    </row>
    <row r="226" spans="1:28" s="4" customFormat="1" x14ac:dyDescent="0.2">
      <c r="A226" s="9">
        <f>IFERROR(VLOOKUP(B226,'[1]DADOS (OCULTAR)'!$P$3:$R$56,3,0),"")</f>
        <v>9039744000275</v>
      </c>
      <c r="B226" s="10" t="str">
        <f>'[1]TCE - ANEXO III - Preencher'!C235</f>
        <v>HOSPITAL MIGUEL ARRAES</v>
      </c>
      <c r="C226" s="11"/>
      <c r="D226" s="12" t="str">
        <f>'[1]TCE - ANEXO III - Preencher'!E235</f>
        <v>DANIEL BENTO DA SILVA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>
        <f>'[1]TCE - ANEXO III - Preencher'!G235</f>
        <v>516345</v>
      </c>
      <c r="G226" s="14">
        <f>IF('[1]TCE - ANEXO III - Preencher'!H235="","",'[1]TCE - ANEXO III - Preencher'!H235)</f>
        <v>44256</v>
      </c>
      <c r="H226" s="15">
        <f>'[1]TCE - ANEXO III - Preencher'!I235</f>
        <v>0</v>
      </c>
      <c r="I226" s="15">
        <f>'[1]TCE - ANEXO III - Preencher'!J235</f>
        <v>105.11199999999999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1.1599999999999999</v>
      </c>
      <c r="O226" s="16">
        <f>'[1]TCE - ANEXO III - Preencher'!P235</f>
        <v>0</v>
      </c>
      <c r="P226" s="17">
        <f t="shared" si="20"/>
        <v>1.1599999999999999</v>
      </c>
      <c r="Q226" s="16">
        <f>'[1]TCE - ANEXO III - Preencher'!R235</f>
        <v>157.54</v>
      </c>
      <c r="R226" s="16">
        <f>'[1]TCE - ANEXO III - Preencher'!S235</f>
        <v>66</v>
      </c>
      <c r="S226" s="17">
        <f t="shared" si="21"/>
        <v>91.539999999999992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197.81199999999998</v>
      </c>
    </row>
    <row r="227" spans="1:28" s="4" customFormat="1" x14ac:dyDescent="0.2">
      <c r="A227" s="9">
        <f>IFERROR(VLOOKUP(B227,'[1]DADOS (OCULTAR)'!$P$3:$R$56,3,0),"")</f>
        <v>9039744000275</v>
      </c>
      <c r="B227" s="10" t="str">
        <f>'[1]TCE - ANEXO III - Preencher'!C236</f>
        <v>HOSPITAL MIGUEL ARRAES</v>
      </c>
      <c r="C227" s="11"/>
      <c r="D227" s="12" t="str">
        <f>'[1]TCE - ANEXO III - Preencher'!E236</f>
        <v>DANIEL PEREIRA DA SILVA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>
        <f>'[1]TCE - ANEXO III - Preencher'!G236</f>
        <v>724110</v>
      </c>
      <c r="G227" s="14">
        <f>IF('[1]TCE - ANEXO III - Preencher'!H236="","",'[1]TCE - ANEXO III - Preencher'!H236)</f>
        <v>44256</v>
      </c>
      <c r="H227" s="15">
        <f>'[1]TCE - ANEXO III - Preencher'!I236</f>
        <v>0</v>
      </c>
      <c r="I227" s="15">
        <f>'[1]TCE - ANEXO III - Preencher'!J236</f>
        <v>145.10560000000001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1.1599999999999999</v>
      </c>
      <c r="O227" s="16">
        <f>'[1]TCE - ANEXO III - Preencher'!P236</f>
        <v>0</v>
      </c>
      <c r="P227" s="17">
        <f t="shared" si="20"/>
        <v>1.1599999999999999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146.26560000000001</v>
      </c>
    </row>
    <row r="228" spans="1:28" s="4" customFormat="1" x14ac:dyDescent="0.2">
      <c r="A228" s="9">
        <f>IFERROR(VLOOKUP(B228,'[1]DADOS (OCULTAR)'!$P$3:$R$56,3,0),"")</f>
        <v>9039744000275</v>
      </c>
      <c r="B228" s="10" t="str">
        <f>'[1]TCE - ANEXO III - Preencher'!C237</f>
        <v>HOSPITAL MIGUEL ARRAES</v>
      </c>
      <c r="C228" s="11"/>
      <c r="D228" s="12" t="str">
        <f>'[1]TCE - ANEXO III - Preencher'!E237</f>
        <v>DANIELA DE MORAES GUERRA</v>
      </c>
      <c r="E228" s="10" t="str">
        <f>IF('[1]TCE - ANEXO III - Preencher'!F237="4 - Assistência Odontológica","2 - Outros Profissionais da Saúde",'[1]TCE - ANEXO III - Preencher'!F237)</f>
        <v>1 - Médico</v>
      </c>
      <c r="F228" s="13">
        <f>'[1]TCE - ANEXO III - Preencher'!G237</f>
        <v>225120</v>
      </c>
      <c r="G228" s="14">
        <f>IF('[1]TCE - ANEXO III - Preencher'!H237="","",'[1]TCE - ANEXO III - Preencher'!H237)</f>
        <v>44256</v>
      </c>
      <c r="H228" s="15">
        <f>'[1]TCE - ANEXO III - Preencher'!I237</f>
        <v>0</v>
      </c>
      <c r="I228" s="15">
        <f>'[1]TCE - ANEXO III - Preencher'!J237</f>
        <v>500.96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9.2799999999999994</v>
      </c>
      <c r="O228" s="16">
        <f>'[1]TCE - ANEXO III - Preencher'!P237</f>
        <v>0</v>
      </c>
      <c r="P228" s="17">
        <f t="shared" si="20"/>
        <v>9.2799999999999994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510.23999999999995</v>
      </c>
    </row>
    <row r="229" spans="1:28" s="4" customFormat="1" x14ac:dyDescent="0.2">
      <c r="A229" s="9">
        <f>IFERROR(VLOOKUP(B229,'[1]DADOS (OCULTAR)'!$P$3:$R$56,3,0),"")</f>
        <v>9039744000275</v>
      </c>
      <c r="B229" s="10" t="str">
        <f>'[1]TCE - ANEXO III - Preencher'!C238</f>
        <v>HOSPITAL MIGUEL ARRAES</v>
      </c>
      <c r="C229" s="11"/>
      <c r="D229" s="12" t="str">
        <f>'[1]TCE - ANEXO III - Preencher'!E238</f>
        <v>DANIELE ANDRADE DE OLIVEIRA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515205</v>
      </c>
      <c r="G229" s="14">
        <f>IF('[1]TCE - ANEXO III - Preencher'!H238="","",'[1]TCE - ANEXO III - Preencher'!H238)</f>
        <v>44256</v>
      </c>
      <c r="H229" s="15">
        <f>'[1]TCE - ANEXO III - Preencher'!I238</f>
        <v>0</v>
      </c>
      <c r="I229" s="15">
        <f>'[1]TCE - ANEXO III - Preencher'!J238</f>
        <v>111.39279999999999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1.1599999999999999</v>
      </c>
      <c r="O229" s="16">
        <f>'[1]TCE - ANEXO III - Preencher'!P238</f>
        <v>0</v>
      </c>
      <c r="P229" s="17">
        <f t="shared" si="20"/>
        <v>1.1599999999999999</v>
      </c>
      <c r="Q229" s="16">
        <f>'[1]TCE - ANEXO III - Preencher'!R238</f>
        <v>157.54</v>
      </c>
      <c r="R229" s="16">
        <f>'[1]TCE - ANEXO III - Preencher'!S238</f>
        <v>66</v>
      </c>
      <c r="S229" s="17">
        <f t="shared" si="21"/>
        <v>91.539999999999992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204.09279999999998</v>
      </c>
    </row>
    <row r="230" spans="1:28" s="4" customFormat="1" x14ac:dyDescent="0.2">
      <c r="A230" s="9">
        <f>IFERROR(VLOOKUP(B230,'[1]DADOS (OCULTAR)'!$P$3:$R$56,3,0),"")</f>
        <v>9039744000275</v>
      </c>
      <c r="B230" s="10" t="str">
        <f>'[1]TCE - ANEXO III - Preencher'!C239</f>
        <v>HOSPITAL MIGUEL ARRAES</v>
      </c>
      <c r="C230" s="11"/>
      <c r="D230" s="12" t="str">
        <f>'[1]TCE - ANEXO III - Preencher'!E239</f>
        <v>DANIELE DE MELO FREITAS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>
        <f>'[1]TCE - ANEXO III - Preencher'!G239</f>
        <v>223505</v>
      </c>
      <c r="G230" s="14">
        <f>IF('[1]TCE - ANEXO III - Preencher'!H239="","",'[1]TCE - ANEXO III - Preencher'!H239)</f>
        <v>44256</v>
      </c>
      <c r="H230" s="15">
        <f>'[1]TCE - ANEXO III - Preencher'!I239</f>
        <v>0</v>
      </c>
      <c r="I230" s="15">
        <f>'[1]TCE - ANEXO III - Preencher'!J239</f>
        <v>310.59199999999998</v>
      </c>
      <c r="J230" s="15">
        <f>'[1]TCE - ANEXO III - Preencher'!K239</f>
        <v>0</v>
      </c>
      <c r="K230" s="16">
        <f>'[1]TCE - ANEXO III - Preencher'!L239</f>
        <v>621.69000000000005</v>
      </c>
      <c r="L230" s="16">
        <f>'[1]TCE - ANEXO III - Preencher'!M239</f>
        <v>3.08</v>
      </c>
      <c r="M230" s="16">
        <f t="shared" si="19"/>
        <v>618.61</v>
      </c>
      <c r="N230" s="16">
        <f>'[1]TCE - ANEXO III - Preencher'!O239</f>
        <v>2.44</v>
      </c>
      <c r="O230" s="16">
        <f>'[1]TCE - ANEXO III - Preencher'!P239</f>
        <v>0</v>
      </c>
      <c r="P230" s="17">
        <f t="shared" si="20"/>
        <v>2.44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931.64200000000005</v>
      </c>
    </row>
    <row r="231" spans="1:28" s="4" customFormat="1" x14ac:dyDescent="0.2">
      <c r="A231" s="9">
        <f>IFERROR(VLOOKUP(B231,'[1]DADOS (OCULTAR)'!$P$3:$R$56,3,0),"")</f>
        <v>9039744000275</v>
      </c>
      <c r="B231" s="10" t="str">
        <f>'[1]TCE - ANEXO III - Preencher'!C240</f>
        <v>HOSPITAL MIGUEL ARRAES</v>
      </c>
      <c r="C231" s="11"/>
      <c r="D231" s="12" t="str">
        <f>'[1]TCE - ANEXO III - Preencher'!E240</f>
        <v>DANIELLE SILVA DOS SANTOS CRUZ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>
        <f>'[1]TCE - ANEXO III - Preencher'!G240</f>
        <v>223505</v>
      </c>
      <c r="G231" s="14">
        <f>IF('[1]TCE - ANEXO III - Preencher'!H240="","",'[1]TCE - ANEXO III - Preencher'!H240)</f>
        <v>44256</v>
      </c>
      <c r="H231" s="15">
        <f>'[1]TCE - ANEXO III - Preencher'!I240</f>
        <v>0</v>
      </c>
      <c r="I231" s="15">
        <f>'[1]TCE - ANEXO III - Preencher'!J240</f>
        <v>357.94080000000002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2.44</v>
      </c>
      <c r="O231" s="16">
        <f>'[1]TCE - ANEXO III - Preencher'!P240</f>
        <v>0</v>
      </c>
      <c r="P231" s="17">
        <f t="shared" si="20"/>
        <v>2.44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360.38080000000002</v>
      </c>
    </row>
    <row r="232" spans="1:28" s="4" customFormat="1" x14ac:dyDescent="0.2">
      <c r="A232" s="9">
        <f>IFERROR(VLOOKUP(B232,'[1]DADOS (OCULTAR)'!$P$3:$R$56,3,0),"")</f>
        <v>9039744000275</v>
      </c>
      <c r="B232" s="10" t="str">
        <f>'[1]TCE - ANEXO III - Preencher'!C241</f>
        <v>HOSPITAL MIGUEL ARRAES</v>
      </c>
      <c r="C232" s="11"/>
      <c r="D232" s="12" t="str">
        <f>'[1]TCE - ANEXO III - Preencher'!E241</f>
        <v>DANIELLE ZAMORANO DINO DA SILVA</v>
      </c>
      <c r="E232" s="10" t="str">
        <f>IF('[1]TCE - ANEXO III - Preencher'!F241="4 - Assistência Odontológica","2 - Outros Profissionais da Saúde",'[1]TCE - ANEXO III - Preencher'!F241)</f>
        <v>3 - Administrativo</v>
      </c>
      <c r="F232" s="13">
        <f>'[1]TCE - ANEXO III - Preencher'!G241</f>
        <v>411010</v>
      </c>
      <c r="G232" s="14">
        <f>IF('[1]TCE - ANEXO III - Preencher'!H241="","",'[1]TCE - ANEXO III - Preencher'!H241)</f>
        <v>44256</v>
      </c>
      <c r="H232" s="15">
        <f>'[1]TCE - ANEXO III - Preencher'!I241</f>
        <v>0</v>
      </c>
      <c r="I232" s="15">
        <f>'[1]TCE - ANEXO III - Preencher'!J241</f>
        <v>38.133600000000001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1.1599999999999999</v>
      </c>
      <c r="O232" s="16">
        <f>'[1]TCE - ANEXO III - Preencher'!P241</f>
        <v>0</v>
      </c>
      <c r="P232" s="17">
        <f t="shared" si="20"/>
        <v>1.1599999999999999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39.293599999999998</v>
      </c>
    </row>
    <row r="233" spans="1:28" s="4" customFormat="1" x14ac:dyDescent="0.2">
      <c r="A233" s="9">
        <f>IFERROR(VLOOKUP(B233,'[1]DADOS (OCULTAR)'!$P$3:$R$56,3,0),"")</f>
        <v>9039744000275</v>
      </c>
      <c r="B233" s="10" t="str">
        <f>'[1]TCE - ANEXO III - Preencher'!C242</f>
        <v>HOSPITAL MIGUEL ARRAES</v>
      </c>
      <c r="C233" s="11"/>
      <c r="D233" s="12" t="str">
        <f>'[1]TCE - ANEXO III - Preencher'!E242</f>
        <v>DANIELLY DE PAULA SIQUEIRA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>
        <f>'[1]TCE - ANEXO III - Preencher'!G242</f>
        <v>521130</v>
      </c>
      <c r="G233" s="14">
        <f>IF('[1]TCE - ANEXO III - Preencher'!H242="","",'[1]TCE - ANEXO III - Preencher'!H242)</f>
        <v>44256</v>
      </c>
      <c r="H233" s="15">
        <f>'[1]TCE - ANEXO III - Preencher'!I242</f>
        <v>0</v>
      </c>
      <c r="I233" s="15">
        <f>'[1]TCE - ANEXO III - Preencher'!J242</f>
        <v>92.147999999999996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1.1599999999999999</v>
      </c>
      <c r="O233" s="16">
        <f>'[1]TCE - ANEXO III - Preencher'!P242</f>
        <v>0</v>
      </c>
      <c r="P233" s="17">
        <f t="shared" si="20"/>
        <v>1.1599999999999999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66.12</v>
      </c>
      <c r="U233" s="16">
        <f>'[1]TCE - ANEXO III - Preencher'!V242</f>
        <v>0</v>
      </c>
      <c r="V233" s="17">
        <f t="shared" si="22"/>
        <v>66.12</v>
      </c>
      <c r="W233" s="18" t="str">
        <f>IF('[1]TCE - ANEXO III - Preencher'!X242="","",'[1]TCE - ANEXO III - Preencher'!X242)</f>
        <v>AUXILIO CRECHE</v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159.428</v>
      </c>
    </row>
    <row r="234" spans="1:28" s="4" customFormat="1" x14ac:dyDescent="0.2">
      <c r="A234" s="9">
        <f>IFERROR(VLOOKUP(B234,'[1]DADOS (OCULTAR)'!$P$3:$R$56,3,0),"")</f>
        <v>9039744000275</v>
      </c>
      <c r="B234" s="10" t="str">
        <f>'[1]TCE - ANEXO III - Preencher'!C243</f>
        <v>HOSPITAL MIGUEL ARRAES</v>
      </c>
      <c r="C234" s="11"/>
      <c r="D234" s="12" t="str">
        <f>'[1]TCE - ANEXO III - Preencher'!E243</f>
        <v>DANILO RICARDO DE FRANCA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>
        <f>'[1]TCE - ANEXO III - Preencher'!G243</f>
        <v>414105</v>
      </c>
      <c r="G234" s="14">
        <f>IF('[1]TCE - ANEXO III - Preencher'!H243="","",'[1]TCE - ANEXO III - Preencher'!H243)</f>
        <v>44256</v>
      </c>
      <c r="H234" s="15">
        <f>'[1]TCE - ANEXO III - Preencher'!I243</f>
        <v>0</v>
      </c>
      <c r="I234" s="15">
        <f>'[1]TCE - ANEXO III - Preencher'!J243</f>
        <v>112.8648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1.1599999999999999</v>
      </c>
      <c r="O234" s="16">
        <f>'[1]TCE - ANEXO III - Preencher'!P243</f>
        <v>0</v>
      </c>
      <c r="P234" s="17">
        <f t="shared" si="20"/>
        <v>1.1599999999999999</v>
      </c>
      <c r="Q234" s="16">
        <f>'[1]TCE - ANEXO III - Preencher'!R243</f>
        <v>157.54</v>
      </c>
      <c r="R234" s="16">
        <f>'[1]TCE - ANEXO III - Preencher'!S243</f>
        <v>60.08</v>
      </c>
      <c r="S234" s="17">
        <f t="shared" si="21"/>
        <v>97.46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211.48480000000001</v>
      </c>
    </row>
    <row r="235" spans="1:28" s="4" customFormat="1" x14ac:dyDescent="0.2">
      <c r="A235" s="9">
        <f>IFERROR(VLOOKUP(B235,'[1]DADOS (OCULTAR)'!$P$3:$R$56,3,0),"")</f>
        <v>9039744000275</v>
      </c>
      <c r="B235" s="10" t="str">
        <f>'[1]TCE - ANEXO III - Preencher'!C244</f>
        <v>HOSPITAL MIGUEL ARRAES</v>
      </c>
      <c r="C235" s="11"/>
      <c r="D235" s="12" t="str">
        <f>'[1]TCE - ANEXO III - Preencher'!E244</f>
        <v>DANUBIA GOMES DE ASSIS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223710</v>
      </c>
      <c r="G235" s="14">
        <f>IF('[1]TCE - ANEXO III - Preencher'!H244="","",'[1]TCE - ANEXO III - Preencher'!H244)</f>
        <v>44256</v>
      </c>
      <c r="H235" s="15">
        <f>'[1]TCE - ANEXO III - Preencher'!I244</f>
        <v>0</v>
      </c>
      <c r="I235" s="15">
        <f>'[1]TCE - ANEXO III - Preencher'!J244</f>
        <v>224.17760000000001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1.1599999999999999</v>
      </c>
      <c r="O235" s="16">
        <f>'[1]TCE - ANEXO III - Preencher'!P244</f>
        <v>0</v>
      </c>
      <c r="P235" s="17">
        <f t="shared" si="20"/>
        <v>1.1599999999999999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225.33760000000001</v>
      </c>
    </row>
    <row r="236" spans="1:28" s="4" customFormat="1" x14ac:dyDescent="0.2">
      <c r="A236" s="9">
        <f>IFERROR(VLOOKUP(B236,'[1]DADOS (OCULTAR)'!$P$3:$R$56,3,0),"")</f>
        <v>9039744000275</v>
      </c>
      <c r="B236" s="10" t="str">
        <f>'[1]TCE - ANEXO III - Preencher'!C245</f>
        <v>HOSPITAL MIGUEL ARRAES</v>
      </c>
      <c r="C236" s="11"/>
      <c r="D236" s="12" t="str">
        <f>'[1]TCE - ANEXO III - Preencher'!E245</f>
        <v>DAPHINY RIBEIRO MARTINS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>
        <f>'[1]TCE - ANEXO III - Preencher'!G245</f>
        <v>223605</v>
      </c>
      <c r="G236" s="14">
        <f>IF('[1]TCE - ANEXO III - Preencher'!H245="","",'[1]TCE - ANEXO III - Preencher'!H245)</f>
        <v>44256</v>
      </c>
      <c r="H236" s="15">
        <f>'[1]TCE - ANEXO III - Preencher'!I245</f>
        <v>0</v>
      </c>
      <c r="I236" s="15">
        <f>'[1]TCE - ANEXO III - Preencher'!J245</f>
        <v>215.392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2.44</v>
      </c>
      <c r="O236" s="16">
        <f>'[1]TCE - ANEXO III - Preencher'!P245</f>
        <v>0</v>
      </c>
      <c r="P236" s="17">
        <f t="shared" si="20"/>
        <v>2.44</v>
      </c>
      <c r="Q236" s="16">
        <f>'[1]TCE - ANEXO III - Preencher'!R245</f>
        <v>181.54</v>
      </c>
      <c r="R236" s="16">
        <f>'[1]TCE - ANEXO III - Preencher'!S245</f>
        <v>101.71</v>
      </c>
      <c r="S236" s="17">
        <f t="shared" si="21"/>
        <v>79.83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297.66199999999998</v>
      </c>
    </row>
    <row r="237" spans="1:28" s="4" customFormat="1" x14ac:dyDescent="0.2">
      <c r="A237" s="9">
        <f>IFERROR(VLOOKUP(B237,'[1]DADOS (OCULTAR)'!$P$3:$R$56,3,0),"")</f>
        <v>9039744000275</v>
      </c>
      <c r="B237" s="10" t="str">
        <f>'[1]TCE - ANEXO III - Preencher'!C246</f>
        <v>HOSPITAL MIGUEL ARRAES</v>
      </c>
      <c r="C237" s="11"/>
      <c r="D237" s="12" t="str">
        <f>'[1]TCE - ANEXO III - Preencher'!E246</f>
        <v>DARLA SIQUEIRA TENORIO LIMA</v>
      </c>
      <c r="E237" s="10" t="str">
        <f>IF('[1]TCE - ANEXO III - Preencher'!F246="4 - Assistência Odontológica","2 - Outros Profissionais da Saúde",'[1]TCE - ANEXO III - Preencher'!F246)</f>
        <v>1 - Médico</v>
      </c>
      <c r="F237" s="13">
        <f>'[1]TCE - ANEXO III - Preencher'!G246</f>
        <v>225140</v>
      </c>
      <c r="G237" s="14">
        <f>IF('[1]TCE - ANEXO III - Preencher'!H246="","",'[1]TCE - ANEXO III - Preencher'!H246)</f>
        <v>44256</v>
      </c>
      <c r="H237" s="15">
        <f>'[1]TCE - ANEXO III - Preencher'!I246</f>
        <v>0</v>
      </c>
      <c r="I237" s="15">
        <f>'[1]TCE - ANEXO III - Preencher'!J246</f>
        <v>384.28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9.2799999999999994</v>
      </c>
      <c r="O237" s="16">
        <f>'[1]TCE - ANEXO III - Preencher'!P246</f>
        <v>0</v>
      </c>
      <c r="P237" s="17">
        <f t="shared" si="20"/>
        <v>9.2799999999999994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393.55999999999995</v>
      </c>
    </row>
    <row r="238" spans="1:28" s="4" customFormat="1" x14ac:dyDescent="0.2">
      <c r="A238" s="9">
        <f>IFERROR(VLOOKUP(B238,'[1]DADOS (OCULTAR)'!$P$3:$R$56,3,0),"")</f>
        <v>9039744000275</v>
      </c>
      <c r="B238" s="10" t="str">
        <f>'[1]TCE - ANEXO III - Preencher'!C247</f>
        <v>HOSPITAL MIGUEL ARRAES</v>
      </c>
      <c r="C238" s="11"/>
      <c r="D238" s="12" t="str">
        <f>'[1]TCE - ANEXO III - Preencher'!E247</f>
        <v>DARLIANE DA SILVA LIMA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>
        <f>'[1]TCE - ANEXO III - Preencher'!G247</f>
        <v>411010</v>
      </c>
      <c r="G238" s="14">
        <f>IF('[1]TCE - ANEXO III - Preencher'!H247="","",'[1]TCE - ANEXO III - Preencher'!H247)</f>
        <v>44256</v>
      </c>
      <c r="H238" s="15">
        <f>'[1]TCE - ANEXO III - Preencher'!I247</f>
        <v>0</v>
      </c>
      <c r="I238" s="15">
        <f>'[1]TCE - ANEXO III - Preencher'!J247</f>
        <v>95.84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1.1599999999999999</v>
      </c>
      <c r="O238" s="16">
        <f>'[1]TCE - ANEXO III - Preencher'!P247</f>
        <v>0</v>
      </c>
      <c r="P238" s="17">
        <f t="shared" si="20"/>
        <v>1.1599999999999999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66.12</v>
      </c>
      <c r="U238" s="16">
        <f>'[1]TCE - ANEXO III - Preencher'!V247</f>
        <v>0</v>
      </c>
      <c r="V238" s="17">
        <f t="shared" si="22"/>
        <v>66.12</v>
      </c>
      <c r="W238" s="18" t="str">
        <f>IF('[1]TCE - ANEXO III - Preencher'!X247="","",'[1]TCE - ANEXO III - Preencher'!X247)</f>
        <v>AUXILIO CRECHE</v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163.12</v>
      </c>
    </row>
    <row r="239" spans="1:28" s="4" customFormat="1" x14ac:dyDescent="0.2">
      <c r="A239" s="9">
        <f>IFERROR(VLOOKUP(B239,'[1]DADOS (OCULTAR)'!$P$3:$R$56,3,0),"")</f>
        <v>9039744000275</v>
      </c>
      <c r="B239" s="10" t="str">
        <f>'[1]TCE - ANEXO III - Preencher'!C248</f>
        <v>HOSPITAL MIGUEL ARRAES</v>
      </c>
      <c r="C239" s="11"/>
      <c r="D239" s="12" t="str">
        <f>'[1]TCE - ANEXO III - Preencher'!E248</f>
        <v>DAYANE MARIA DOS SANTOS BARROS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44256</v>
      </c>
      <c r="H239" s="15">
        <f>'[1]TCE - ANEXO III - Preencher'!I248</f>
        <v>0</v>
      </c>
      <c r="I239" s="15">
        <f>'[1]TCE - ANEXO III - Preencher'!J248</f>
        <v>107.2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1.1599999999999999</v>
      </c>
      <c r="O239" s="16">
        <f>'[1]TCE - ANEXO III - Preencher'!P248</f>
        <v>0</v>
      </c>
      <c r="P239" s="17">
        <f t="shared" si="20"/>
        <v>1.1599999999999999</v>
      </c>
      <c r="Q239" s="16">
        <f>'[1]TCE - ANEXO III - Preencher'!R248</f>
        <v>167.73999999999998</v>
      </c>
      <c r="R239" s="16">
        <f>'[1]TCE - ANEXO III - Preencher'!S248</f>
        <v>66</v>
      </c>
      <c r="S239" s="17">
        <f t="shared" si="21"/>
        <v>101.73999999999998</v>
      </c>
      <c r="T239" s="16">
        <f>'[1]TCE - ANEXO III - Preencher'!U248</f>
        <v>66.11</v>
      </c>
      <c r="U239" s="16">
        <f>'[1]TCE - ANEXO III - Preencher'!V248</f>
        <v>0</v>
      </c>
      <c r="V239" s="17">
        <f t="shared" si="22"/>
        <v>66.11</v>
      </c>
      <c r="W239" s="18" t="str">
        <f>IF('[1]TCE - ANEXO III - Preencher'!X248="","",'[1]TCE - ANEXO III - Preencher'!X248)</f>
        <v>AUXILIO CRECHE</v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276.20999999999998</v>
      </c>
    </row>
    <row r="240" spans="1:28" s="4" customFormat="1" x14ac:dyDescent="0.2">
      <c r="A240" s="9">
        <f>IFERROR(VLOOKUP(B240,'[1]DADOS (OCULTAR)'!$P$3:$R$56,3,0),"")</f>
        <v>9039744000275</v>
      </c>
      <c r="B240" s="10" t="str">
        <f>'[1]TCE - ANEXO III - Preencher'!C249</f>
        <v>HOSPITAL MIGUEL ARRAES</v>
      </c>
      <c r="C240" s="11"/>
      <c r="D240" s="12" t="str">
        <f>'[1]TCE - ANEXO III - Preencher'!E249</f>
        <v>DAYANNE CORREIA DOS SANTOS LESSELIS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>
        <f>'[1]TCE - ANEXO III - Preencher'!G249</f>
        <v>223810</v>
      </c>
      <c r="G240" s="14">
        <f>IF('[1]TCE - ANEXO III - Preencher'!H249="","",'[1]TCE - ANEXO III - Preencher'!H249)</f>
        <v>44256</v>
      </c>
      <c r="H240" s="15">
        <f>'[1]TCE - ANEXO III - Preencher'!I249</f>
        <v>0</v>
      </c>
      <c r="I240" s="15">
        <f>'[1]TCE - ANEXO III - Preencher'!J249</f>
        <v>200.28960000000001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1.1599999999999999</v>
      </c>
      <c r="O240" s="16">
        <f>'[1]TCE - ANEXO III - Preencher'!P249</f>
        <v>0</v>
      </c>
      <c r="P240" s="17">
        <f t="shared" si="20"/>
        <v>1.1599999999999999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66.12</v>
      </c>
      <c r="U240" s="16">
        <f>'[1]TCE - ANEXO III - Preencher'!V249</f>
        <v>0</v>
      </c>
      <c r="V240" s="17">
        <f t="shared" si="22"/>
        <v>66.12</v>
      </c>
      <c r="W240" s="18" t="str">
        <f>IF('[1]TCE - ANEXO III - Preencher'!X249="","",'[1]TCE - ANEXO III - Preencher'!X249)</f>
        <v>AUXILIO CRECHE</v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267.56960000000004</v>
      </c>
    </row>
    <row r="241" spans="1:28" s="4" customFormat="1" x14ac:dyDescent="0.2">
      <c r="A241" s="9">
        <f>IFERROR(VLOOKUP(B241,'[1]DADOS (OCULTAR)'!$P$3:$R$56,3,0),"")</f>
        <v>9039744000275</v>
      </c>
      <c r="B241" s="10" t="str">
        <f>'[1]TCE - ANEXO III - Preencher'!C250</f>
        <v>HOSPITAL MIGUEL ARRAES</v>
      </c>
      <c r="C241" s="11"/>
      <c r="D241" s="12" t="str">
        <f>'[1]TCE - ANEXO III - Preencher'!E250</f>
        <v>DAYSE DANIELLE FERREIRA DA SILVA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>
        <f>'[1]TCE - ANEXO III - Preencher'!G250</f>
        <v>322205</v>
      </c>
      <c r="G241" s="14">
        <f>IF('[1]TCE - ANEXO III - Preencher'!H250="","",'[1]TCE - ANEXO III - Preencher'!H250)</f>
        <v>44256</v>
      </c>
      <c r="H241" s="15">
        <f>'[1]TCE - ANEXO III - Preencher'!I250</f>
        <v>0</v>
      </c>
      <c r="I241" s="15">
        <f>'[1]TCE - ANEXO III - Preencher'!J250</f>
        <v>123.2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1.1599999999999999</v>
      </c>
      <c r="O241" s="16">
        <f>'[1]TCE - ANEXO III - Preencher'!P250</f>
        <v>0</v>
      </c>
      <c r="P241" s="17">
        <f t="shared" si="20"/>
        <v>1.1599999999999999</v>
      </c>
      <c r="Q241" s="16">
        <f>'[1]TCE - ANEXO III - Preencher'!R250</f>
        <v>157.54</v>
      </c>
      <c r="R241" s="16">
        <f>'[1]TCE - ANEXO III - Preencher'!S250</f>
        <v>66</v>
      </c>
      <c r="S241" s="17">
        <f t="shared" si="21"/>
        <v>91.539999999999992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215.89999999999998</v>
      </c>
    </row>
    <row r="242" spans="1:28" s="4" customFormat="1" x14ac:dyDescent="0.2">
      <c r="A242" s="9">
        <f>IFERROR(VLOOKUP(B242,'[1]DADOS (OCULTAR)'!$P$3:$R$56,3,0),"")</f>
        <v>9039744000275</v>
      </c>
      <c r="B242" s="10" t="str">
        <f>'[1]TCE - ANEXO III - Preencher'!C251</f>
        <v>HOSPITAL MIGUEL ARRAES</v>
      </c>
      <c r="C242" s="11"/>
      <c r="D242" s="12" t="str">
        <f>'[1]TCE - ANEXO III - Preencher'!E251</f>
        <v>DAYSE LUIZA FARIAS DA SILVA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223505</v>
      </c>
      <c r="G242" s="14">
        <f>IF('[1]TCE - ANEXO III - Preencher'!H251="","",'[1]TCE - ANEXO III - Preencher'!H251)</f>
        <v>44256</v>
      </c>
      <c r="H242" s="15">
        <f>'[1]TCE - ANEXO III - Preencher'!I251</f>
        <v>0</v>
      </c>
      <c r="I242" s="15">
        <f>'[1]TCE - ANEXO III - Preencher'!J251</f>
        <v>212.59280000000001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2.44</v>
      </c>
      <c r="O242" s="16">
        <f>'[1]TCE - ANEXO III - Preencher'!P251</f>
        <v>0</v>
      </c>
      <c r="P242" s="17">
        <f t="shared" si="20"/>
        <v>2.44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215.03280000000001</v>
      </c>
    </row>
    <row r="243" spans="1:28" s="4" customFormat="1" x14ac:dyDescent="0.2">
      <c r="A243" s="9">
        <f>IFERROR(VLOOKUP(B243,'[1]DADOS (OCULTAR)'!$P$3:$R$56,3,0),"")</f>
        <v>9039744000275</v>
      </c>
      <c r="B243" s="10" t="str">
        <f>'[1]TCE - ANEXO III - Preencher'!C252</f>
        <v>HOSPITAL MIGUEL ARRAES</v>
      </c>
      <c r="C243" s="11"/>
      <c r="D243" s="12" t="str">
        <f>'[1]TCE - ANEXO III - Preencher'!E252</f>
        <v>DEBORA BRUNA BARBOSA GUEDES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>
        <f>'[1]TCE - ANEXO III - Preencher'!G252</f>
        <v>223505</v>
      </c>
      <c r="G243" s="14">
        <f>IF('[1]TCE - ANEXO III - Preencher'!H252="","",'[1]TCE - ANEXO III - Preencher'!H252)</f>
        <v>44256</v>
      </c>
      <c r="H243" s="15">
        <f>'[1]TCE - ANEXO III - Preencher'!I252</f>
        <v>0</v>
      </c>
      <c r="I243" s="15">
        <f>'[1]TCE - ANEXO III - Preencher'!J252</f>
        <v>352.11360000000002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2.44</v>
      </c>
      <c r="O243" s="16">
        <f>'[1]TCE - ANEXO III - Preencher'!P252</f>
        <v>0</v>
      </c>
      <c r="P243" s="17">
        <f t="shared" si="20"/>
        <v>2.44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354.55360000000002</v>
      </c>
    </row>
    <row r="244" spans="1:28" s="4" customFormat="1" x14ac:dyDescent="0.2">
      <c r="A244" s="9">
        <f>IFERROR(VLOOKUP(B244,'[1]DADOS (OCULTAR)'!$P$3:$R$56,3,0),"")</f>
        <v>9039744000275</v>
      </c>
      <c r="B244" s="10" t="str">
        <f>'[1]TCE - ANEXO III - Preencher'!C253</f>
        <v>HOSPITAL MIGUEL ARRAES</v>
      </c>
      <c r="C244" s="11"/>
      <c r="D244" s="12" t="str">
        <f>'[1]TCE - ANEXO III - Preencher'!E253</f>
        <v>DEBORA CORREIA BARBOSA E SILVA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>
        <f>'[1]TCE - ANEXO III - Preencher'!G253</f>
        <v>411010</v>
      </c>
      <c r="G244" s="14">
        <f>IF('[1]TCE - ANEXO III - Preencher'!H253="","",'[1]TCE - ANEXO III - Preencher'!H253)</f>
        <v>44256</v>
      </c>
      <c r="H244" s="15">
        <f>'[1]TCE - ANEXO III - Preencher'!I253</f>
        <v>0</v>
      </c>
      <c r="I244" s="15">
        <f>'[1]TCE - ANEXO III - Preencher'!J253</f>
        <v>10.923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1.1599999999999999</v>
      </c>
      <c r="O244" s="16">
        <f>'[1]TCE - ANEXO III - Preencher'!P253</f>
        <v>0</v>
      </c>
      <c r="P244" s="17">
        <f t="shared" si="20"/>
        <v>1.1599999999999999</v>
      </c>
      <c r="Q244" s="16">
        <f>'[1]TCE - ANEXO III - Preencher'!R253</f>
        <v>188.15</v>
      </c>
      <c r="R244" s="16">
        <f>'[1]TCE - ANEXO III - Preencher'!S253</f>
        <v>33</v>
      </c>
      <c r="S244" s="17">
        <f t="shared" si="21"/>
        <v>155.15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167.233</v>
      </c>
    </row>
    <row r="245" spans="1:28" s="4" customFormat="1" x14ac:dyDescent="0.2">
      <c r="A245" s="9">
        <f>IFERROR(VLOOKUP(B245,'[1]DADOS (OCULTAR)'!$P$3:$R$56,3,0),"")</f>
        <v>9039744000275</v>
      </c>
      <c r="B245" s="10" t="str">
        <f>'[1]TCE - ANEXO III - Preencher'!C254</f>
        <v>HOSPITAL MIGUEL ARRAES</v>
      </c>
      <c r="C245" s="11"/>
      <c r="D245" s="12" t="str">
        <f>'[1]TCE - ANEXO III - Preencher'!E254</f>
        <v>DEBORA EDUARDA SIQUEIRA DA SILVA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521130</v>
      </c>
      <c r="G245" s="14">
        <f>IF('[1]TCE - ANEXO III - Preencher'!H254="","",'[1]TCE - ANEXO III - Preencher'!H254)</f>
        <v>44256</v>
      </c>
      <c r="H245" s="15">
        <f>'[1]TCE - ANEXO III - Preencher'!I254</f>
        <v>0</v>
      </c>
      <c r="I245" s="15">
        <f>'[1]TCE - ANEXO III - Preencher'!J254</f>
        <v>94.951999999999998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1.1599999999999999</v>
      </c>
      <c r="O245" s="16">
        <f>'[1]TCE - ANEXO III - Preencher'!P254</f>
        <v>0</v>
      </c>
      <c r="P245" s="17">
        <f t="shared" si="20"/>
        <v>1.1599999999999999</v>
      </c>
      <c r="Q245" s="16">
        <f>'[1]TCE - ANEXO III - Preencher'!R254</f>
        <v>157.54</v>
      </c>
      <c r="R245" s="16">
        <f>'[1]TCE - ANEXO III - Preencher'!S254</f>
        <v>66</v>
      </c>
      <c r="S245" s="17">
        <f t="shared" si="21"/>
        <v>91.539999999999992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187.65199999999999</v>
      </c>
    </row>
    <row r="246" spans="1:28" s="4" customFormat="1" x14ac:dyDescent="0.2">
      <c r="A246" s="9">
        <f>IFERROR(VLOOKUP(B246,'[1]DADOS (OCULTAR)'!$P$3:$R$56,3,0),"")</f>
        <v>9039744000275</v>
      </c>
      <c r="B246" s="10" t="str">
        <f>'[1]TCE - ANEXO III - Preencher'!C255</f>
        <v>HOSPITAL MIGUEL ARRAES</v>
      </c>
      <c r="C246" s="11"/>
      <c r="D246" s="12" t="str">
        <f>'[1]TCE - ANEXO III - Preencher'!E255</f>
        <v>DEBORA LAYANE SOARES DOS SANTOS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>
        <f>'[1]TCE - ANEXO III - Preencher'!G255</f>
        <v>322205</v>
      </c>
      <c r="G246" s="14">
        <f>IF('[1]TCE - ANEXO III - Preencher'!H255="","",'[1]TCE - ANEXO III - Preencher'!H255)</f>
        <v>44256</v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1.1599999999999999</v>
      </c>
      <c r="O246" s="16">
        <f>'[1]TCE - ANEXO III - Preencher'!P255</f>
        <v>0</v>
      </c>
      <c r="P246" s="17">
        <f t="shared" si="20"/>
        <v>1.1599999999999999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1.1599999999999999</v>
      </c>
    </row>
    <row r="247" spans="1:28" s="4" customFormat="1" x14ac:dyDescent="0.2">
      <c r="A247" s="9">
        <f>IFERROR(VLOOKUP(B247,'[1]DADOS (OCULTAR)'!$P$3:$R$56,3,0),"")</f>
        <v>9039744000275</v>
      </c>
      <c r="B247" s="10" t="str">
        <f>'[1]TCE - ANEXO III - Preencher'!C256</f>
        <v>HOSPITAL MIGUEL ARRAES</v>
      </c>
      <c r="C247" s="11"/>
      <c r="D247" s="12" t="str">
        <f>'[1]TCE - ANEXO III - Preencher'!E256</f>
        <v>DEBORA VIRGINIA SOARES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>
        <f>'[1]TCE - ANEXO III - Preencher'!G256</f>
        <v>322205</v>
      </c>
      <c r="G247" s="14">
        <f>IF('[1]TCE - ANEXO III - Preencher'!H256="","",'[1]TCE - ANEXO III - Preencher'!H256)</f>
        <v>44256</v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>
        <f>IFERROR(VLOOKUP(B248,'[1]DADOS (OCULTAR)'!$P$3:$R$56,3,0),"")</f>
        <v>9039744000275</v>
      </c>
      <c r="B248" s="10" t="str">
        <f>'[1]TCE - ANEXO III - Preencher'!C257</f>
        <v>HOSPITAL MIGUEL ARRAES</v>
      </c>
      <c r="C248" s="11"/>
      <c r="D248" s="12" t="str">
        <f>'[1]TCE - ANEXO III - Preencher'!E257</f>
        <v>DEISE EMANUELLE ALVES SILVA</v>
      </c>
      <c r="E248" s="10" t="str">
        <f>IF('[1]TCE - ANEXO III - Preencher'!F257="4 - Assistência Odontológica","2 - Outros Profissionais da Saúde",'[1]TCE - ANEXO III - Preencher'!F257)</f>
        <v>1 - Médico</v>
      </c>
      <c r="F248" s="13">
        <f>'[1]TCE - ANEXO III - Preencher'!G257</f>
        <v>225125</v>
      </c>
      <c r="G248" s="14">
        <f>IF('[1]TCE - ANEXO III - Preencher'!H257="","",'[1]TCE - ANEXO III - Preencher'!H257)</f>
        <v>44256</v>
      </c>
      <c r="H248" s="15">
        <f>'[1]TCE - ANEXO III - Preencher'!I257</f>
        <v>0</v>
      </c>
      <c r="I248" s="15">
        <f>'[1]TCE - ANEXO III - Preencher'!J257</f>
        <v>374.32319999999999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9.2799999999999994</v>
      </c>
      <c r="O248" s="16">
        <f>'[1]TCE - ANEXO III - Preencher'!P257</f>
        <v>0</v>
      </c>
      <c r="P248" s="17">
        <f t="shared" si="20"/>
        <v>9.2799999999999994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383.60319999999996</v>
      </c>
    </row>
    <row r="249" spans="1:28" s="4" customFormat="1" x14ac:dyDescent="0.2">
      <c r="A249" s="9">
        <f>IFERROR(VLOOKUP(B249,'[1]DADOS (OCULTAR)'!$P$3:$R$56,3,0),"")</f>
        <v>9039744000275</v>
      </c>
      <c r="B249" s="10" t="str">
        <f>'[1]TCE - ANEXO III - Preencher'!C258</f>
        <v>HOSPITAL MIGUEL ARRAES</v>
      </c>
      <c r="C249" s="11"/>
      <c r="D249" s="12" t="str">
        <f>'[1]TCE - ANEXO III - Preencher'!E258</f>
        <v>DENISE CORREIA DA SILVA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>
        <f>'[1]TCE - ANEXO III - Preencher'!G258</f>
        <v>322205</v>
      </c>
      <c r="G249" s="14">
        <f>IF('[1]TCE - ANEXO III - Preencher'!H258="","",'[1]TCE - ANEXO III - Preencher'!H258)</f>
        <v>44256</v>
      </c>
      <c r="H249" s="15">
        <f>'[1]TCE - ANEXO III - Preencher'!I258</f>
        <v>0</v>
      </c>
      <c r="I249" s="15">
        <f>'[1]TCE - ANEXO III - Preencher'!J258</f>
        <v>120.4616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1.1599999999999999</v>
      </c>
      <c r="O249" s="16">
        <f>'[1]TCE - ANEXO III - Preencher'!P258</f>
        <v>0</v>
      </c>
      <c r="P249" s="17">
        <f t="shared" si="20"/>
        <v>1.1599999999999999</v>
      </c>
      <c r="Q249" s="16">
        <f>'[1]TCE - ANEXO III - Preencher'!R258</f>
        <v>147.34</v>
      </c>
      <c r="R249" s="16">
        <f>'[1]TCE - ANEXO III - Preencher'!S258</f>
        <v>59.4</v>
      </c>
      <c r="S249" s="17">
        <f t="shared" si="21"/>
        <v>87.94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209.5616</v>
      </c>
    </row>
    <row r="250" spans="1:28" s="4" customFormat="1" x14ac:dyDescent="0.2">
      <c r="A250" s="9">
        <f>IFERROR(VLOOKUP(B250,'[1]DADOS (OCULTAR)'!$P$3:$R$56,3,0),"")</f>
        <v>9039744000275</v>
      </c>
      <c r="B250" s="10" t="str">
        <f>'[1]TCE - ANEXO III - Preencher'!C259</f>
        <v>HOSPITAL MIGUEL ARRAES</v>
      </c>
      <c r="C250" s="11"/>
      <c r="D250" s="12" t="str">
        <f>'[1]TCE - ANEXO III - Preencher'!E259</f>
        <v>DENIZE MARANHAO DA SILVA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>
        <f>'[1]TCE - ANEXO III - Preencher'!G259</f>
        <v>223710</v>
      </c>
      <c r="G250" s="14">
        <f>IF('[1]TCE - ANEXO III - Preencher'!H259="","",'[1]TCE - ANEXO III - Preencher'!H259)</f>
        <v>44256</v>
      </c>
      <c r="H250" s="15">
        <f>'[1]TCE - ANEXO III - Preencher'!I259</f>
        <v>0</v>
      </c>
      <c r="I250" s="15">
        <f>'[1]TCE - ANEXO III - Preencher'!J259</f>
        <v>257.73360000000002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1.1599999999999999</v>
      </c>
      <c r="O250" s="16">
        <f>'[1]TCE - ANEXO III - Preencher'!P259</f>
        <v>0</v>
      </c>
      <c r="P250" s="17">
        <f t="shared" si="20"/>
        <v>1.1599999999999999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258.89360000000005</v>
      </c>
    </row>
    <row r="251" spans="1:28" s="4" customFormat="1" x14ac:dyDescent="0.2">
      <c r="A251" s="9">
        <f>IFERROR(VLOOKUP(B251,'[1]DADOS (OCULTAR)'!$P$3:$R$56,3,0),"")</f>
        <v>9039744000275</v>
      </c>
      <c r="B251" s="10" t="str">
        <f>'[1]TCE - ANEXO III - Preencher'!C260</f>
        <v>HOSPITAL MIGUEL ARRAES</v>
      </c>
      <c r="C251" s="11"/>
      <c r="D251" s="12" t="str">
        <f>'[1]TCE - ANEXO III - Preencher'!E260</f>
        <v>DESDRA DE MACEDO LEMOS</v>
      </c>
      <c r="E251" s="10" t="str">
        <f>IF('[1]TCE - ANEXO III - Preencher'!F260="4 - Assistência Odontológica","2 - Outros Profissionais da Saúde",'[1]TCE - ANEXO III - Preencher'!F260)</f>
        <v>1 - Médico</v>
      </c>
      <c r="F251" s="13">
        <f>'[1]TCE - ANEXO III - Preencher'!G260</f>
        <v>225320</v>
      </c>
      <c r="G251" s="14">
        <f>IF('[1]TCE - ANEXO III - Preencher'!H260="","",'[1]TCE - ANEXO III - Preencher'!H260)</f>
        <v>44256</v>
      </c>
      <c r="H251" s="15">
        <f>'[1]TCE - ANEXO III - Preencher'!I260</f>
        <v>0</v>
      </c>
      <c r="I251" s="15">
        <f>'[1]TCE - ANEXO III - Preencher'!J260</f>
        <v>1009.424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9.2799999999999994</v>
      </c>
      <c r="O251" s="16">
        <f>'[1]TCE - ANEXO III - Preencher'!P260</f>
        <v>0</v>
      </c>
      <c r="P251" s="17">
        <f t="shared" si="20"/>
        <v>9.2799999999999994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1018.704</v>
      </c>
    </row>
    <row r="252" spans="1:28" s="4" customFormat="1" x14ac:dyDescent="0.2">
      <c r="A252" s="9">
        <f>IFERROR(VLOOKUP(B252,'[1]DADOS (OCULTAR)'!$P$3:$R$56,3,0),"")</f>
        <v>9039744000275</v>
      </c>
      <c r="B252" s="10" t="str">
        <f>'[1]TCE - ANEXO III - Preencher'!C261</f>
        <v>HOSPITAL MIGUEL ARRAES</v>
      </c>
      <c r="C252" s="11"/>
      <c r="D252" s="12" t="str">
        <f>'[1]TCE - ANEXO III - Preencher'!E261</f>
        <v>DGINANE BARROS DA SILVA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>
        <f>'[1]TCE - ANEXO III - Preencher'!G261</f>
        <v>521130</v>
      </c>
      <c r="G252" s="14">
        <f>IF('[1]TCE - ANEXO III - Preencher'!H261="","",'[1]TCE - ANEXO III - Preencher'!H261)</f>
        <v>44256</v>
      </c>
      <c r="H252" s="15">
        <f>'[1]TCE - ANEXO III - Preencher'!I261</f>
        <v>0</v>
      </c>
      <c r="I252" s="15">
        <f>'[1]TCE - ANEXO III - Preencher'!J261</f>
        <v>96.198400000000007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1.1599999999999999</v>
      </c>
      <c r="O252" s="16">
        <f>'[1]TCE - ANEXO III - Preencher'!P261</f>
        <v>0</v>
      </c>
      <c r="P252" s="17">
        <f t="shared" si="20"/>
        <v>1.1599999999999999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97.358400000000003</v>
      </c>
    </row>
    <row r="253" spans="1:28" s="4" customFormat="1" x14ac:dyDescent="0.2">
      <c r="A253" s="9">
        <f>IFERROR(VLOOKUP(B253,'[1]DADOS (OCULTAR)'!$P$3:$R$56,3,0),"")</f>
        <v>9039744000275</v>
      </c>
      <c r="B253" s="10" t="str">
        <f>'[1]TCE - ANEXO III - Preencher'!C262</f>
        <v>HOSPITAL MIGUEL ARRAES</v>
      </c>
      <c r="C253" s="11"/>
      <c r="D253" s="12" t="str">
        <f>'[1]TCE - ANEXO III - Preencher'!E262</f>
        <v>DIEGO MARCELINO DOS SANTOS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>
        <f>'[1]TCE - ANEXO III - Preencher'!G262</f>
        <v>521130</v>
      </c>
      <c r="G253" s="14">
        <f>IF('[1]TCE - ANEXO III - Preencher'!H262="","",'[1]TCE - ANEXO III - Preencher'!H262)</f>
        <v>44256</v>
      </c>
      <c r="H253" s="15">
        <f>'[1]TCE - ANEXO III - Preencher'!I262</f>
        <v>0</v>
      </c>
      <c r="I253" s="15">
        <f>'[1]TCE - ANEXO III - Preencher'!J262</f>
        <v>87.94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1.1599999999999999</v>
      </c>
      <c r="O253" s="16">
        <f>'[1]TCE - ANEXO III - Preencher'!P262</f>
        <v>0</v>
      </c>
      <c r="P253" s="17">
        <f t="shared" si="20"/>
        <v>1.1599999999999999</v>
      </c>
      <c r="Q253" s="16">
        <f>'[1]TCE - ANEXO III - Preencher'!R262</f>
        <v>249.79</v>
      </c>
      <c r="R253" s="16">
        <f>'[1]TCE - ANEXO III - Preencher'!S262</f>
        <v>66</v>
      </c>
      <c r="S253" s="17">
        <f t="shared" si="21"/>
        <v>183.79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272.89</v>
      </c>
    </row>
    <row r="254" spans="1:28" s="4" customFormat="1" x14ac:dyDescent="0.2">
      <c r="A254" s="9">
        <f>IFERROR(VLOOKUP(B254,'[1]DADOS (OCULTAR)'!$P$3:$R$56,3,0),"")</f>
        <v>9039744000275</v>
      </c>
      <c r="B254" s="10" t="str">
        <f>'[1]TCE - ANEXO III - Preencher'!C263</f>
        <v>HOSPITAL MIGUEL ARRAES</v>
      </c>
      <c r="C254" s="11"/>
      <c r="D254" s="12" t="str">
        <f>'[1]TCE - ANEXO III - Preencher'!E263</f>
        <v>DIMAR MARIA DIAS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>
        <f>'[1]TCE - ANEXO III - Preencher'!G263</f>
        <v>322205</v>
      </c>
      <c r="G254" s="14">
        <f>IF('[1]TCE - ANEXO III - Preencher'!H263="","",'[1]TCE - ANEXO III - Preencher'!H263)</f>
        <v>44256</v>
      </c>
      <c r="H254" s="15">
        <f>'[1]TCE - ANEXO III - Preencher'!I263</f>
        <v>0</v>
      </c>
      <c r="I254" s="15">
        <f>'[1]TCE - ANEXO III - Preencher'!J263</f>
        <v>118.65519999999999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1.1599999999999999</v>
      </c>
      <c r="O254" s="16">
        <f>'[1]TCE - ANEXO III - Preencher'!P263</f>
        <v>0</v>
      </c>
      <c r="P254" s="17">
        <f t="shared" si="20"/>
        <v>1.1599999999999999</v>
      </c>
      <c r="Q254" s="16">
        <f>'[1]TCE - ANEXO III - Preencher'!R263</f>
        <v>270.04000000000002</v>
      </c>
      <c r="R254" s="16">
        <f>'[1]TCE - ANEXO III - Preencher'!S263</f>
        <v>59.4</v>
      </c>
      <c r="S254" s="17">
        <f t="shared" si="21"/>
        <v>210.64000000000001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330.45519999999999</v>
      </c>
    </row>
    <row r="255" spans="1:28" s="4" customFormat="1" x14ac:dyDescent="0.2">
      <c r="A255" s="9">
        <f>IFERROR(VLOOKUP(B255,'[1]DADOS (OCULTAR)'!$P$3:$R$56,3,0),"")</f>
        <v>9039744000275</v>
      </c>
      <c r="B255" s="10" t="str">
        <f>'[1]TCE - ANEXO III - Preencher'!C264</f>
        <v>HOSPITAL MIGUEL ARRAES</v>
      </c>
      <c r="C255" s="11"/>
      <c r="D255" s="12" t="str">
        <f>'[1]TCE - ANEXO III - Preencher'!E264</f>
        <v xml:space="preserve">DIMAS JOSE DE LIMA 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>
        <f>'[1]TCE - ANEXO III - Preencher'!G264</f>
        <v>517410</v>
      </c>
      <c r="G255" s="14">
        <f>IF('[1]TCE - ANEXO III - Preencher'!H264="","",'[1]TCE - ANEXO III - Preencher'!H264)</f>
        <v>44256</v>
      </c>
      <c r="H255" s="15">
        <f>'[1]TCE - ANEXO III - Preencher'!I264</f>
        <v>0</v>
      </c>
      <c r="I255" s="15">
        <f>'[1]TCE - ANEXO III - Preencher'!J264</f>
        <v>96.8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1.1599999999999999</v>
      </c>
      <c r="O255" s="16">
        <f>'[1]TCE - ANEXO III - Preencher'!P264</f>
        <v>0</v>
      </c>
      <c r="P255" s="17">
        <f t="shared" si="20"/>
        <v>1.1599999999999999</v>
      </c>
      <c r="Q255" s="16">
        <f>'[1]TCE - ANEXO III - Preencher'!R264</f>
        <v>167.73999999999998</v>
      </c>
      <c r="R255" s="16">
        <f>'[1]TCE - ANEXO III - Preencher'!S264</f>
        <v>66</v>
      </c>
      <c r="S255" s="17">
        <f t="shared" si="21"/>
        <v>101.73999999999998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199.7</v>
      </c>
    </row>
    <row r="256" spans="1:28" s="4" customFormat="1" x14ac:dyDescent="0.2">
      <c r="A256" s="9">
        <f>IFERROR(VLOOKUP(B256,'[1]DADOS (OCULTAR)'!$P$3:$R$56,3,0),"")</f>
        <v>9039744000275</v>
      </c>
      <c r="B256" s="10" t="str">
        <f>'[1]TCE - ANEXO III - Preencher'!C265</f>
        <v>HOSPITAL MIGUEL ARRAES</v>
      </c>
      <c r="C256" s="11"/>
      <c r="D256" s="12" t="str">
        <f>'[1]TCE - ANEXO III - Preencher'!E265</f>
        <v>DIOGENES MARTINS TELES MACHADO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>
        <f>'[1]TCE - ANEXO III - Preencher'!G265</f>
        <v>251510</v>
      </c>
      <c r="G256" s="14">
        <f>IF('[1]TCE - ANEXO III - Preencher'!H265="","",'[1]TCE - ANEXO III - Preencher'!H265)</f>
        <v>44256</v>
      </c>
      <c r="H256" s="15">
        <f>'[1]TCE - ANEXO III - Preencher'!I265</f>
        <v>0</v>
      </c>
      <c r="I256" s="15">
        <f>'[1]TCE - ANEXO III - Preencher'!J265</f>
        <v>201.03200000000001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1.1599999999999999</v>
      </c>
      <c r="O256" s="16">
        <f>'[1]TCE - ANEXO III - Preencher'!P265</f>
        <v>0</v>
      </c>
      <c r="P256" s="17">
        <f t="shared" si="20"/>
        <v>1.1599999999999999</v>
      </c>
      <c r="Q256" s="16">
        <f>'[1]TCE - ANEXO III - Preencher'!R265</f>
        <v>239.14</v>
      </c>
      <c r="R256" s="16">
        <f>'[1]TCE - ANEXO III - Preencher'!S265</f>
        <v>105.83</v>
      </c>
      <c r="S256" s="17">
        <f t="shared" si="21"/>
        <v>133.31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335.50200000000001</v>
      </c>
    </row>
    <row r="257" spans="1:28" s="4" customFormat="1" x14ac:dyDescent="0.2">
      <c r="A257" s="9">
        <f>IFERROR(VLOOKUP(B257,'[1]DADOS (OCULTAR)'!$P$3:$R$56,3,0),"")</f>
        <v>9039744000275</v>
      </c>
      <c r="B257" s="10" t="str">
        <f>'[1]TCE - ANEXO III - Preencher'!C266</f>
        <v>HOSPITAL MIGUEL ARRAES</v>
      </c>
      <c r="C257" s="11"/>
      <c r="D257" s="12" t="str">
        <f>'[1]TCE - ANEXO III - Preencher'!E266</f>
        <v>DIOGO COUTINHO SUASSUNA</v>
      </c>
      <c r="E257" s="10" t="str">
        <f>IF('[1]TCE - ANEXO III - Preencher'!F266="4 - Assistência Odontológica","2 - Outros Profissionais da Saúde",'[1]TCE - ANEXO III - Preencher'!F266)</f>
        <v>1 - Médico</v>
      </c>
      <c r="F257" s="13">
        <f>'[1]TCE - ANEXO III - Preencher'!G266</f>
        <v>225125</v>
      </c>
      <c r="G257" s="14">
        <f>IF('[1]TCE - ANEXO III - Preencher'!H266="","",'[1]TCE - ANEXO III - Preencher'!H266)</f>
        <v>44256</v>
      </c>
      <c r="H257" s="15">
        <f>'[1]TCE - ANEXO III - Preencher'!I266</f>
        <v>0</v>
      </c>
      <c r="I257" s="15">
        <f>'[1]TCE - ANEXO III - Preencher'!J266</f>
        <v>886.41200000000003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9.2799999999999994</v>
      </c>
      <c r="O257" s="16">
        <f>'[1]TCE - ANEXO III - Preencher'!P266</f>
        <v>0</v>
      </c>
      <c r="P257" s="17">
        <f t="shared" si="20"/>
        <v>9.2799999999999994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895.69200000000001</v>
      </c>
    </row>
    <row r="258" spans="1:28" s="4" customFormat="1" x14ac:dyDescent="0.2">
      <c r="A258" s="9">
        <f>IFERROR(VLOOKUP(B258,'[1]DADOS (OCULTAR)'!$P$3:$R$56,3,0),"")</f>
        <v>9039744000275</v>
      </c>
      <c r="B258" s="10" t="str">
        <f>'[1]TCE - ANEXO III - Preencher'!C267</f>
        <v>HOSPITAL MIGUEL ARRAES</v>
      </c>
      <c r="C258" s="11"/>
      <c r="D258" s="12" t="str">
        <f>'[1]TCE - ANEXO III - Preencher'!E267</f>
        <v>DIOGO FABIO RAMOS BARRETO</v>
      </c>
      <c r="E258" s="10" t="str">
        <f>IF('[1]TCE - ANEXO III - Preencher'!F267="4 - Assistência Odontológica","2 - Outros Profissionais da Saúde",'[1]TCE - ANEXO III - Preencher'!F267)</f>
        <v>3 - Administrativo</v>
      </c>
      <c r="F258" s="13">
        <f>'[1]TCE - ANEXO III - Preencher'!G267</f>
        <v>517410</v>
      </c>
      <c r="G258" s="14">
        <f>IF('[1]TCE - ANEXO III - Preencher'!H267="","",'[1]TCE - ANEXO III - Preencher'!H267)</f>
        <v>44256</v>
      </c>
      <c r="H258" s="15">
        <f>'[1]TCE - ANEXO III - Preencher'!I267</f>
        <v>0</v>
      </c>
      <c r="I258" s="15">
        <f>'[1]TCE - ANEXO III - Preencher'!J267</f>
        <v>87.42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1.1599999999999999</v>
      </c>
      <c r="O258" s="16">
        <f>'[1]TCE - ANEXO III - Preencher'!P267</f>
        <v>0</v>
      </c>
      <c r="P258" s="17">
        <f t="shared" si="20"/>
        <v>1.1599999999999999</v>
      </c>
      <c r="Q258" s="16">
        <f>'[1]TCE - ANEXO III - Preencher'!R267</f>
        <v>310.54000000000002</v>
      </c>
      <c r="R258" s="16">
        <f>'[1]TCE - ANEXO III - Preencher'!S267</f>
        <v>66</v>
      </c>
      <c r="S258" s="17">
        <f t="shared" si="21"/>
        <v>244.54000000000002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333.12</v>
      </c>
    </row>
    <row r="259" spans="1:28" s="4" customFormat="1" x14ac:dyDescent="0.2">
      <c r="A259" s="9">
        <f>IFERROR(VLOOKUP(B259,'[1]DADOS (OCULTAR)'!$P$3:$R$56,3,0),"")</f>
        <v>9039744000275</v>
      </c>
      <c r="B259" s="10" t="str">
        <f>'[1]TCE - ANEXO III - Preencher'!C268</f>
        <v>HOSPITAL MIGUEL ARRAES</v>
      </c>
      <c r="C259" s="11"/>
      <c r="D259" s="12" t="str">
        <f>'[1]TCE - ANEXO III - Preencher'!E268</f>
        <v>DIOGO SOBRAL BRITO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>
        <f>'[1]TCE - ANEXO III - Preencher'!G268</f>
        <v>521130</v>
      </c>
      <c r="G259" s="14">
        <f>IF('[1]TCE - ANEXO III - Preencher'!H268="","",'[1]TCE - ANEXO III - Preencher'!H268)</f>
        <v>44256</v>
      </c>
      <c r="H259" s="15">
        <f>'[1]TCE - ANEXO III - Preencher'!I268</f>
        <v>0</v>
      </c>
      <c r="I259" s="15">
        <f>'[1]TCE - ANEXO III - Preencher'!J268</f>
        <v>97.052800000000005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1.1599999999999999</v>
      </c>
      <c r="O259" s="16">
        <f>'[1]TCE - ANEXO III - Preencher'!P268</f>
        <v>0</v>
      </c>
      <c r="P259" s="17">
        <f t="shared" si="20"/>
        <v>1.1599999999999999</v>
      </c>
      <c r="Q259" s="16">
        <f>'[1]TCE - ANEXO III - Preencher'!R268</f>
        <v>146.13999999999999</v>
      </c>
      <c r="R259" s="16">
        <f>'[1]TCE - ANEXO III - Preencher'!S268</f>
        <v>66</v>
      </c>
      <c r="S259" s="17">
        <f t="shared" si="21"/>
        <v>80.139999999999986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178.3528</v>
      </c>
    </row>
    <row r="260" spans="1:28" s="4" customFormat="1" x14ac:dyDescent="0.2">
      <c r="A260" s="9">
        <f>IFERROR(VLOOKUP(B260,'[1]DADOS (OCULTAR)'!$P$3:$R$56,3,0),"")</f>
        <v>9039744000275</v>
      </c>
      <c r="B260" s="10" t="str">
        <f>'[1]TCE - ANEXO III - Preencher'!C269</f>
        <v>HOSPITAL MIGUEL ARRAES</v>
      </c>
      <c r="C260" s="11"/>
      <c r="D260" s="12" t="str">
        <f>'[1]TCE - ANEXO III - Preencher'!E269</f>
        <v>DIONE DE FATIMA DA COSTA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>
        <f>'[1]TCE - ANEXO III - Preencher'!G269</f>
        <v>223505</v>
      </c>
      <c r="G260" s="14">
        <f>IF('[1]TCE - ANEXO III - Preencher'!H269="","",'[1]TCE - ANEXO III - Preencher'!H269)</f>
        <v>44256</v>
      </c>
      <c r="H260" s="15">
        <f>'[1]TCE - ANEXO III - Preencher'!I269</f>
        <v>0</v>
      </c>
      <c r="I260" s="15">
        <f>'[1]TCE - ANEXO III - Preencher'!J269</f>
        <v>258.2432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2.44</v>
      </c>
      <c r="O260" s="16">
        <f>'[1]TCE - ANEXO III - Preencher'!P269</f>
        <v>0</v>
      </c>
      <c r="P260" s="17">
        <f t="shared" ref="P260:P323" si="26">N260-O260</f>
        <v>2.44</v>
      </c>
      <c r="Q260" s="16">
        <f>'[1]TCE - ANEXO III - Preencher'!R269</f>
        <v>162.04</v>
      </c>
      <c r="R260" s="16">
        <f>'[1]TCE - ANEXO III - Preencher'!S269</f>
        <v>57.57</v>
      </c>
      <c r="S260" s="17">
        <f t="shared" ref="S260:S323" si="27">Q260-R260</f>
        <v>104.47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365.15319999999997</v>
      </c>
    </row>
    <row r="261" spans="1:28" s="4" customFormat="1" x14ac:dyDescent="0.2">
      <c r="A261" s="9">
        <f>IFERROR(VLOOKUP(B261,'[1]DADOS (OCULTAR)'!$P$3:$R$56,3,0),"")</f>
        <v>9039744000275</v>
      </c>
      <c r="B261" s="10" t="str">
        <f>'[1]TCE - ANEXO III - Preencher'!C270</f>
        <v>HOSPITAL MIGUEL ARRAES</v>
      </c>
      <c r="C261" s="11"/>
      <c r="D261" s="12" t="str">
        <f>'[1]TCE - ANEXO III - Preencher'!E270</f>
        <v>DJAIR DOS SANTOS THORPE JUNIOR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>
        <f>'[1]TCE - ANEXO III - Preencher'!G270</f>
        <v>324115</v>
      </c>
      <c r="G261" s="14">
        <f>IF('[1]TCE - ANEXO III - Preencher'!H270="","",'[1]TCE - ANEXO III - Preencher'!H270)</f>
        <v>44256</v>
      </c>
      <c r="H261" s="15">
        <f>'[1]TCE - ANEXO III - Preencher'!I270</f>
        <v>0</v>
      </c>
      <c r="I261" s="15">
        <f>'[1]TCE - ANEXO III - Preencher'!J270</f>
        <v>293.47280000000001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1.1599999999999999</v>
      </c>
      <c r="O261" s="16">
        <f>'[1]TCE - ANEXO III - Preencher'!P270</f>
        <v>0</v>
      </c>
      <c r="P261" s="17">
        <f t="shared" si="26"/>
        <v>1.1599999999999999</v>
      </c>
      <c r="Q261" s="16">
        <f>'[1]TCE - ANEXO III - Preencher'!R270</f>
        <v>135.34</v>
      </c>
      <c r="R261" s="16">
        <f>'[1]TCE - ANEXO III - Preencher'!S270</f>
        <v>62.7</v>
      </c>
      <c r="S261" s="17">
        <f t="shared" si="27"/>
        <v>72.64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367.27280000000002</v>
      </c>
    </row>
    <row r="262" spans="1:28" s="4" customFormat="1" x14ac:dyDescent="0.2">
      <c r="A262" s="9">
        <f>IFERROR(VLOOKUP(B262,'[1]DADOS (OCULTAR)'!$P$3:$R$56,3,0),"")</f>
        <v>9039744000275</v>
      </c>
      <c r="B262" s="10" t="str">
        <f>'[1]TCE - ANEXO III - Preencher'!C271</f>
        <v>HOSPITAL MIGUEL ARRAES</v>
      </c>
      <c r="C262" s="11"/>
      <c r="D262" s="12" t="str">
        <f>'[1]TCE - ANEXO III - Preencher'!E271</f>
        <v>DOUGLAS ALVES BEZERRA DA SILVA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>
        <f>'[1]TCE - ANEXO III - Preencher'!G271</f>
        <v>223505</v>
      </c>
      <c r="G262" s="14">
        <f>IF('[1]TCE - ANEXO III - Preencher'!H271="","",'[1]TCE - ANEXO III - Preencher'!H271)</f>
        <v>44256</v>
      </c>
      <c r="H262" s="15">
        <f>'[1]TCE - ANEXO III - Preencher'!I271</f>
        <v>0</v>
      </c>
      <c r="I262" s="15">
        <f>'[1]TCE - ANEXO III - Preencher'!J271</f>
        <v>209.76240000000001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2.44</v>
      </c>
      <c r="O262" s="16">
        <f>'[1]TCE - ANEXO III - Preencher'!P271</f>
        <v>0</v>
      </c>
      <c r="P262" s="17">
        <f t="shared" si="26"/>
        <v>2.44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212.20240000000001</v>
      </c>
    </row>
    <row r="263" spans="1:28" s="4" customFormat="1" x14ac:dyDescent="0.2">
      <c r="A263" s="9">
        <f>IFERROR(VLOOKUP(B263,'[1]DADOS (OCULTAR)'!$P$3:$R$56,3,0),"")</f>
        <v>9039744000275</v>
      </c>
      <c r="B263" s="10" t="str">
        <f>'[1]TCE - ANEXO III - Preencher'!C272</f>
        <v>HOSPITAL MIGUEL ARRAES</v>
      </c>
      <c r="C263" s="11"/>
      <c r="D263" s="12" t="str">
        <f>'[1]TCE - ANEXO III - Preencher'!E272</f>
        <v>DOURIMAR FERREIRA RIBEIRO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>
        <f>'[1]TCE - ANEXO III - Preencher'!G272</f>
        <v>322205</v>
      </c>
      <c r="G263" s="14">
        <f>IF('[1]TCE - ANEXO III - Preencher'!H272="","",'[1]TCE - ANEXO III - Preencher'!H272)</f>
        <v>44256</v>
      </c>
      <c r="H263" s="15">
        <f>'[1]TCE - ANEXO III - Preencher'!I272</f>
        <v>0</v>
      </c>
      <c r="I263" s="15">
        <f>'[1]TCE - ANEXO III - Preencher'!J272</f>
        <v>131.19120000000001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1.1599999999999999</v>
      </c>
      <c r="O263" s="16">
        <f>'[1]TCE - ANEXO III - Preencher'!P272</f>
        <v>0</v>
      </c>
      <c r="P263" s="17">
        <f t="shared" si="26"/>
        <v>1.1599999999999999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132.35120000000001</v>
      </c>
    </row>
    <row r="264" spans="1:28" s="4" customFormat="1" x14ac:dyDescent="0.2">
      <c r="A264" s="9">
        <f>IFERROR(VLOOKUP(B264,'[1]DADOS (OCULTAR)'!$P$3:$R$56,3,0),"")</f>
        <v>9039744000275</v>
      </c>
      <c r="B264" s="10" t="str">
        <f>'[1]TCE - ANEXO III - Preencher'!C273</f>
        <v>HOSPITAL MIGUEL ARRAES</v>
      </c>
      <c r="C264" s="11"/>
      <c r="D264" s="12" t="str">
        <f>'[1]TCE - ANEXO III - Preencher'!E273</f>
        <v>DUANY EVELLY SOUZA LIMA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>
        <f>'[1]TCE - ANEXO III - Preencher'!G273</f>
        <v>322205</v>
      </c>
      <c r="G264" s="14">
        <f>IF('[1]TCE - ANEXO III - Preencher'!H273="","",'[1]TCE - ANEXO III - Preencher'!H273)</f>
        <v>44256</v>
      </c>
      <c r="H264" s="15">
        <f>'[1]TCE - ANEXO III - Preencher'!I273</f>
        <v>0</v>
      </c>
      <c r="I264" s="15">
        <f>'[1]TCE - ANEXO III - Preencher'!J273</f>
        <v>228.60320000000002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1.1599999999999999</v>
      </c>
      <c r="O264" s="16">
        <f>'[1]TCE - ANEXO III - Preencher'!P273</f>
        <v>0</v>
      </c>
      <c r="P264" s="17">
        <f t="shared" si="26"/>
        <v>1.1599999999999999</v>
      </c>
      <c r="Q264" s="16">
        <f>'[1]TCE - ANEXO III - Preencher'!R273</f>
        <v>14.739999999999998</v>
      </c>
      <c r="R264" s="16">
        <f>'[1]TCE - ANEXO III - Preencher'!S273</f>
        <v>0</v>
      </c>
      <c r="S264" s="17">
        <f t="shared" si="27"/>
        <v>14.739999999999998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244.50320000000002</v>
      </c>
    </row>
    <row r="265" spans="1:28" s="4" customFormat="1" x14ac:dyDescent="0.2">
      <c r="A265" s="9">
        <f>IFERROR(VLOOKUP(B265,'[1]DADOS (OCULTAR)'!$P$3:$R$56,3,0),"")</f>
        <v>9039744000275</v>
      </c>
      <c r="B265" s="10" t="str">
        <f>'[1]TCE - ANEXO III - Preencher'!C274</f>
        <v>HOSPITAL MIGUEL ARRAES</v>
      </c>
      <c r="C265" s="11"/>
      <c r="D265" s="12" t="str">
        <f>'[1]TCE - ANEXO III - Preencher'!E274</f>
        <v>EDICLAUDIA SIQUEIRA DE SOUZA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>
        <f>'[1]TCE - ANEXO III - Preencher'!G274</f>
        <v>322205</v>
      </c>
      <c r="G265" s="14">
        <f>IF('[1]TCE - ANEXO III - Preencher'!H274="","",'[1]TCE - ANEXO III - Preencher'!H274)</f>
        <v>44256</v>
      </c>
      <c r="H265" s="15">
        <f>'[1]TCE - ANEXO III - Preencher'!I274</f>
        <v>0</v>
      </c>
      <c r="I265" s="15">
        <f>'[1]TCE - ANEXO III - Preencher'!J274</f>
        <v>124.6408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1.1599999999999999</v>
      </c>
      <c r="O265" s="16">
        <f>'[1]TCE - ANEXO III - Preencher'!P274</f>
        <v>0</v>
      </c>
      <c r="P265" s="17">
        <f t="shared" si="26"/>
        <v>1.1599999999999999</v>
      </c>
      <c r="Q265" s="16">
        <f>'[1]TCE - ANEXO III - Preencher'!R274</f>
        <v>146.13999999999999</v>
      </c>
      <c r="R265" s="16">
        <f>'[1]TCE - ANEXO III - Preencher'!S274</f>
        <v>50.6</v>
      </c>
      <c r="S265" s="17">
        <f t="shared" si="27"/>
        <v>95.539999999999992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221.3408</v>
      </c>
    </row>
    <row r="266" spans="1:28" s="4" customFormat="1" x14ac:dyDescent="0.2">
      <c r="A266" s="9">
        <f>IFERROR(VLOOKUP(B266,'[1]DADOS (OCULTAR)'!$P$3:$R$56,3,0),"")</f>
        <v>9039744000275</v>
      </c>
      <c r="B266" s="10" t="str">
        <f>'[1]TCE - ANEXO III - Preencher'!C275</f>
        <v>HOSPITAL MIGUEL ARRAES</v>
      </c>
      <c r="C266" s="11"/>
      <c r="D266" s="12" t="str">
        <f>'[1]TCE - ANEXO III - Preencher'!E275</f>
        <v>EDILMA SILVA DOS SANTOS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223505</v>
      </c>
      <c r="G266" s="14">
        <f>IF('[1]TCE - ANEXO III - Preencher'!H275="","",'[1]TCE - ANEXO III - Preencher'!H275)</f>
        <v>44256</v>
      </c>
      <c r="H266" s="15">
        <f>'[1]TCE - ANEXO III - Preencher'!I275</f>
        <v>0</v>
      </c>
      <c r="I266" s="15">
        <f>'[1]TCE - ANEXO III - Preencher'!J275</f>
        <v>326.4008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2.44</v>
      </c>
      <c r="O266" s="16">
        <f>'[1]TCE - ANEXO III - Preencher'!P275</f>
        <v>0</v>
      </c>
      <c r="P266" s="17">
        <f t="shared" si="26"/>
        <v>2.44</v>
      </c>
      <c r="Q266" s="16">
        <f>'[1]TCE - ANEXO III - Preencher'!R275</f>
        <v>447.04</v>
      </c>
      <c r="R266" s="16">
        <f>'[1]TCE - ANEXO III - Preencher'!S275</f>
        <v>123.36</v>
      </c>
      <c r="S266" s="17">
        <f t="shared" si="27"/>
        <v>323.68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652.52080000000001</v>
      </c>
    </row>
    <row r="267" spans="1:28" s="4" customFormat="1" x14ac:dyDescent="0.2">
      <c r="A267" s="9">
        <f>IFERROR(VLOOKUP(B267,'[1]DADOS (OCULTAR)'!$P$3:$R$56,3,0),"")</f>
        <v>9039744000275</v>
      </c>
      <c r="B267" s="10" t="str">
        <f>'[1]TCE - ANEXO III - Preencher'!C276</f>
        <v>HOSPITAL MIGUEL ARRAES</v>
      </c>
      <c r="C267" s="11"/>
      <c r="D267" s="12" t="str">
        <f>'[1]TCE - ANEXO III - Preencher'!E276</f>
        <v>EDILSON ASSIS DA SILVA</v>
      </c>
      <c r="E267" s="10" t="str">
        <f>IF('[1]TCE - ANEXO III - Preencher'!F276="4 - Assistência Odontológica","2 - Outros Profissionais da Saúde",'[1]TCE - ANEXO III - Preencher'!F276)</f>
        <v>3 - Administrativo</v>
      </c>
      <c r="F267" s="13">
        <f>'[1]TCE - ANEXO III - Preencher'!G276</f>
        <v>724110</v>
      </c>
      <c r="G267" s="14">
        <f>IF('[1]TCE - ANEXO III - Preencher'!H276="","",'[1]TCE - ANEXO III - Preencher'!H276)</f>
        <v>44256</v>
      </c>
      <c r="H267" s="15">
        <f>'[1]TCE - ANEXO III - Preencher'!I276</f>
        <v>0</v>
      </c>
      <c r="I267" s="15">
        <f>'[1]TCE - ANEXO III - Preencher'!J276</f>
        <v>150.744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1.1599999999999999</v>
      </c>
      <c r="O267" s="16">
        <f>'[1]TCE - ANEXO III - Preencher'!P276</f>
        <v>0</v>
      </c>
      <c r="P267" s="17">
        <f t="shared" si="26"/>
        <v>1.1599999999999999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151.904</v>
      </c>
    </row>
    <row r="268" spans="1:28" s="4" customFormat="1" x14ac:dyDescent="0.2">
      <c r="A268" s="9">
        <f>IFERROR(VLOOKUP(B268,'[1]DADOS (OCULTAR)'!$P$3:$R$56,3,0),"")</f>
        <v>9039744000275</v>
      </c>
      <c r="B268" s="10" t="str">
        <f>'[1]TCE - ANEXO III - Preencher'!C277</f>
        <v>HOSPITAL MIGUEL ARRAES</v>
      </c>
      <c r="C268" s="11"/>
      <c r="D268" s="12" t="str">
        <f>'[1]TCE - ANEXO III - Preencher'!E277</f>
        <v>EDJANE  GOMES ROSA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>
        <f>'[1]TCE - ANEXO III - Preencher'!G277</f>
        <v>322215</v>
      </c>
      <c r="G268" s="14">
        <f>IF('[1]TCE - ANEXO III - Preencher'!H277="","",'[1]TCE - ANEXO III - Preencher'!H277)</f>
        <v>44256</v>
      </c>
      <c r="H268" s="15">
        <f>'[1]TCE - ANEXO III - Preencher'!I277</f>
        <v>0</v>
      </c>
      <c r="I268" s="15">
        <f>'[1]TCE - ANEXO III - Preencher'!J277</f>
        <v>114.3736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1.1599999999999999</v>
      </c>
      <c r="O268" s="16">
        <f>'[1]TCE - ANEXO III - Preencher'!P277</f>
        <v>0</v>
      </c>
      <c r="P268" s="17">
        <f t="shared" si="26"/>
        <v>1.1599999999999999</v>
      </c>
      <c r="Q268" s="16">
        <f>'[1]TCE - ANEXO III - Preencher'!R277</f>
        <v>239.14</v>
      </c>
      <c r="R268" s="16">
        <f>'[1]TCE - ANEXO III - Preencher'!S277</f>
        <v>66</v>
      </c>
      <c r="S268" s="17">
        <f t="shared" si="27"/>
        <v>173.14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288.67359999999996</v>
      </c>
    </row>
    <row r="269" spans="1:28" s="4" customFormat="1" x14ac:dyDescent="0.2">
      <c r="A269" s="9">
        <f>IFERROR(VLOOKUP(B269,'[1]DADOS (OCULTAR)'!$P$3:$R$56,3,0),"")</f>
        <v>9039744000275</v>
      </c>
      <c r="B269" s="10" t="str">
        <f>'[1]TCE - ANEXO III - Preencher'!C278</f>
        <v>HOSPITAL MIGUEL ARRAES</v>
      </c>
      <c r="C269" s="11"/>
      <c r="D269" s="12" t="str">
        <f>'[1]TCE - ANEXO III - Preencher'!E278</f>
        <v>EDJANE EUSTAQUIO VERDIAO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>
        <f>'[1]TCE - ANEXO III - Preencher'!G278</f>
        <v>322205</v>
      </c>
      <c r="G269" s="14">
        <f>IF('[1]TCE - ANEXO III - Preencher'!H278="","",'[1]TCE - ANEXO III - Preencher'!H278)</f>
        <v>44256</v>
      </c>
      <c r="H269" s="15">
        <f>'[1]TCE - ANEXO III - Preencher'!I278</f>
        <v>0</v>
      </c>
      <c r="I269" s="15">
        <f>'[1]TCE - ANEXO III - Preencher'!J278</f>
        <v>123.7392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1.1599999999999999</v>
      </c>
      <c r="O269" s="16">
        <f>'[1]TCE - ANEXO III - Preencher'!P278</f>
        <v>0</v>
      </c>
      <c r="P269" s="17">
        <f t="shared" si="26"/>
        <v>1.1599999999999999</v>
      </c>
      <c r="Q269" s="16">
        <f>'[1]TCE - ANEXO III - Preencher'!R278</f>
        <v>330.94</v>
      </c>
      <c r="R269" s="16">
        <f>'[1]TCE - ANEXO III - Preencher'!S278</f>
        <v>61.71</v>
      </c>
      <c r="S269" s="17">
        <f t="shared" si="27"/>
        <v>269.23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394.12920000000003</v>
      </c>
    </row>
    <row r="270" spans="1:28" s="4" customFormat="1" x14ac:dyDescent="0.2">
      <c r="A270" s="9">
        <f>IFERROR(VLOOKUP(B270,'[1]DADOS (OCULTAR)'!$P$3:$R$56,3,0),"")</f>
        <v>9039744000275</v>
      </c>
      <c r="B270" s="10" t="str">
        <f>'[1]TCE - ANEXO III - Preencher'!C279</f>
        <v>HOSPITAL MIGUEL ARRAES</v>
      </c>
      <c r="C270" s="11"/>
      <c r="D270" s="12" t="str">
        <f>'[1]TCE - ANEXO III - Preencher'!E279</f>
        <v>EDJANE MARIA DE SOUZA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>
        <f>'[1]TCE - ANEXO III - Preencher'!G279</f>
        <v>223505</v>
      </c>
      <c r="G270" s="14">
        <f>IF('[1]TCE - ANEXO III - Preencher'!H279="","",'[1]TCE - ANEXO III - Preencher'!H279)</f>
        <v>44256</v>
      </c>
      <c r="H270" s="15">
        <f>'[1]TCE - ANEXO III - Preencher'!I279</f>
        <v>0</v>
      </c>
      <c r="I270" s="15">
        <f>'[1]TCE - ANEXO III - Preencher'!J279</f>
        <v>12.772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2.44</v>
      </c>
      <c r="O270" s="16">
        <f>'[1]TCE - ANEXO III - Preencher'!P279</f>
        <v>0</v>
      </c>
      <c r="P270" s="17">
        <f t="shared" si="26"/>
        <v>2.44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15.212</v>
      </c>
    </row>
    <row r="271" spans="1:28" s="4" customFormat="1" x14ac:dyDescent="0.2">
      <c r="A271" s="9">
        <f>IFERROR(VLOOKUP(B271,'[1]DADOS (OCULTAR)'!$P$3:$R$56,3,0),"")</f>
        <v>9039744000275</v>
      </c>
      <c r="B271" s="10" t="str">
        <f>'[1]TCE - ANEXO III - Preencher'!C280</f>
        <v>HOSPITAL MIGUEL ARRAES</v>
      </c>
      <c r="C271" s="11"/>
      <c r="D271" s="12" t="str">
        <f>'[1]TCE - ANEXO III - Preencher'!E280</f>
        <v>EDJANE MARIA LEOPOLDINO DOS SANTOS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>
        <f>'[1]TCE - ANEXO III - Preencher'!G280</f>
        <v>324205</v>
      </c>
      <c r="G271" s="14">
        <f>IF('[1]TCE - ANEXO III - Preencher'!H280="","",'[1]TCE - ANEXO III - Preencher'!H280)</f>
        <v>44256</v>
      </c>
      <c r="H271" s="15">
        <f>'[1]TCE - ANEXO III - Preencher'!I280</f>
        <v>0</v>
      </c>
      <c r="I271" s="15">
        <f>'[1]TCE - ANEXO III - Preencher'!J280</f>
        <v>149.66079999999999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1.1599999999999999</v>
      </c>
      <c r="O271" s="16">
        <f>'[1]TCE - ANEXO III - Preencher'!P280</f>
        <v>0</v>
      </c>
      <c r="P271" s="17">
        <f t="shared" si="26"/>
        <v>1.1599999999999999</v>
      </c>
      <c r="Q271" s="16">
        <f>'[1]TCE - ANEXO III - Preencher'!R280</f>
        <v>208.54</v>
      </c>
      <c r="R271" s="16">
        <f>'[1]TCE - ANEXO III - Preencher'!S280</f>
        <v>77.540000000000006</v>
      </c>
      <c r="S271" s="17">
        <f t="shared" si="27"/>
        <v>131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281.82079999999996</v>
      </c>
    </row>
    <row r="272" spans="1:28" s="4" customFormat="1" x14ac:dyDescent="0.2">
      <c r="A272" s="9">
        <f>IFERROR(VLOOKUP(B272,'[1]DADOS (OCULTAR)'!$P$3:$R$56,3,0),"")</f>
        <v>9039744000275</v>
      </c>
      <c r="B272" s="10" t="str">
        <f>'[1]TCE - ANEXO III - Preencher'!C281</f>
        <v>HOSPITAL MIGUEL ARRAES</v>
      </c>
      <c r="C272" s="11"/>
      <c r="D272" s="12" t="str">
        <f>'[1]TCE - ANEXO III - Preencher'!E281</f>
        <v>EDJANE MENDES DA SILVA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>
        <f>'[1]TCE - ANEXO III - Preencher'!G281</f>
        <v>322205</v>
      </c>
      <c r="G272" s="14">
        <f>IF('[1]TCE - ANEXO III - Preencher'!H281="","",'[1]TCE - ANEXO III - Preencher'!H281)</f>
        <v>44256</v>
      </c>
      <c r="H272" s="15">
        <f>'[1]TCE - ANEXO III - Preencher'!I281</f>
        <v>0</v>
      </c>
      <c r="I272" s="15">
        <f>'[1]TCE - ANEXO III - Preencher'!J281</f>
        <v>114.29600000000001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1.1599999999999999</v>
      </c>
      <c r="O272" s="16">
        <f>'[1]TCE - ANEXO III - Preencher'!P281</f>
        <v>0</v>
      </c>
      <c r="P272" s="17">
        <f t="shared" si="26"/>
        <v>1.1599999999999999</v>
      </c>
      <c r="Q272" s="16">
        <f>'[1]TCE - ANEXO III - Preencher'!R281</f>
        <v>157.54</v>
      </c>
      <c r="R272" s="16">
        <f>'[1]TCE - ANEXO III - Preencher'!S281</f>
        <v>66</v>
      </c>
      <c r="S272" s="17">
        <f t="shared" si="27"/>
        <v>91.539999999999992</v>
      </c>
      <c r="T272" s="16">
        <f>'[1]TCE - ANEXO III - Preencher'!U281</f>
        <v>66.11</v>
      </c>
      <c r="U272" s="16">
        <f>'[1]TCE - ANEXO III - Preencher'!V281</f>
        <v>0</v>
      </c>
      <c r="V272" s="17">
        <f t="shared" si="28"/>
        <v>66.11</v>
      </c>
      <c r="W272" s="18" t="str">
        <f>IF('[1]TCE - ANEXO III - Preencher'!X281="","",'[1]TCE - ANEXO III - Preencher'!X281)</f>
        <v>AUXILIO CRECHE</v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273.10599999999999</v>
      </c>
    </row>
    <row r="273" spans="1:28" s="4" customFormat="1" x14ac:dyDescent="0.2">
      <c r="A273" s="9">
        <f>IFERROR(VLOOKUP(B273,'[1]DADOS (OCULTAR)'!$P$3:$R$56,3,0),"")</f>
        <v>9039744000275</v>
      </c>
      <c r="B273" s="10" t="str">
        <f>'[1]TCE - ANEXO III - Preencher'!C282</f>
        <v>HOSPITAL MIGUEL ARRAES</v>
      </c>
      <c r="C273" s="11"/>
      <c r="D273" s="12" t="str">
        <f>'[1]TCE - ANEXO III - Preencher'!E282</f>
        <v>EDNA BARBOSA DE SOUZA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>
        <f>'[1]TCE - ANEXO III - Preencher'!G282</f>
        <v>322205</v>
      </c>
      <c r="G273" s="14">
        <f>IF('[1]TCE - ANEXO III - Preencher'!H282="","",'[1]TCE - ANEXO III - Preencher'!H282)</f>
        <v>44256</v>
      </c>
      <c r="H273" s="15">
        <f>'[1]TCE - ANEXO III - Preencher'!I282</f>
        <v>0</v>
      </c>
      <c r="I273" s="15">
        <f>'[1]TCE - ANEXO III - Preencher'!J282</f>
        <v>127.6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1.1599999999999999</v>
      </c>
      <c r="O273" s="16">
        <f>'[1]TCE - ANEXO III - Preencher'!P282</f>
        <v>0</v>
      </c>
      <c r="P273" s="17">
        <f t="shared" si="26"/>
        <v>1.1599999999999999</v>
      </c>
      <c r="Q273" s="16">
        <f>'[1]TCE - ANEXO III - Preencher'!R282</f>
        <v>157.54</v>
      </c>
      <c r="R273" s="16">
        <f>'[1]TCE - ANEXO III - Preencher'!S282</f>
        <v>66</v>
      </c>
      <c r="S273" s="17">
        <f t="shared" si="27"/>
        <v>91.539999999999992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220.29999999999998</v>
      </c>
    </row>
    <row r="274" spans="1:28" s="4" customFormat="1" x14ac:dyDescent="0.2">
      <c r="A274" s="9">
        <f>IFERROR(VLOOKUP(B274,'[1]DADOS (OCULTAR)'!$P$3:$R$56,3,0),"")</f>
        <v>9039744000275</v>
      </c>
      <c r="B274" s="10" t="str">
        <f>'[1]TCE - ANEXO III - Preencher'!C283</f>
        <v>HOSPITAL MIGUEL ARRAES</v>
      </c>
      <c r="C274" s="11"/>
      <c r="D274" s="12" t="str">
        <f>'[1]TCE - ANEXO III - Preencher'!E283</f>
        <v>EDNA CLEIDE ALVES GOMES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>
        <f>'[1]TCE - ANEXO III - Preencher'!G283</f>
        <v>322205</v>
      </c>
      <c r="G274" s="14">
        <f>IF('[1]TCE - ANEXO III - Preencher'!H283="","",'[1]TCE - ANEXO III - Preencher'!H283)</f>
        <v>44256</v>
      </c>
      <c r="H274" s="15">
        <f>'[1]TCE - ANEXO III - Preencher'!I283</f>
        <v>0</v>
      </c>
      <c r="I274" s="15">
        <f>'[1]TCE - ANEXO III - Preencher'!J283</f>
        <v>120.968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1.1599999999999999</v>
      </c>
      <c r="O274" s="16">
        <f>'[1]TCE - ANEXO III - Preencher'!P283</f>
        <v>0</v>
      </c>
      <c r="P274" s="17">
        <f t="shared" si="26"/>
        <v>1.1599999999999999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122.128</v>
      </c>
    </row>
    <row r="275" spans="1:28" s="4" customFormat="1" x14ac:dyDescent="0.2">
      <c r="A275" s="9">
        <f>IFERROR(VLOOKUP(B275,'[1]DADOS (OCULTAR)'!$P$3:$R$56,3,0),"")</f>
        <v>9039744000275</v>
      </c>
      <c r="B275" s="10" t="str">
        <f>'[1]TCE - ANEXO III - Preencher'!C284</f>
        <v>HOSPITAL MIGUEL ARRAES</v>
      </c>
      <c r="C275" s="11"/>
      <c r="D275" s="12" t="str">
        <f>'[1]TCE - ANEXO III - Preencher'!E284</f>
        <v>EDNA DE PAULO LIRA BRITO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>
        <f>'[1]TCE - ANEXO III - Preencher'!G284</f>
        <v>322205</v>
      </c>
      <c r="G275" s="14">
        <f>IF('[1]TCE - ANEXO III - Preencher'!H284="","",'[1]TCE - ANEXO III - Preencher'!H284)</f>
        <v>44256</v>
      </c>
      <c r="H275" s="15">
        <f>'[1]TCE - ANEXO III - Preencher'!I284</f>
        <v>0</v>
      </c>
      <c r="I275" s="15">
        <f>'[1]TCE - ANEXO III - Preencher'!J284</f>
        <v>93.063199999999995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1.1599999999999999</v>
      </c>
      <c r="O275" s="16">
        <f>'[1]TCE - ANEXO III - Preencher'!P284</f>
        <v>0</v>
      </c>
      <c r="P275" s="17">
        <f t="shared" si="26"/>
        <v>1.1599999999999999</v>
      </c>
      <c r="Q275" s="16">
        <f>'[1]TCE - ANEXO III - Preencher'!R284</f>
        <v>157.54</v>
      </c>
      <c r="R275" s="16">
        <f>'[1]TCE - ANEXO III - Preencher'!S284</f>
        <v>50.6</v>
      </c>
      <c r="S275" s="17">
        <f t="shared" si="27"/>
        <v>106.94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201.16319999999999</v>
      </c>
    </row>
    <row r="276" spans="1:28" s="4" customFormat="1" x14ac:dyDescent="0.2">
      <c r="A276" s="9">
        <f>IFERROR(VLOOKUP(B276,'[1]DADOS (OCULTAR)'!$P$3:$R$56,3,0),"")</f>
        <v>9039744000275</v>
      </c>
      <c r="B276" s="10" t="str">
        <f>'[1]TCE - ANEXO III - Preencher'!C285</f>
        <v>HOSPITAL MIGUEL ARRAES</v>
      </c>
      <c r="C276" s="11"/>
      <c r="D276" s="12" t="str">
        <f>'[1]TCE - ANEXO III - Preencher'!E285</f>
        <v>EDRISIA PAIVA DOS SANTOS</v>
      </c>
      <c r="E276" s="10" t="str">
        <f>IF('[1]TCE - ANEXO III - Preencher'!F285="4 - Assistência Odontológica","2 - Outros Profissionais da Saúde",'[1]TCE - ANEXO III - Preencher'!F285)</f>
        <v>3 - Administrativo</v>
      </c>
      <c r="F276" s="13">
        <f>'[1]TCE - ANEXO III - Preencher'!G285</f>
        <v>517410</v>
      </c>
      <c r="G276" s="14">
        <f>IF('[1]TCE - ANEXO III - Preencher'!H285="","",'[1]TCE - ANEXO III - Preencher'!H285)</f>
        <v>44256</v>
      </c>
      <c r="H276" s="15">
        <f>'[1]TCE - ANEXO III - Preencher'!I285</f>
        <v>0</v>
      </c>
      <c r="I276" s="15">
        <f>'[1]TCE - ANEXO III - Preencher'!J285</f>
        <v>96.488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1.1599999999999999</v>
      </c>
      <c r="O276" s="16">
        <f>'[1]TCE - ANEXO III - Preencher'!P285</f>
        <v>0</v>
      </c>
      <c r="P276" s="17">
        <f t="shared" si="26"/>
        <v>1.1599999999999999</v>
      </c>
      <c r="Q276" s="16">
        <f>'[1]TCE - ANEXO III - Preencher'!R285</f>
        <v>227.73999999999998</v>
      </c>
      <c r="R276" s="16">
        <f>'[1]TCE - ANEXO III - Preencher'!S285</f>
        <v>52.8</v>
      </c>
      <c r="S276" s="17">
        <f t="shared" si="27"/>
        <v>174.94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272.58799999999997</v>
      </c>
    </row>
    <row r="277" spans="1:28" s="4" customFormat="1" x14ac:dyDescent="0.2">
      <c r="A277" s="9">
        <f>IFERROR(VLOOKUP(B277,'[1]DADOS (OCULTAR)'!$P$3:$R$56,3,0),"")</f>
        <v>9039744000275</v>
      </c>
      <c r="B277" s="10" t="str">
        <f>'[1]TCE - ANEXO III - Preencher'!C286</f>
        <v>HOSPITAL MIGUEL ARRAES</v>
      </c>
      <c r="C277" s="11"/>
      <c r="D277" s="12" t="str">
        <f>'[1]TCE - ANEXO III - Preencher'!E286</f>
        <v>EDUARDA RIBEIRO VITAL DA SILVA</v>
      </c>
      <c r="E277" s="10" t="str">
        <f>IF('[1]TCE - ANEXO III - Preencher'!F286="4 - Assistência Odontológica","2 - Outros Profissionais da Saúde",'[1]TCE - ANEXO III - Preencher'!F286)</f>
        <v>3 - Administrativo</v>
      </c>
      <c r="F277" s="13">
        <f>'[1]TCE - ANEXO III - Preencher'!G286</f>
        <v>142115</v>
      </c>
      <c r="G277" s="14">
        <f>IF('[1]TCE - ANEXO III - Preencher'!H286="","",'[1]TCE - ANEXO III - Preencher'!H286)</f>
        <v>44256</v>
      </c>
      <c r="H277" s="15">
        <f>'[1]TCE - ANEXO III - Preencher'!I286</f>
        <v>0</v>
      </c>
      <c r="I277" s="15">
        <f>'[1]TCE - ANEXO III - Preencher'!J286</f>
        <v>263.87759999999997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1.1599999999999999</v>
      </c>
      <c r="O277" s="16">
        <f>'[1]TCE - ANEXO III - Preencher'!P286</f>
        <v>0</v>
      </c>
      <c r="P277" s="17">
        <f t="shared" si="26"/>
        <v>1.1599999999999999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46.28</v>
      </c>
      <c r="U277" s="16">
        <f>'[1]TCE - ANEXO III - Preencher'!V286</f>
        <v>0</v>
      </c>
      <c r="V277" s="17">
        <f t="shared" si="28"/>
        <v>46.28</v>
      </c>
      <c r="W277" s="18" t="str">
        <f>IF('[1]TCE - ANEXO III - Preencher'!X286="","",'[1]TCE - ANEXO III - Preencher'!X286)</f>
        <v>AUXILIO CRECHE</v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311.31759999999997</v>
      </c>
    </row>
    <row r="278" spans="1:28" s="4" customFormat="1" x14ac:dyDescent="0.2">
      <c r="A278" s="9">
        <f>IFERROR(VLOOKUP(B278,'[1]DADOS (OCULTAR)'!$P$3:$R$56,3,0),"")</f>
        <v>9039744000275</v>
      </c>
      <c r="B278" s="10" t="str">
        <f>'[1]TCE - ANEXO III - Preencher'!C287</f>
        <v>HOSPITAL MIGUEL ARRAES</v>
      </c>
      <c r="C278" s="11"/>
      <c r="D278" s="12" t="str">
        <f>'[1]TCE - ANEXO III - Preencher'!E287</f>
        <v>EDUARDO DA SILVA GUIMARAES</v>
      </c>
      <c r="E278" s="10" t="str">
        <f>IF('[1]TCE - ANEXO III - Preencher'!F287="4 - Assistência Odontológica","2 - Outros Profissionais da Saúde",'[1]TCE - ANEXO III - Preencher'!F287)</f>
        <v>3 - Administrativo</v>
      </c>
      <c r="F278" s="13">
        <f>'[1]TCE - ANEXO III - Preencher'!G287</f>
        <v>413115</v>
      </c>
      <c r="G278" s="14">
        <f>IF('[1]TCE - ANEXO III - Preencher'!H287="","",'[1]TCE - ANEXO III - Preencher'!H287)</f>
        <v>44256</v>
      </c>
      <c r="H278" s="15">
        <f>'[1]TCE - ANEXO III - Preencher'!I287</f>
        <v>0</v>
      </c>
      <c r="I278" s="15">
        <f>'[1]TCE - ANEXO III - Preencher'!J287</f>
        <v>161.3424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1.1599999999999999</v>
      </c>
      <c r="O278" s="16">
        <f>'[1]TCE - ANEXO III - Preencher'!P287</f>
        <v>0</v>
      </c>
      <c r="P278" s="17">
        <f t="shared" si="26"/>
        <v>1.1599999999999999</v>
      </c>
      <c r="Q278" s="16">
        <f>'[1]TCE - ANEXO III - Preencher'!R287</f>
        <v>380.59000000000003</v>
      </c>
      <c r="R278" s="16">
        <f>'[1]TCE - ANEXO III - Preencher'!S287</f>
        <v>103.41</v>
      </c>
      <c r="S278" s="17">
        <f t="shared" si="27"/>
        <v>277.18000000000006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439.68240000000003</v>
      </c>
    </row>
    <row r="279" spans="1:28" s="4" customFormat="1" x14ac:dyDescent="0.2">
      <c r="A279" s="9">
        <f>IFERROR(VLOOKUP(B279,'[1]DADOS (OCULTAR)'!$P$3:$R$56,3,0),"")</f>
        <v>9039744000275</v>
      </c>
      <c r="B279" s="10" t="str">
        <f>'[1]TCE - ANEXO III - Preencher'!C288</f>
        <v>HOSPITAL MIGUEL ARRAES</v>
      </c>
      <c r="C279" s="11"/>
      <c r="D279" s="12" t="str">
        <f>'[1]TCE - ANEXO III - Preencher'!E288</f>
        <v>EDUARDO FELICIANO ALEXANDRINO DA SILVA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>
        <f>'[1]TCE - ANEXO III - Preencher'!G288</f>
        <v>521130</v>
      </c>
      <c r="G279" s="14">
        <f>IF('[1]TCE - ANEXO III - Preencher'!H288="","",'[1]TCE - ANEXO III - Preencher'!H288)</f>
        <v>44256</v>
      </c>
      <c r="H279" s="15">
        <f>'[1]TCE - ANEXO III - Preencher'!I288</f>
        <v>0</v>
      </c>
      <c r="I279" s="15">
        <f>'[1]TCE - ANEXO III - Preencher'!J288</f>
        <v>14.67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83.3</v>
      </c>
      <c r="R279" s="16">
        <f>'[1]TCE - ANEXO III - Preencher'!S288</f>
        <v>11</v>
      </c>
      <c r="S279" s="17">
        <f t="shared" si="27"/>
        <v>72.3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86.97</v>
      </c>
    </row>
    <row r="280" spans="1:28" s="4" customFormat="1" x14ac:dyDescent="0.2">
      <c r="A280" s="9">
        <f>IFERROR(VLOOKUP(B280,'[1]DADOS (OCULTAR)'!$P$3:$R$56,3,0),"")</f>
        <v>9039744000275</v>
      </c>
      <c r="B280" s="10" t="str">
        <f>'[1]TCE - ANEXO III - Preencher'!C289</f>
        <v>HOSPITAL MIGUEL ARRAES</v>
      </c>
      <c r="C280" s="11"/>
      <c r="D280" s="12" t="str">
        <f>'[1]TCE - ANEXO III - Preencher'!E289</f>
        <v>EDUARDO GOMES DOS SANTOS JUNIOR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>
        <f>'[1]TCE - ANEXO III - Preencher'!G289</f>
        <v>521130</v>
      </c>
      <c r="G280" s="14">
        <f>IF('[1]TCE - ANEXO III - Preencher'!H289="","",'[1]TCE - ANEXO III - Preencher'!H289)</f>
        <v>44256</v>
      </c>
      <c r="H280" s="15">
        <f>'[1]TCE - ANEXO III - Preencher'!I289</f>
        <v>0</v>
      </c>
      <c r="I280" s="15">
        <f>'[1]TCE - ANEXO III - Preencher'!J289</f>
        <v>91.837599999999995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1.1599999999999999</v>
      </c>
      <c r="O280" s="16">
        <f>'[1]TCE - ANEXO III - Preencher'!P289</f>
        <v>0</v>
      </c>
      <c r="P280" s="17">
        <f t="shared" si="26"/>
        <v>1.1599999999999999</v>
      </c>
      <c r="Q280" s="16">
        <f>'[1]TCE - ANEXO III - Preencher'!R289</f>
        <v>244.54</v>
      </c>
      <c r="R280" s="16">
        <f>'[1]TCE - ANEXO III - Preencher'!S289</f>
        <v>62.7</v>
      </c>
      <c r="S280" s="17">
        <f t="shared" si="27"/>
        <v>181.83999999999997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274.83759999999995</v>
      </c>
    </row>
    <row r="281" spans="1:28" s="4" customFormat="1" x14ac:dyDescent="0.2">
      <c r="A281" s="9">
        <f>IFERROR(VLOOKUP(B281,'[1]DADOS (OCULTAR)'!$P$3:$R$56,3,0),"")</f>
        <v>9039744000275</v>
      </c>
      <c r="B281" s="10" t="str">
        <f>'[1]TCE - ANEXO III - Preencher'!C290</f>
        <v>HOSPITAL MIGUEL ARRAES</v>
      </c>
      <c r="C281" s="11"/>
      <c r="D281" s="12" t="str">
        <f>'[1]TCE - ANEXO III - Preencher'!E290</f>
        <v>EDUARDO HENRIQUE TAURINO DA SILVA</v>
      </c>
      <c r="E281" s="10" t="str">
        <f>IF('[1]TCE - ANEXO III - Preencher'!F290="4 - Assistência Odontológica","2 - Outros Profissionais da Saúde",'[1]TCE - ANEXO III - Preencher'!F290)</f>
        <v>3 - Administrativo</v>
      </c>
      <c r="F281" s="13">
        <f>'[1]TCE - ANEXO III - Preencher'!G290</f>
        <v>724315</v>
      </c>
      <c r="G281" s="14">
        <f>IF('[1]TCE - ANEXO III - Preencher'!H290="","",'[1]TCE - ANEXO III - Preencher'!H290)</f>
        <v>44256</v>
      </c>
      <c r="H281" s="15">
        <f>'[1]TCE - ANEXO III - Preencher'!I290</f>
        <v>0</v>
      </c>
      <c r="I281" s="15">
        <f>'[1]TCE - ANEXO III - Preencher'!J290</f>
        <v>133.19280000000001</v>
      </c>
      <c r="J281" s="15">
        <f>'[1]TCE - ANEXO III - Preencher'!K290</f>
        <v>0</v>
      </c>
      <c r="K281" s="16">
        <f>'[1]TCE - ANEXO III - Preencher'!L290</f>
        <v>621.69000000000005</v>
      </c>
      <c r="L281" s="16">
        <f>'[1]TCE - ANEXO III - Preencher'!M290</f>
        <v>26.28</v>
      </c>
      <c r="M281" s="16">
        <f t="shared" si="25"/>
        <v>595.41000000000008</v>
      </c>
      <c r="N281" s="16">
        <f>'[1]TCE - ANEXO III - Preencher'!O290</f>
        <v>1.1599999999999999</v>
      </c>
      <c r="O281" s="16">
        <f>'[1]TCE - ANEXO III - Preencher'!P290</f>
        <v>0</v>
      </c>
      <c r="P281" s="17">
        <f t="shared" si="26"/>
        <v>1.1599999999999999</v>
      </c>
      <c r="Q281" s="16">
        <f>'[1]TCE - ANEXO III - Preencher'!R290</f>
        <v>239.14</v>
      </c>
      <c r="R281" s="16">
        <f>'[1]TCE - ANEXO III - Preencher'!S290</f>
        <v>78.83</v>
      </c>
      <c r="S281" s="17">
        <f t="shared" si="27"/>
        <v>160.31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890.07280000000014</v>
      </c>
    </row>
    <row r="282" spans="1:28" s="4" customFormat="1" x14ac:dyDescent="0.2">
      <c r="A282" s="9">
        <f>IFERROR(VLOOKUP(B282,'[1]DADOS (OCULTAR)'!$P$3:$R$56,3,0),"")</f>
        <v>9039744000275</v>
      </c>
      <c r="B282" s="10" t="str">
        <f>'[1]TCE - ANEXO III - Preencher'!C291</f>
        <v>HOSPITAL MIGUEL ARRAES</v>
      </c>
      <c r="C282" s="11"/>
      <c r="D282" s="12" t="str">
        <f>'[1]TCE - ANEXO III - Preencher'!E291</f>
        <v>EDUARDO PEREIRA DA SILVA</v>
      </c>
      <c r="E282" s="10" t="str">
        <f>IF('[1]TCE - ANEXO III - Preencher'!F291="4 - Assistência Odontológica","2 - Outros Profissionais da Saúde",'[1]TCE - ANEXO III - Preencher'!F291)</f>
        <v>3 - Administrativo</v>
      </c>
      <c r="F282" s="13">
        <f>'[1]TCE - ANEXO III - Preencher'!G291</f>
        <v>514225</v>
      </c>
      <c r="G282" s="14">
        <f>IF('[1]TCE - ANEXO III - Preencher'!H291="","",'[1]TCE - ANEXO III - Preencher'!H291)</f>
        <v>44256</v>
      </c>
      <c r="H282" s="15">
        <f>'[1]TCE - ANEXO III - Preencher'!I291</f>
        <v>0</v>
      </c>
      <c r="I282" s="15">
        <f>'[1]TCE - ANEXO III - Preencher'!J291</f>
        <v>105.568</v>
      </c>
      <c r="J282" s="15">
        <f>'[1]TCE - ANEXO III - Preencher'!K291</f>
        <v>0</v>
      </c>
      <c r="K282" s="16">
        <f>'[1]TCE - ANEXO III - Preencher'!L291</f>
        <v>621.69000000000005</v>
      </c>
      <c r="L282" s="16">
        <f>'[1]TCE - ANEXO III - Preencher'!M291</f>
        <v>22</v>
      </c>
      <c r="M282" s="16">
        <f t="shared" si="25"/>
        <v>599.69000000000005</v>
      </c>
      <c r="N282" s="16">
        <f>'[1]TCE - ANEXO III - Preencher'!O291</f>
        <v>1.1599999999999999</v>
      </c>
      <c r="O282" s="16">
        <f>'[1]TCE - ANEXO III - Preencher'!P291</f>
        <v>0</v>
      </c>
      <c r="P282" s="17">
        <f t="shared" si="26"/>
        <v>1.1599999999999999</v>
      </c>
      <c r="Q282" s="16">
        <f>'[1]TCE - ANEXO III - Preencher'!R291</f>
        <v>349.54</v>
      </c>
      <c r="R282" s="16">
        <f>'[1]TCE - ANEXO III - Preencher'!S291</f>
        <v>66</v>
      </c>
      <c r="S282" s="17">
        <f t="shared" si="27"/>
        <v>283.54000000000002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989.95800000000008</v>
      </c>
    </row>
    <row r="283" spans="1:28" s="4" customFormat="1" x14ac:dyDescent="0.2">
      <c r="A283" s="9">
        <f>IFERROR(VLOOKUP(B283,'[1]DADOS (OCULTAR)'!$P$3:$R$56,3,0),"")</f>
        <v>9039744000275</v>
      </c>
      <c r="B283" s="10" t="str">
        <f>'[1]TCE - ANEXO III - Preencher'!C292</f>
        <v>HOSPITAL MIGUEL ARRAES</v>
      </c>
      <c r="C283" s="11"/>
      <c r="D283" s="12" t="str">
        <f>'[1]TCE - ANEXO III - Preencher'!E292</f>
        <v>EDUARDO PEREIRA DE SANTANA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>
        <f>'[1]TCE - ANEXO III - Preencher'!G292</f>
        <v>515110</v>
      </c>
      <c r="G283" s="14">
        <f>IF('[1]TCE - ANEXO III - Preencher'!H292="","",'[1]TCE - ANEXO III - Preencher'!H292)</f>
        <v>44256</v>
      </c>
      <c r="H283" s="15">
        <f>'[1]TCE - ANEXO III - Preencher'!I292</f>
        <v>0</v>
      </c>
      <c r="I283" s="15">
        <f>'[1]TCE - ANEXO III - Preencher'!J292</f>
        <v>121.1104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1.1599999999999999</v>
      </c>
      <c r="O283" s="16">
        <f>'[1]TCE - ANEXO III - Preencher'!P292</f>
        <v>0</v>
      </c>
      <c r="P283" s="17">
        <f t="shared" si="26"/>
        <v>1.1599999999999999</v>
      </c>
      <c r="Q283" s="16">
        <f>'[1]TCE - ANEXO III - Preencher'!R292</f>
        <v>270.04000000000002</v>
      </c>
      <c r="R283" s="16">
        <f>'[1]TCE - ANEXO III - Preencher'!S292</f>
        <v>66</v>
      </c>
      <c r="S283" s="17">
        <f t="shared" si="27"/>
        <v>204.04000000000002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326.31040000000002</v>
      </c>
    </row>
    <row r="284" spans="1:28" s="4" customFormat="1" x14ac:dyDescent="0.2">
      <c r="A284" s="9">
        <f>IFERROR(VLOOKUP(B284,'[1]DADOS (OCULTAR)'!$P$3:$R$56,3,0),"")</f>
        <v>9039744000275</v>
      </c>
      <c r="B284" s="10" t="str">
        <f>'[1]TCE - ANEXO III - Preencher'!C293</f>
        <v>HOSPITAL MIGUEL ARRAES</v>
      </c>
      <c r="C284" s="11"/>
      <c r="D284" s="12" t="str">
        <f>'[1]TCE - ANEXO III - Preencher'!E293</f>
        <v>EDVALDO ELIAS DA COSTA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>
        <f>'[1]TCE - ANEXO III - Preencher'!G293</f>
        <v>517410</v>
      </c>
      <c r="G284" s="14">
        <f>IF('[1]TCE - ANEXO III - Preencher'!H293="","",'[1]TCE - ANEXO III - Preencher'!H293)</f>
        <v>44256</v>
      </c>
      <c r="H284" s="15">
        <f>'[1]TCE - ANEXO III - Preencher'!I293</f>
        <v>0</v>
      </c>
      <c r="I284" s="15">
        <f>'[1]TCE - ANEXO III - Preencher'!J293</f>
        <v>99.950400000000002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1.1599999999999999</v>
      </c>
      <c r="O284" s="16">
        <f>'[1]TCE - ANEXO III - Preencher'!P293</f>
        <v>0</v>
      </c>
      <c r="P284" s="17">
        <f t="shared" si="26"/>
        <v>1.1599999999999999</v>
      </c>
      <c r="Q284" s="16">
        <f>'[1]TCE - ANEXO III - Preencher'!R293</f>
        <v>137.29</v>
      </c>
      <c r="R284" s="16">
        <f>'[1]TCE - ANEXO III - Preencher'!S293</f>
        <v>66</v>
      </c>
      <c r="S284" s="17">
        <f t="shared" si="27"/>
        <v>71.289999999999992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172.40039999999999</v>
      </c>
    </row>
    <row r="285" spans="1:28" s="4" customFormat="1" x14ac:dyDescent="0.2">
      <c r="A285" s="9">
        <f>IFERROR(VLOOKUP(B285,'[1]DADOS (OCULTAR)'!$P$3:$R$56,3,0),"")</f>
        <v>9039744000275</v>
      </c>
      <c r="B285" s="10" t="str">
        <f>'[1]TCE - ANEXO III - Preencher'!C294</f>
        <v>HOSPITAL MIGUEL ARRAES</v>
      </c>
      <c r="C285" s="11"/>
      <c r="D285" s="12" t="str">
        <f>'[1]TCE - ANEXO III - Preencher'!E294</f>
        <v>EDVALDO ELIAS FERNANDES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>
        <f>'[1]TCE - ANEXO III - Preencher'!G294</f>
        <v>782320</v>
      </c>
      <c r="G285" s="14">
        <f>IF('[1]TCE - ANEXO III - Preencher'!H294="","",'[1]TCE - ANEXO III - Preencher'!H294)</f>
        <v>44256</v>
      </c>
      <c r="H285" s="15">
        <f>'[1]TCE - ANEXO III - Preencher'!I294</f>
        <v>0</v>
      </c>
      <c r="I285" s="15">
        <f>'[1]TCE - ANEXO III - Preencher'!J294</f>
        <v>131.5384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1.1599999999999999</v>
      </c>
      <c r="O285" s="16">
        <f>'[1]TCE - ANEXO III - Preencher'!P294</f>
        <v>0</v>
      </c>
      <c r="P285" s="17">
        <f t="shared" si="26"/>
        <v>1.1599999999999999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132.69839999999999</v>
      </c>
    </row>
    <row r="286" spans="1:28" s="4" customFormat="1" x14ac:dyDescent="0.2">
      <c r="A286" s="9">
        <f>IFERROR(VLOOKUP(B286,'[1]DADOS (OCULTAR)'!$P$3:$R$56,3,0),"")</f>
        <v>9039744000275</v>
      </c>
      <c r="B286" s="10" t="str">
        <f>'[1]TCE - ANEXO III - Preencher'!C295</f>
        <v>HOSPITAL MIGUEL ARRAES</v>
      </c>
      <c r="C286" s="11"/>
      <c r="D286" s="12" t="str">
        <f>'[1]TCE - ANEXO III - Preencher'!E295</f>
        <v>EDVANIA MORAES FELICIANO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>
        <f>'[1]TCE - ANEXO III - Preencher'!G295</f>
        <v>322205</v>
      </c>
      <c r="G286" s="14">
        <f>IF('[1]TCE - ANEXO III - Preencher'!H295="","",'[1]TCE - ANEXO III - Preencher'!H295)</f>
        <v>44256</v>
      </c>
      <c r="H286" s="15">
        <f>'[1]TCE - ANEXO III - Preencher'!I295</f>
        <v>0</v>
      </c>
      <c r="I286" s="15">
        <f>'[1]TCE - ANEXO III - Preencher'!J295</f>
        <v>117.2624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1.1599999999999999</v>
      </c>
      <c r="O286" s="16">
        <f>'[1]TCE - ANEXO III - Preencher'!P295</f>
        <v>0</v>
      </c>
      <c r="P286" s="17">
        <f t="shared" si="26"/>
        <v>1.1599999999999999</v>
      </c>
      <c r="Q286" s="16">
        <f>'[1]TCE - ANEXO III - Preencher'!R295</f>
        <v>147.34</v>
      </c>
      <c r="R286" s="16">
        <f>'[1]TCE - ANEXO III - Preencher'!S295</f>
        <v>59.4</v>
      </c>
      <c r="S286" s="17">
        <f t="shared" si="27"/>
        <v>87.94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206.36239999999998</v>
      </c>
    </row>
    <row r="287" spans="1:28" s="4" customFormat="1" x14ac:dyDescent="0.2">
      <c r="A287" s="9">
        <f>IFERROR(VLOOKUP(B287,'[1]DADOS (OCULTAR)'!$P$3:$R$56,3,0),"")</f>
        <v>9039744000275</v>
      </c>
      <c r="B287" s="10" t="str">
        <f>'[1]TCE - ANEXO III - Preencher'!C296</f>
        <v>HOSPITAL MIGUEL ARRAES</v>
      </c>
      <c r="C287" s="11"/>
      <c r="D287" s="12" t="str">
        <f>'[1]TCE - ANEXO III - Preencher'!E296</f>
        <v>EDVANIA SILVA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>
        <f>'[1]TCE - ANEXO III - Preencher'!G296</f>
        <v>223505</v>
      </c>
      <c r="G287" s="14">
        <f>IF('[1]TCE - ANEXO III - Preencher'!H296="","",'[1]TCE - ANEXO III - Preencher'!H296)</f>
        <v>44256</v>
      </c>
      <c r="H287" s="15">
        <f>'[1]TCE - ANEXO III - Preencher'!I296</f>
        <v>0</v>
      </c>
      <c r="I287" s="15">
        <f>'[1]TCE - ANEXO III - Preencher'!J296</f>
        <v>297.4008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2.44</v>
      </c>
      <c r="O287" s="16">
        <f>'[1]TCE - ANEXO III - Preencher'!P296</f>
        <v>0</v>
      </c>
      <c r="P287" s="17">
        <f t="shared" si="26"/>
        <v>2.44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299.8408</v>
      </c>
    </row>
    <row r="288" spans="1:28" s="4" customFormat="1" x14ac:dyDescent="0.2">
      <c r="A288" s="9">
        <f>IFERROR(VLOOKUP(B288,'[1]DADOS (OCULTAR)'!$P$3:$R$56,3,0),"")</f>
        <v>9039744000275</v>
      </c>
      <c r="B288" s="10" t="str">
        <f>'[1]TCE - ANEXO III - Preencher'!C297</f>
        <v>HOSPITAL MIGUEL ARRAES</v>
      </c>
      <c r="C288" s="11"/>
      <c r="D288" s="12" t="str">
        <f>'[1]TCE - ANEXO III - Preencher'!E297</f>
        <v>EFFANE SORAIA SILVA DOS SANTOS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>
        <f>'[1]TCE - ANEXO III - Preencher'!G297</f>
        <v>322205</v>
      </c>
      <c r="G288" s="14">
        <f>IF('[1]TCE - ANEXO III - Preencher'!H297="","",'[1]TCE - ANEXO III - Preencher'!H297)</f>
        <v>44256</v>
      </c>
      <c r="H288" s="15">
        <f>'[1]TCE - ANEXO III - Preencher'!I297</f>
        <v>0</v>
      </c>
      <c r="I288" s="15">
        <f>'[1]TCE - ANEXO III - Preencher'!J297</f>
        <v>96.01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1.1599999999999999</v>
      </c>
      <c r="O288" s="16">
        <f>'[1]TCE - ANEXO III - Preencher'!P297</f>
        <v>0</v>
      </c>
      <c r="P288" s="17">
        <f t="shared" si="26"/>
        <v>1.1599999999999999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97.17</v>
      </c>
    </row>
    <row r="289" spans="1:28" s="4" customFormat="1" x14ac:dyDescent="0.2">
      <c r="A289" s="9">
        <f>IFERROR(VLOOKUP(B289,'[1]DADOS (OCULTAR)'!$P$3:$R$56,3,0),"")</f>
        <v>9039744000275</v>
      </c>
      <c r="B289" s="10" t="str">
        <f>'[1]TCE - ANEXO III - Preencher'!C298</f>
        <v>HOSPITAL MIGUEL ARRAES</v>
      </c>
      <c r="C289" s="11"/>
      <c r="D289" s="12" t="str">
        <f>'[1]TCE - ANEXO III - Preencher'!E298</f>
        <v>ELAINE BARREIRAS DE SOUZA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>
        <f>'[1]TCE - ANEXO III - Preencher'!G298</f>
        <v>324205</v>
      </c>
      <c r="G289" s="14">
        <f>IF('[1]TCE - ANEXO III - Preencher'!H298="","",'[1]TCE - ANEXO III - Preencher'!H298)</f>
        <v>44256</v>
      </c>
      <c r="H289" s="15">
        <f>'[1]TCE - ANEXO III - Preencher'!I298</f>
        <v>0</v>
      </c>
      <c r="I289" s="15">
        <f>'[1]TCE - ANEXO III - Preencher'!J298</f>
        <v>142.9888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1.1599999999999999</v>
      </c>
      <c r="O289" s="16">
        <f>'[1]TCE - ANEXO III - Preencher'!P298</f>
        <v>0</v>
      </c>
      <c r="P289" s="17">
        <f t="shared" si="26"/>
        <v>1.1599999999999999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144.14879999999999</v>
      </c>
    </row>
    <row r="290" spans="1:28" s="4" customFormat="1" x14ac:dyDescent="0.2">
      <c r="A290" s="9">
        <f>IFERROR(VLOOKUP(B290,'[1]DADOS (OCULTAR)'!$P$3:$R$56,3,0),"")</f>
        <v>9039744000275</v>
      </c>
      <c r="B290" s="10" t="str">
        <f>'[1]TCE - ANEXO III - Preencher'!C299</f>
        <v>HOSPITAL MIGUEL ARRAES</v>
      </c>
      <c r="C290" s="11"/>
      <c r="D290" s="12" t="str">
        <f>'[1]TCE - ANEXO III - Preencher'!E299</f>
        <v>ELAINE CRISTINA MACHADO JANUARIO DA SILVA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>
        <f>'[1]TCE - ANEXO III - Preencher'!G299</f>
        <v>322205</v>
      </c>
      <c r="G290" s="14">
        <f>IF('[1]TCE - ANEXO III - Preencher'!H299="","",'[1]TCE - ANEXO III - Preencher'!H299)</f>
        <v>44256</v>
      </c>
      <c r="H290" s="15">
        <f>'[1]TCE - ANEXO III - Preencher'!I299</f>
        <v>0</v>
      </c>
      <c r="I290" s="15">
        <f>'[1]TCE - ANEXO III - Preencher'!J299</f>
        <v>105.264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1.1599999999999999</v>
      </c>
      <c r="O290" s="16">
        <f>'[1]TCE - ANEXO III - Preencher'!P299</f>
        <v>0</v>
      </c>
      <c r="P290" s="17">
        <f t="shared" si="26"/>
        <v>1.1599999999999999</v>
      </c>
      <c r="Q290" s="16">
        <f>'[1]TCE - ANEXO III - Preencher'!R299</f>
        <v>167.73999999999998</v>
      </c>
      <c r="R290" s="16">
        <f>'[1]TCE - ANEXO III - Preencher'!S299</f>
        <v>66</v>
      </c>
      <c r="S290" s="17">
        <f t="shared" si="27"/>
        <v>101.73999999999998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208.16399999999999</v>
      </c>
    </row>
    <row r="291" spans="1:28" s="4" customFormat="1" x14ac:dyDescent="0.2">
      <c r="A291" s="9">
        <f>IFERROR(VLOOKUP(B291,'[1]DADOS (OCULTAR)'!$P$3:$R$56,3,0),"")</f>
        <v>9039744000275</v>
      </c>
      <c r="B291" s="10" t="str">
        <f>'[1]TCE - ANEXO III - Preencher'!C300</f>
        <v>HOSPITAL MIGUEL ARRAES</v>
      </c>
      <c r="C291" s="11"/>
      <c r="D291" s="12" t="str">
        <f>'[1]TCE - ANEXO III - Preencher'!E300</f>
        <v>ELAINE DA SILVA DIAS DOS SANTOS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>
        <f>'[1]TCE - ANEXO III - Preencher'!G300</f>
        <v>322205</v>
      </c>
      <c r="G291" s="14">
        <f>IF('[1]TCE - ANEXO III - Preencher'!H300="","",'[1]TCE - ANEXO III - Preencher'!H300)</f>
        <v>44256</v>
      </c>
      <c r="H291" s="15">
        <f>'[1]TCE - ANEXO III - Preencher'!I300</f>
        <v>0</v>
      </c>
      <c r="I291" s="15">
        <f>'[1]TCE - ANEXO III - Preencher'!J300</f>
        <v>124.652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1.1599999999999999</v>
      </c>
      <c r="O291" s="16">
        <f>'[1]TCE - ANEXO III - Preencher'!P300</f>
        <v>0</v>
      </c>
      <c r="P291" s="17">
        <f t="shared" si="26"/>
        <v>1.1599999999999999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125.812</v>
      </c>
    </row>
    <row r="292" spans="1:28" s="4" customFormat="1" x14ac:dyDescent="0.2">
      <c r="A292" s="9">
        <f>IFERROR(VLOOKUP(B292,'[1]DADOS (OCULTAR)'!$P$3:$R$56,3,0),"")</f>
        <v>9039744000275</v>
      </c>
      <c r="B292" s="10" t="str">
        <f>'[1]TCE - ANEXO III - Preencher'!C301</f>
        <v>HOSPITAL MIGUEL ARRAES</v>
      </c>
      <c r="C292" s="11"/>
      <c r="D292" s="12" t="str">
        <f>'[1]TCE - ANEXO III - Preencher'!E301</f>
        <v>ELAINE FERREIRA DE BARROS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>
        <f>'[1]TCE - ANEXO III - Preencher'!G301</f>
        <v>521130</v>
      </c>
      <c r="G292" s="14">
        <f>IF('[1]TCE - ANEXO III - Preencher'!H301="","",'[1]TCE - ANEXO III - Preencher'!H301)</f>
        <v>44256</v>
      </c>
      <c r="H292" s="15">
        <f>'[1]TCE - ANEXO III - Preencher'!I301</f>
        <v>0</v>
      </c>
      <c r="I292" s="15">
        <f>'[1]TCE - ANEXO III - Preencher'!J301</f>
        <v>102.7976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1.1599999999999999</v>
      </c>
      <c r="O292" s="16">
        <f>'[1]TCE - ANEXO III - Preencher'!P301</f>
        <v>0</v>
      </c>
      <c r="P292" s="17">
        <f t="shared" si="26"/>
        <v>1.1599999999999999</v>
      </c>
      <c r="Q292" s="16">
        <f>'[1]TCE - ANEXO III - Preencher'!R301</f>
        <v>157.54</v>
      </c>
      <c r="R292" s="16">
        <f>'[1]TCE - ANEXO III - Preencher'!S301</f>
        <v>66</v>
      </c>
      <c r="S292" s="17">
        <f t="shared" si="27"/>
        <v>91.539999999999992</v>
      </c>
      <c r="T292" s="16">
        <f>'[1]TCE - ANEXO III - Preencher'!U301</f>
        <v>66.12</v>
      </c>
      <c r="U292" s="16">
        <f>'[1]TCE - ANEXO III - Preencher'!V301</f>
        <v>0</v>
      </c>
      <c r="V292" s="17">
        <f t="shared" si="28"/>
        <v>66.12</v>
      </c>
      <c r="W292" s="18" t="str">
        <f>IF('[1]TCE - ANEXO III - Preencher'!X301="","",'[1]TCE - ANEXO III - Preencher'!X301)</f>
        <v>AUXILIO CRECHE</v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261.61759999999998</v>
      </c>
    </row>
    <row r="293" spans="1:28" s="4" customFormat="1" x14ac:dyDescent="0.2">
      <c r="A293" s="9">
        <f>IFERROR(VLOOKUP(B293,'[1]DADOS (OCULTAR)'!$P$3:$R$56,3,0),"")</f>
        <v>9039744000275</v>
      </c>
      <c r="B293" s="10" t="str">
        <f>'[1]TCE - ANEXO III - Preencher'!C302</f>
        <v>HOSPITAL MIGUEL ARRAES</v>
      </c>
      <c r="C293" s="11"/>
      <c r="D293" s="12" t="str">
        <f>'[1]TCE - ANEXO III - Preencher'!E302</f>
        <v>ELAINE MARQUES DA SILVA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>
        <f>'[1]TCE - ANEXO III - Preencher'!G302</f>
        <v>322205</v>
      </c>
      <c r="G293" s="14">
        <f>IF('[1]TCE - ANEXO III - Preencher'!H302="","",'[1]TCE - ANEXO III - Preencher'!H302)</f>
        <v>44256</v>
      </c>
      <c r="H293" s="15">
        <f>'[1]TCE - ANEXO III - Preencher'!I302</f>
        <v>0</v>
      </c>
      <c r="I293" s="15">
        <f>'[1]TCE - ANEXO III - Preencher'!J302</f>
        <v>192.6208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1.1599999999999999</v>
      </c>
      <c r="O293" s="16">
        <f>'[1]TCE - ANEXO III - Preencher'!P302</f>
        <v>0</v>
      </c>
      <c r="P293" s="17">
        <f t="shared" si="26"/>
        <v>1.1599999999999999</v>
      </c>
      <c r="Q293" s="16">
        <f>'[1]TCE - ANEXO III - Preencher'!R302</f>
        <v>146.13999999999999</v>
      </c>
      <c r="R293" s="16">
        <f>'[1]TCE - ANEXO III - Preencher'!S302</f>
        <v>55</v>
      </c>
      <c r="S293" s="17">
        <f t="shared" si="27"/>
        <v>91.139999999999986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284.92079999999999</v>
      </c>
    </row>
    <row r="294" spans="1:28" s="4" customFormat="1" x14ac:dyDescent="0.2">
      <c r="A294" s="9">
        <f>IFERROR(VLOOKUP(B294,'[1]DADOS (OCULTAR)'!$P$3:$R$56,3,0),"")</f>
        <v>9039744000275</v>
      </c>
      <c r="B294" s="10" t="str">
        <f>'[1]TCE - ANEXO III - Preencher'!C303</f>
        <v>HOSPITAL MIGUEL ARRAES</v>
      </c>
      <c r="C294" s="11"/>
      <c r="D294" s="12" t="str">
        <f>'[1]TCE - ANEXO III - Preencher'!E303</f>
        <v>ELAINE PATRICIO DE OLIVEIRA</v>
      </c>
      <c r="E294" s="10" t="str">
        <f>IF('[1]TCE - ANEXO III - Preencher'!F303="4 - Assistência Odontológica","2 - Outros Profissionais da Saúde",'[1]TCE - ANEXO III - Preencher'!F303)</f>
        <v>3 - Administrativo</v>
      </c>
      <c r="F294" s="13">
        <f>'[1]TCE - ANEXO III - Preencher'!G303</f>
        <v>411010</v>
      </c>
      <c r="G294" s="14">
        <f>IF('[1]TCE - ANEXO III - Preencher'!H303="","",'[1]TCE - ANEXO III - Preencher'!H303)</f>
        <v>44256</v>
      </c>
      <c r="H294" s="15">
        <f>'[1]TCE - ANEXO III - Preencher'!I303</f>
        <v>0</v>
      </c>
      <c r="I294" s="15">
        <f>'[1]TCE - ANEXO III - Preencher'!J303</f>
        <v>87.893600000000006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1.1599999999999999</v>
      </c>
      <c r="O294" s="16">
        <f>'[1]TCE - ANEXO III - Preencher'!P303</f>
        <v>0</v>
      </c>
      <c r="P294" s="17">
        <f t="shared" si="26"/>
        <v>1.1599999999999999</v>
      </c>
      <c r="Q294" s="16">
        <f>'[1]TCE - ANEXO III - Preencher'!R303</f>
        <v>167.73999999999998</v>
      </c>
      <c r="R294" s="16">
        <f>'[1]TCE - ANEXO III - Preencher'!S303</f>
        <v>66</v>
      </c>
      <c r="S294" s="17">
        <f t="shared" si="27"/>
        <v>101.73999999999998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190.79359999999997</v>
      </c>
    </row>
    <row r="295" spans="1:28" s="4" customFormat="1" x14ac:dyDescent="0.2">
      <c r="A295" s="9">
        <f>IFERROR(VLOOKUP(B295,'[1]DADOS (OCULTAR)'!$P$3:$R$56,3,0),"")</f>
        <v>9039744000275</v>
      </c>
      <c r="B295" s="10" t="str">
        <f>'[1]TCE - ANEXO III - Preencher'!C304</f>
        <v>HOSPITAL MIGUEL ARRAES</v>
      </c>
      <c r="C295" s="11"/>
      <c r="D295" s="12" t="str">
        <f>'[1]TCE - ANEXO III - Preencher'!E304</f>
        <v>ELEINE NASCIMENTO DOS SANTOS</v>
      </c>
      <c r="E295" s="10" t="str">
        <f>IF('[1]TCE - ANEXO III - Preencher'!F304="4 - Assistência Odontológica","2 - Outros Profissionais da Saúde",'[1]TCE - ANEXO III - Preencher'!F304)</f>
        <v>3 - Administrativo</v>
      </c>
      <c r="F295" s="13">
        <f>'[1]TCE - ANEXO III - Preencher'!G304</f>
        <v>516345</v>
      </c>
      <c r="G295" s="14">
        <f>IF('[1]TCE - ANEXO III - Preencher'!H304="","",'[1]TCE - ANEXO III - Preencher'!H304)</f>
        <v>44256</v>
      </c>
      <c r="H295" s="15">
        <f>'[1]TCE - ANEXO III - Preencher'!I304</f>
        <v>0</v>
      </c>
      <c r="I295" s="15">
        <f>'[1]TCE - ANEXO III - Preencher'!J304</f>
        <v>254.29360000000003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1.1599999999999999</v>
      </c>
      <c r="O295" s="16">
        <f>'[1]TCE - ANEXO III - Preencher'!P304</f>
        <v>0</v>
      </c>
      <c r="P295" s="17">
        <f t="shared" si="26"/>
        <v>1.1599999999999999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255.45360000000002</v>
      </c>
    </row>
    <row r="296" spans="1:28" s="4" customFormat="1" x14ac:dyDescent="0.2">
      <c r="A296" s="9">
        <f>IFERROR(VLOOKUP(B296,'[1]DADOS (OCULTAR)'!$P$3:$R$56,3,0),"")</f>
        <v>9039744000275</v>
      </c>
      <c r="B296" s="10" t="str">
        <f>'[1]TCE - ANEXO III - Preencher'!C305</f>
        <v>HOSPITAL MIGUEL ARRAES</v>
      </c>
      <c r="C296" s="11"/>
      <c r="D296" s="12" t="str">
        <f>'[1]TCE - ANEXO III - Preencher'!E305</f>
        <v>ELEONORA DE LIMA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>
        <f>'[1]TCE - ANEXO III - Preencher'!G305</f>
        <v>223405</v>
      </c>
      <c r="G296" s="14">
        <f>IF('[1]TCE - ANEXO III - Preencher'!H305="","",'[1]TCE - ANEXO III - Preencher'!H305)</f>
        <v>44256</v>
      </c>
      <c r="H296" s="15">
        <f>'[1]TCE - ANEXO III - Preencher'!I305</f>
        <v>0</v>
      </c>
      <c r="I296" s="15">
        <f>'[1]TCE - ANEXO III - Preencher'!J305</f>
        <v>347.09440000000001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1.1599999999999999</v>
      </c>
      <c r="O296" s="16">
        <f>'[1]TCE - ANEXO III - Preencher'!P305</f>
        <v>0</v>
      </c>
      <c r="P296" s="17">
        <f t="shared" si="26"/>
        <v>1.1599999999999999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348.25440000000003</v>
      </c>
    </row>
    <row r="297" spans="1:28" s="4" customFormat="1" x14ac:dyDescent="0.2">
      <c r="A297" s="9">
        <f>IFERROR(VLOOKUP(B297,'[1]DADOS (OCULTAR)'!$P$3:$R$56,3,0),"")</f>
        <v>9039744000275</v>
      </c>
      <c r="B297" s="10" t="str">
        <f>'[1]TCE - ANEXO III - Preencher'!C306</f>
        <v>HOSPITAL MIGUEL ARRAES</v>
      </c>
      <c r="C297" s="11"/>
      <c r="D297" s="12" t="str">
        <f>'[1]TCE - ANEXO III - Preencher'!E306</f>
        <v>ELIANA LIRA CHAGAS DE SOUZA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>
        <f>'[1]TCE - ANEXO III - Preencher'!G306</f>
        <v>354205</v>
      </c>
      <c r="G297" s="14">
        <f>IF('[1]TCE - ANEXO III - Preencher'!H306="","",'[1]TCE - ANEXO III - Preencher'!H306)</f>
        <v>44256</v>
      </c>
      <c r="H297" s="15">
        <f>'[1]TCE - ANEXO III - Preencher'!I306</f>
        <v>0</v>
      </c>
      <c r="I297" s="15">
        <f>'[1]TCE - ANEXO III - Preencher'!J306</f>
        <v>152.89920000000001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1.1599999999999999</v>
      </c>
      <c r="O297" s="16">
        <f>'[1]TCE - ANEXO III - Preencher'!P306</f>
        <v>0</v>
      </c>
      <c r="P297" s="17">
        <f t="shared" si="26"/>
        <v>1.1599999999999999</v>
      </c>
      <c r="Q297" s="16">
        <f>'[1]TCE - ANEXO III - Preencher'!R306</f>
        <v>177.04</v>
      </c>
      <c r="R297" s="16">
        <f>'[1]TCE - ANEXO III - Preencher'!S306</f>
        <v>114.67</v>
      </c>
      <c r="S297" s="17">
        <f t="shared" si="27"/>
        <v>62.36999999999999</v>
      </c>
      <c r="T297" s="16">
        <f>'[1]TCE - ANEXO III - Preencher'!U306</f>
        <v>132.24</v>
      </c>
      <c r="U297" s="16">
        <f>'[1]TCE - ANEXO III - Preencher'!V306</f>
        <v>0</v>
      </c>
      <c r="V297" s="17">
        <f t="shared" si="28"/>
        <v>132.24</v>
      </c>
      <c r="W297" s="18" t="str">
        <f>IF('[1]TCE - ANEXO III - Preencher'!X306="","",'[1]TCE - ANEXO III - Preencher'!X306)</f>
        <v>AUXILIO CRECHE</v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348.66919999999999</v>
      </c>
    </row>
    <row r="298" spans="1:28" s="4" customFormat="1" x14ac:dyDescent="0.2">
      <c r="A298" s="9">
        <f>IFERROR(VLOOKUP(B298,'[1]DADOS (OCULTAR)'!$P$3:$R$56,3,0),"")</f>
        <v>9039744000275</v>
      </c>
      <c r="B298" s="10" t="str">
        <f>'[1]TCE - ANEXO III - Preencher'!C307</f>
        <v>HOSPITAL MIGUEL ARRAES</v>
      </c>
      <c r="C298" s="11"/>
      <c r="D298" s="12" t="str">
        <f>'[1]TCE - ANEXO III - Preencher'!E307</f>
        <v>ELIANE GALDINO DE OLIVEIRA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>
        <f>'[1]TCE - ANEXO III - Preencher'!G307</f>
        <v>322205</v>
      </c>
      <c r="G298" s="14">
        <f>IF('[1]TCE - ANEXO III - Preencher'!H307="","",'[1]TCE - ANEXO III - Preencher'!H307)</f>
        <v>44256</v>
      </c>
      <c r="H298" s="15">
        <f>'[1]TCE - ANEXO III - Preencher'!I307</f>
        <v>0</v>
      </c>
      <c r="I298" s="15">
        <f>'[1]TCE - ANEXO III - Preencher'!J307</f>
        <v>127.6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1.1599999999999999</v>
      </c>
      <c r="O298" s="16">
        <f>'[1]TCE - ANEXO III - Preencher'!P307</f>
        <v>0</v>
      </c>
      <c r="P298" s="17">
        <f t="shared" si="26"/>
        <v>1.1599999999999999</v>
      </c>
      <c r="Q298" s="16">
        <f>'[1]TCE - ANEXO III - Preencher'!R307</f>
        <v>0</v>
      </c>
      <c r="R298" s="16">
        <f>'[1]TCE - ANEXO III - Preencher'!S307</f>
        <v>63.8</v>
      </c>
      <c r="S298" s="17">
        <f t="shared" si="27"/>
        <v>-63.8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64.959999999999994</v>
      </c>
    </row>
    <row r="299" spans="1:28" s="4" customFormat="1" x14ac:dyDescent="0.2">
      <c r="A299" s="9">
        <f>IFERROR(VLOOKUP(B299,'[1]DADOS (OCULTAR)'!$P$3:$R$56,3,0),"")</f>
        <v>9039744000275</v>
      </c>
      <c r="B299" s="10" t="str">
        <f>'[1]TCE - ANEXO III - Preencher'!C308</f>
        <v>HOSPITAL MIGUEL ARRAES</v>
      </c>
      <c r="C299" s="11"/>
      <c r="D299" s="12" t="str">
        <f>'[1]TCE - ANEXO III - Preencher'!E308</f>
        <v>ELIANE NUNES DOS SANTOS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>
        <f>'[1]TCE - ANEXO III - Preencher'!G308</f>
        <v>322205</v>
      </c>
      <c r="G299" s="14">
        <f>IF('[1]TCE - ANEXO III - Preencher'!H308="","",'[1]TCE - ANEXO III - Preencher'!H308)</f>
        <v>44256</v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1.1599999999999999</v>
      </c>
      <c r="O299" s="16">
        <f>'[1]TCE - ANEXO III - Preencher'!P308</f>
        <v>0</v>
      </c>
      <c r="P299" s="17">
        <f t="shared" si="26"/>
        <v>1.1599999999999999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1.1599999999999999</v>
      </c>
    </row>
    <row r="300" spans="1:28" s="4" customFormat="1" x14ac:dyDescent="0.2">
      <c r="A300" s="9">
        <f>IFERROR(VLOOKUP(B300,'[1]DADOS (OCULTAR)'!$P$3:$R$56,3,0),"")</f>
        <v>9039744000275</v>
      </c>
      <c r="B300" s="10" t="str">
        <f>'[1]TCE - ANEXO III - Preencher'!C309</f>
        <v>HOSPITAL MIGUEL ARRAES</v>
      </c>
      <c r="C300" s="11"/>
      <c r="D300" s="12" t="str">
        <f>'[1]TCE - ANEXO III - Preencher'!E309</f>
        <v>ELIELSON JOSE CAITANO DA SILVA</v>
      </c>
      <c r="E300" s="10" t="str">
        <f>IF('[1]TCE - ANEXO III - Preencher'!F309="4 - Assistência Odontológica","2 - Outros Profissionais da Saúde",'[1]TCE - ANEXO III - Preencher'!F309)</f>
        <v>3 - Administrativo</v>
      </c>
      <c r="F300" s="13">
        <f>'[1]TCE - ANEXO III - Preencher'!G309</f>
        <v>514225</v>
      </c>
      <c r="G300" s="14">
        <f>IF('[1]TCE - ANEXO III - Preencher'!H309="","",'[1]TCE - ANEXO III - Preencher'!H309)</f>
        <v>44256</v>
      </c>
      <c r="H300" s="15">
        <f>'[1]TCE - ANEXO III - Preencher'!I309</f>
        <v>0</v>
      </c>
      <c r="I300" s="15">
        <f>'[1]TCE - ANEXO III - Preencher'!J309</f>
        <v>105.408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1.1599999999999999</v>
      </c>
      <c r="O300" s="16">
        <f>'[1]TCE - ANEXO III - Preencher'!P309</f>
        <v>0</v>
      </c>
      <c r="P300" s="17">
        <f t="shared" si="26"/>
        <v>1.1599999999999999</v>
      </c>
      <c r="Q300" s="16">
        <f>'[1]TCE - ANEXO III - Preencher'!R309</f>
        <v>380.59000000000003</v>
      </c>
      <c r="R300" s="16">
        <f>'[1]TCE - ANEXO III - Preencher'!S309</f>
        <v>66</v>
      </c>
      <c r="S300" s="17">
        <f t="shared" si="27"/>
        <v>314.59000000000003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421.15800000000002</v>
      </c>
    </row>
    <row r="301" spans="1:28" s="4" customFormat="1" x14ac:dyDescent="0.2">
      <c r="A301" s="9">
        <f>IFERROR(VLOOKUP(B301,'[1]DADOS (OCULTAR)'!$P$3:$R$56,3,0),"")</f>
        <v>9039744000275</v>
      </c>
      <c r="B301" s="10" t="str">
        <f>'[1]TCE - ANEXO III - Preencher'!C310</f>
        <v>HOSPITAL MIGUEL ARRAES</v>
      </c>
      <c r="C301" s="11"/>
      <c r="D301" s="12" t="str">
        <f>'[1]TCE - ANEXO III - Preencher'!E310</f>
        <v>ELIENE MARIA DA SILVA ASSIS</v>
      </c>
      <c r="E301" s="10" t="str">
        <f>IF('[1]TCE - ANEXO III - Preencher'!F310="4 - Assistência Odontológica","2 - Outros Profissionais da Saúde",'[1]TCE - ANEXO III - Preencher'!F310)</f>
        <v>3 - Administrativo</v>
      </c>
      <c r="F301" s="13">
        <f>'[1]TCE - ANEXO III - Preencher'!G310</f>
        <v>411010</v>
      </c>
      <c r="G301" s="14">
        <f>IF('[1]TCE - ANEXO III - Preencher'!H310="","",'[1]TCE - ANEXO III - Preencher'!H310)</f>
        <v>44256</v>
      </c>
      <c r="H301" s="15">
        <f>'[1]TCE - ANEXO III - Preencher'!I310</f>
        <v>0</v>
      </c>
      <c r="I301" s="15">
        <f>'[1]TCE - ANEXO III - Preencher'!J310</f>
        <v>187.9248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1.1599999999999999</v>
      </c>
      <c r="O301" s="16">
        <f>'[1]TCE - ANEXO III - Preencher'!P310</f>
        <v>0</v>
      </c>
      <c r="P301" s="17">
        <f t="shared" si="26"/>
        <v>1.1599999999999999</v>
      </c>
      <c r="Q301" s="16">
        <f>'[1]TCE - ANEXO III - Preencher'!R310</f>
        <v>380.59000000000003</v>
      </c>
      <c r="R301" s="16">
        <f>'[1]TCE - ANEXO III - Preencher'!S310</f>
        <v>110.44</v>
      </c>
      <c r="S301" s="17">
        <f t="shared" si="27"/>
        <v>270.15000000000003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459.23480000000006</v>
      </c>
    </row>
    <row r="302" spans="1:28" s="4" customFormat="1" x14ac:dyDescent="0.2">
      <c r="A302" s="9">
        <f>IFERROR(VLOOKUP(B302,'[1]DADOS (OCULTAR)'!$P$3:$R$56,3,0),"")</f>
        <v>9039744000275</v>
      </c>
      <c r="B302" s="10" t="str">
        <f>'[1]TCE - ANEXO III - Preencher'!C311</f>
        <v>HOSPITAL MIGUEL ARRAES</v>
      </c>
      <c r="C302" s="11"/>
      <c r="D302" s="12" t="str">
        <f>'[1]TCE - ANEXO III - Preencher'!E311</f>
        <v>ELIEUDA JOSE GOMES</v>
      </c>
      <c r="E302" s="10" t="str">
        <f>IF('[1]TCE - ANEXO III - Preencher'!F311="4 - Assistência Odontológica","2 - Outros Profissionais da Saúde",'[1]TCE - ANEXO III - Preencher'!F311)</f>
        <v>3 - Administrativo</v>
      </c>
      <c r="F302" s="13">
        <f>'[1]TCE - ANEXO III - Preencher'!G311</f>
        <v>513430</v>
      </c>
      <c r="G302" s="14">
        <f>IF('[1]TCE - ANEXO III - Preencher'!H311="","",'[1]TCE - ANEXO III - Preencher'!H311)</f>
        <v>44256</v>
      </c>
      <c r="H302" s="15">
        <f>'[1]TCE - ANEXO III - Preencher'!I311</f>
        <v>0</v>
      </c>
      <c r="I302" s="15">
        <f>'[1]TCE - ANEXO III - Preencher'!J311</f>
        <v>109.9752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1.1599999999999999</v>
      </c>
      <c r="O302" s="16">
        <f>'[1]TCE - ANEXO III - Preencher'!P311</f>
        <v>0</v>
      </c>
      <c r="P302" s="17">
        <f t="shared" si="26"/>
        <v>1.1599999999999999</v>
      </c>
      <c r="Q302" s="16">
        <f>'[1]TCE - ANEXO III - Preencher'!R311</f>
        <v>167.73999999999998</v>
      </c>
      <c r="R302" s="16">
        <f>'[1]TCE - ANEXO III - Preencher'!S311</f>
        <v>66</v>
      </c>
      <c r="S302" s="17">
        <f t="shared" si="27"/>
        <v>101.73999999999998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212.87519999999998</v>
      </c>
    </row>
    <row r="303" spans="1:28" s="4" customFormat="1" x14ac:dyDescent="0.2">
      <c r="A303" s="9">
        <f>IFERROR(VLOOKUP(B303,'[1]DADOS (OCULTAR)'!$P$3:$R$56,3,0),"")</f>
        <v>9039744000275</v>
      </c>
      <c r="B303" s="10" t="str">
        <f>'[1]TCE - ANEXO III - Preencher'!C312</f>
        <v>HOSPITAL MIGUEL ARRAES</v>
      </c>
      <c r="C303" s="11"/>
      <c r="D303" s="12" t="str">
        <f>'[1]TCE - ANEXO III - Preencher'!E312</f>
        <v>ELIS BARBARA CORREIA FRAGOSO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>
        <f>'[1]TCE - ANEXO III - Preencher'!G312</f>
        <v>322205</v>
      </c>
      <c r="G303" s="14">
        <f>IF('[1]TCE - ANEXO III - Preencher'!H312="","",'[1]TCE - ANEXO III - Preencher'!H312)</f>
        <v>44256</v>
      </c>
      <c r="H303" s="15">
        <f>'[1]TCE - ANEXO III - Preencher'!I312</f>
        <v>0</v>
      </c>
      <c r="I303" s="15">
        <f>'[1]TCE - ANEXO III - Preencher'!J312</f>
        <v>126.37520000000001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1.1599999999999999</v>
      </c>
      <c r="O303" s="16">
        <f>'[1]TCE - ANEXO III - Preencher'!P312</f>
        <v>0</v>
      </c>
      <c r="P303" s="17">
        <f t="shared" si="26"/>
        <v>1.1599999999999999</v>
      </c>
      <c r="Q303" s="16">
        <f>'[1]TCE - ANEXO III - Preencher'!R312</f>
        <v>157.54</v>
      </c>
      <c r="R303" s="16">
        <f>'[1]TCE - ANEXO III - Preencher'!S312</f>
        <v>63.8</v>
      </c>
      <c r="S303" s="17">
        <f t="shared" si="27"/>
        <v>93.74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221.27519999999998</v>
      </c>
    </row>
    <row r="304" spans="1:28" s="4" customFormat="1" x14ac:dyDescent="0.2">
      <c r="A304" s="9">
        <f>IFERROR(VLOOKUP(B304,'[1]DADOS (OCULTAR)'!$P$3:$R$56,3,0),"")</f>
        <v>9039744000275</v>
      </c>
      <c r="B304" s="10" t="str">
        <f>'[1]TCE - ANEXO III - Preencher'!C313</f>
        <v>HOSPITAL MIGUEL ARRAES</v>
      </c>
      <c r="C304" s="11"/>
      <c r="D304" s="12" t="str">
        <f>'[1]TCE - ANEXO III - Preencher'!E313</f>
        <v>ELIS REGINA MINERVINO RIBEIRO</v>
      </c>
      <c r="E304" s="10" t="str">
        <f>IF('[1]TCE - ANEXO III - Preencher'!F313="4 - Assistência Odontológica","2 - Outros Profissionais da Saúde",'[1]TCE - ANEXO III - Preencher'!F313)</f>
        <v>3 - Administrativo</v>
      </c>
      <c r="F304" s="13">
        <f>'[1]TCE - ANEXO III - Preencher'!G313</f>
        <v>517410</v>
      </c>
      <c r="G304" s="14">
        <f>IF('[1]TCE - ANEXO III - Preencher'!H313="","",'[1]TCE - ANEXO III - Preencher'!H313)</f>
        <v>44256</v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>
        <f>IFERROR(VLOOKUP(B305,'[1]DADOS (OCULTAR)'!$P$3:$R$56,3,0),"")</f>
        <v>9039744000275</v>
      </c>
      <c r="B305" s="10" t="str">
        <f>'[1]TCE - ANEXO III - Preencher'!C314</f>
        <v>HOSPITAL MIGUEL ARRAES</v>
      </c>
      <c r="C305" s="11"/>
      <c r="D305" s="12" t="str">
        <f>'[1]TCE - ANEXO III - Preencher'!E314</f>
        <v>ELISABETE PEREIRA DE LIMA COSTA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>
        <f>'[1]TCE - ANEXO III - Preencher'!G314</f>
        <v>322205</v>
      </c>
      <c r="G305" s="14">
        <f>IF('[1]TCE - ANEXO III - Preencher'!H314="","",'[1]TCE - ANEXO III - Preencher'!H314)</f>
        <v>44256</v>
      </c>
      <c r="H305" s="15">
        <f>'[1]TCE - ANEXO III - Preencher'!I314</f>
        <v>0</v>
      </c>
      <c r="I305" s="15">
        <f>'[1]TCE - ANEXO III - Preencher'!J314</f>
        <v>109.9808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1.1599999999999999</v>
      </c>
      <c r="O305" s="16">
        <f>'[1]TCE - ANEXO III - Preencher'!P314</f>
        <v>0</v>
      </c>
      <c r="P305" s="17">
        <f t="shared" si="26"/>
        <v>1.1599999999999999</v>
      </c>
      <c r="Q305" s="16">
        <f>'[1]TCE - ANEXO III - Preencher'!R314</f>
        <v>167.73999999999998</v>
      </c>
      <c r="R305" s="16">
        <f>'[1]TCE - ANEXO III - Preencher'!S314</f>
        <v>55</v>
      </c>
      <c r="S305" s="17">
        <f t="shared" si="27"/>
        <v>112.73999999999998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223.88079999999997</v>
      </c>
    </row>
    <row r="306" spans="1:28" s="4" customFormat="1" x14ac:dyDescent="0.2">
      <c r="A306" s="9">
        <f>IFERROR(VLOOKUP(B306,'[1]DADOS (OCULTAR)'!$P$3:$R$56,3,0),"")</f>
        <v>9039744000275</v>
      </c>
      <c r="B306" s="10" t="str">
        <f>'[1]TCE - ANEXO III - Preencher'!C315</f>
        <v>HOSPITAL MIGUEL ARRAES</v>
      </c>
      <c r="C306" s="11"/>
      <c r="D306" s="12" t="str">
        <f>'[1]TCE - ANEXO III - Preencher'!E315</f>
        <v>ELISABETE SILVA DA PAIXAO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>
        <f>'[1]TCE - ANEXO III - Preencher'!G315</f>
        <v>521130</v>
      </c>
      <c r="G306" s="14">
        <f>IF('[1]TCE - ANEXO III - Preencher'!H315="","",'[1]TCE - ANEXO III - Preencher'!H315)</f>
        <v>44256</v>
      </c>
      <c r="H306" s="15">
        <f>'[1]TCE - ANEXO III - Preencher'!I315</f>
        <v>0</v>
      </c>
      <c r="I306" s="15">
        <f>'[1]TCE - ANEXO III - Preencher'!J315</f>
        <v>100.19759999999999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1.1599999999999999</v>
      </c>
      <c r="O306" s="16">
        <f>'[1]TCE - ANEXO III - Preencher'!P315</f>
        <v>0</v>
      </c>
      <c r="P306" s="17">
        <f t="shared" si="26"/>
        <v>1.1599999999999999</v>
      </c>
      <c r="Q306" s="16">
        <f>'[1]TCE - ANEXO III - Preencher'!R315</f>
        <v>270.04000000000002</v>
      </c>
      <c r="R306" s="16">
        <f>'[1]TCE - ANEXO III - Preencher'!S315</f>
        <v>62.37</v>
      </c>
      <c r="S306" s="17">
        <f t="shared" si="27"/>
        <v>207.67000000000002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309.02760000000001</v>
      </c>
    </row>
    <row r="307" spans="1:28" s="4" customFormat="1" x14ac:dyDescent="0.2">
      <c r="A307" s="9">
        <f>IFERROR(VLOOKUP(B307,'[1]DADOS (OCULTAR)'!$P$3:$R$56,3,0),"")</f>
        <v>9039744000275</v>
      </c>
      <c r="B307" s="10" t="str">
        <f>'[1]TCE - ANEXO III - Preencher'!C316</f>
        <v>HOSPITAL MIGUEL ARRAES</v>
      </c>
      <c r="C307" s="11"/>
      <c r="D307" s="12" t="str">
        <f>'[1]TCE - ANEXO III - Preencher'!E316</f>
        <v>ELISAMA DA SILVA PEREIRA</v>
      </c>
      <c r="E307" s="10" t="str">
        <f>IF('[1]TCE - ANEXO III - Preencher'!F316="4 - Assistência Odontológica","2 - Outros Profissionais da Saúde",'[1]TCE - ANEXO III - Preencher'!F316)</f>
        <v>3 - Administrativo</v>
      </c>
      <c r="F307" s="13">
        <f>'[1]TCE - ANEXO III - Preencher'!G316</f>
        <v>411010</v>
      </c>
      <c r="G307" s="14">
        <f>IF('[1]TCE - ANEXO III - Preencher'!H316="","",'[1]TCE - ANEXO III - Preencher'!H316)</f>
        <v>44256</v>
      </c>
      <c r="H307" s="15">
        <f>'[1]TCE - ANEXO III - Preencher'!I316</f>
        <v>0</v>
      </c>
      <c r="I307" s="15">
        <f>'[1]TCE - ANEXO III - Preencher'!J316</f>
        <v>91.031199999999998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1.1599999999999999</v>
      </c>
      <c r="O307" s="16">
        <f>'[1]TCE - ANEXO III - Preencher'!P316</f>
        <v>0</v>
      </c>
      <c r="P307" s="17">
        <f t="shared" si="26"/>
        <v>1.1599999999999999</v>
      </c>
      <c r="Q307" s="16">
        <f>'[1]TCE - ANEXO III - Preencher'!R316</f>
        <v>239.14</v>
      </c>
      <c r="R307" s="16">
        <f>'[1]TCE - ANEXO III - Preencher'!S316</f>
        <v>50.6</v>
      </c>
      <c r="S307" s="17">
        <f t="shared" si="27"/>
        <v>188.54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280.7312</v>
      </c>
    </row>
    <row r="308" spans="1:28" s="4" customFormat="1" x14ac:dyDescent="0.2">
      <c r="A308" s="9">
        <f>IFERROR(VLOOKUP(B308,'[1]DADOS (OCULTAR)'!$P$3:$R$56,3,0),"")</f>
        <v>9039744000275</v>
      </c>
      <c r="B308" s="10" t="str">
        <f>'[1]TCE - ANEXO III - Preencher'!C317</f>
        <v>HOSPITAL MIGUEL ARRAES</v>
      </c>
      <c r="C308" s="11"/>
      <c r="D308" s="12" t="str">
        <f>'[1]TCE - ANEXO III - Preencher'!E317</f>
        <v>ELISANDRA CELY BASILIO GUALBERTO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>
        <f>'[1]TCE - ANEXO III - Preencher'!G317</f>
        <v>223505</v>
      </c>
      <c r="G308" s="14">
        <f>IF('[1]TCE - ANEXO III - Preencher'!H317="","",'[1]TCE - ANEXO III - Preencher'!H317)</f>
        <v>44256</v>
      </c>
      <c r="H308" s="15">
        <f>'[1]TCE - ANEXO III - Preencher'!I317</f>
        <v>0</v>
      </c>
      <c r="I308" s="15">
        <f>'[1]TCE - ANEXO III - Preencher'!J317</f>
        <v>369.488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2.44</v>
      </c>
      <c r="O308" s="16">
        <f>'[1]TCE - ANEXO III - Preencher'!P317</f>
        <v>0</v>
      </c>
      <c r="P308" s="17">
        <f t="shared" si="26"/>
        <v>2.44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79.180000000000007</v>
      </c>
      <c r="U308" s="16">
        <f>'[1]TCE - ANEXO III - Preencher'!V317</f>
        <v>0</v>
      </c>
      <c r="V308" s="17">
        <f t="shared" si="28"/>
        <v>79.180000000000007</v>
      </c>
      <c r="W308" s="18" t="str">
        <f>IF('[1]TCE - ANEXO III - Preencher'!X317="","",'[1]TCE - ANEXO III - Preencher'!X317)</f>
        <v>AUXILIO CRECHE</v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451.108</v>
      </c>
    </row>
    <row r="309" spans="1:28" s="4" customFormat="1" x14ac:dyDescent="0.2">
      <c r="A309" s="9">
        <f>IFERROR(VLOOKUP(B309,'[1]DADOS (OCULTAR)'!$P$3:$R$56,3,0),"")</f>
        <v>9039744000275</v>
      </c>
      <c r="B309" s="10" t="str">
        <f>'[1]TCE - ANEXO III - Preencher'!C318</f>
        <v>HOSPITAL MIGUEL ARRAES</v>
      </c>
      <c r="C309" s="11"/>
      <c r="D309" s="12" t="str">
        <f>'[1]TCE - ANEXO III - Preencher'!E318</f>
        <v>ELISANDRA ZACARIAS NUNES</v>
      </c>
      <c r="E309" s="10" t="str">
        <f>IF('[1]TCE - ANEXO III - Preencher'!F318="4 - Assistência Odontológica","2 - Outros Profissionais da Saúde",'[1]TCE - ANEXO III - Preencher'!F318)</f>
        <v>3 - Administrativo</v>
      </c>
      <c r="F309" s="13">
        <f>'[1]TCE - ANEXO III - Preencher'!G318</f>
        <v>142105</v>
      </c>
      <c r="G309" s="14">
        <f>IF('[1]TCE - ANEXO III - Preencher'!H318="","",'[1]TCE - ANEXO III - Preencher'!H318)</f>
        <v>44256</v>
      </c>
      <c r="H309" s="15">
        <f>'[1]TCE - ANEXO III - Preencher'!I318</f>
        <v>0</v>
      </c>
      <c r="I309" s="15">
        <f>'[1]TCE - ANEXO III - Preencher'!J318</f>
        <v>179.13759999999999</v>
      </c>
      <c r="J309" s="15">
        <f>'[1]TCE - ANEXO III - Preencher'!K318</f>
        <v>0</v>
      </c>
      <c r="K309" s="16">
        <f>'[1]TCE - ANEXO III - Preencher'!L318</f>
        <v>621.69000000000005</v>
      </c>
      <c r="L309" s="16">
        <f>'[1]TCE - ANEXO III - Preencher'!M318</f>
        <v>30</v>
      </c>
      <c r="M309" s="16">
        <f t="shared" si="25"/>
        <v>591.69000000000005</v>
      </c>
      <c r="N309" s="16">
        <f>'[1]TCE - ANEXO III - Preencher'!O318</f>
        <v>1.1599999999999999</v>
      </c>
      <c r="O309" s="16">
        <f>'[1]TCE - ANEXO III - Preencher'!P318</f>
        <v>0</v>
      </c>
      <c r="P309" s="17">
        <f t="shared" si="26"/>
        <v>1.1599999999999999</v>
      </c>
      <c r="Q309" s="16">
        <f>'[1]TCE - ANEXO III - Preencher'!R318</f>
        <v>239.14</v>
      </c>
      <c r="R309" s="16">
        <f>'[1]TCE - ANEXO III - Preencher'!S318</f>
        <v>122.17</v>
      </c>
      <c r="S309" s="17">
        <f t="shared" si="27"/>
        <v>116.96999999999998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888.95760000000007</v>
      </c>
    </row>
    <row r="310" spans="1:28" s="4" customFormat="1" x14ac:dyDescent="0.2">
      <c r="A310" s="9">
        <f>IFERROR(VLOOKUP(B310,'[1]DADOS (OCULTAR)'!$P$3:$R$56,3,0),"")</f>
        <v>9039744000275</v>
      </c>
      <c r="B310" s="10" t="str">
        <f>'[1]TCE - ANEXO III - Preencher'!C319</f>
        <v>HOSPITAL MIGUEL ARRAES</v>
      </c>
      <c r="C310" s="11"/>
      <c r="D310" s="12" t="str">
        <f>'[1]TCE - ANEXO III - Preencher'!E319</f>
        <v>ELISANGELA DE CARVALHO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>
        <f>'[1]TCE - ANEXO III - Preencher'!G319</f>
        <v>322205</v>
      </c>
      <c r="G310" s="14">
        <f>IF('[1]TCE - ANEXO III - Preencher'!H319="","",'[1]TCE - ANEXO III - Preencher'!H319)</f>
        <v>44256</v>
      </c>
      <c r="H310" s="15">
        <f>'[1]TCE - ANEXO III - Preencher'!I319</f>
        <v>0</v>
      </c>
      <c r="I310" s="15">
        <f>'[1]TCE - ANEXO III - Preencher'!J319</f>
        <v>124.6408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1.1599999999999999</v>
      </c>
      <c r="O310" s="16">
        <f>'[1]TCE - ANEXO III - Preencher'!P319</f>
        <v>0</v>
      </c>
      <c r="P310" s="17">
        <f t="shared" si="26"/>
        <v>1.1599999999999999</v>
      </c>
      <c r="Q310" s="16">
        <f>'[1]TCE - ANEXO III - Preencher'!R319</f>
        <v>287.74</v>
      </c>
      <c r="R310" s="16">
        <f>'[1]TCE - ANEXO III - Preencher'!S319</f>
        <v>66</v>
      </c>
      <c r="S310" s="17">
        <f t="shared" si="27"/>
        <v>221.74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347.54079999999999</v>
      </c>
    </row>
    <row r="311" spans="1:28" s="4" customFormat="1" x14ac:dyDescent="0.2">
      <c r="A311" s="9">
        <f>IFERROR(VLOOKUP(B311,'[1]DADOS (OCULTAR)'!$P$3:$R$56,3,0),"")</f>
        <v>9039744000275</v>
      </c>
      <c r="B311" s="10" t="str">
        <f>'[1]TCE - ANEXO III - Preencher'!C320</f>
        <v>HOSPITAL MIGUEL ARRAES</v>
      </c>
      <c r="C311" s="11"/>
      <c r="D311" s="12" t="str">
        <f>'[1]TCE - ANEXO III - Preencher'!E320</f>
        <v>ELISANGELA FREITAS DA SILVA</v>
      </c>
      <c r="E311" s="10" t="str">
        <f>IF('[1]TCE - ANEXO III - Preencher'!F320="4 - Assistência Odontológica","2 - Outros Profissionais da Saúde",'[1]TCE - ANEXO III - Preencher'!F320)</f>
        <v>3 - Administrativo</v>
      </c>
      <c r="F311" s="13">
        <f>'[1]TCE - ANEXO III - Preencher'!G320</f>
        <v>513505</v>
      </c>
      <c r="G311" s="14">
        <f>IF('[1]TCE - ANEXO III - Preencher'!H320="","",'[1]TCE - ANEXO III - Preencher'!H320)</f>
        <v>44256</v>
      </c>
      <c r="H311" s="15">
        <f>'[1]TCE - ANEXO III - Preencher'!I320</f>
        <v>0</v>
      </c>
      <c r="I311" s="15">
        <f>'[1]TCE - ANEXO III - Preencher'!J320</f>
        <v>122.53440000000001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1.1599999999999999</v>
      </c>
      <c r="O311" s="16">
        <f>'[1]TCE - ANEXO III - Preencher'!P320</f>
        <v>0</v>
      </c>
      <c r="P311" s="17">
        <f t="shared" si="26"/>
        <v>1.1599999999999999</v>
      </c>
      <c r="Q311" s="16">
        <f>'[1]TCE - ANEXO III - Preencher'!R320</f>
        <v>167.73999999999998</v>
      </c>
      <c r="R311" s="16">
        <f>'[1]TCE - ANEXO III - Preencher'!S320</f>
        <v>55</v>
      </c>
      <c r="S311" s="17">
        <f t="shared" si="27"/>
        <v>112.73999999999998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236.43439999999998</v>
      </c>
    </row>
    <row r="312" spans="1:28" s="4" customFormat="1" x14ac:dyDescent="0.2">
      <c r="A312" s="9">
        <f>IFERROR(VLOOKUP(B312,'[1]DADOS (OCULTAR)'!$P$3:$R$56,3,0),"")</f>
        <v>9039744000275</v>
      </c>
      <c r="B312" s="10" t="str">
        <f>'[1]TCE - ANEXO III - Preencher'!C321</f>
        <v>HOSPITAL MIGUEL ARRAES</v>
      </c>
      <c r="C312" s="11"/>
      <c r="D312" s="12" t="str">
        <f>'[1]TCE - ANEXO III - Preencher'!E321</f>
        <v>ELISANGELA VALDEVINO DA SILVA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>
        <f>'[1]TCE - ANEXO III - Preencher'!G321</f>
        <v>411010</v>
      </c>
      <c r="G312" s="14">
        <f>IF('[1]TCE - ANEXO III - Preencher'!H321="","",'[1]TCE - ANEXO III - Preencher'!H321)</f>
        <v>44256</v>
      </c>
      <c r="H312" s="15">
        <f>'[1]TCE - ANEXO III - Preencher'!I321</f>
        <v>0</v>
      </c>
      <c r="I312" s="15">
        <f>'[1]TCE - ANEXO III - Preencher'!J321</f>
        <v>111.1768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1.1599999999999999</v>
      </c>
      <c r="O312" s="16">
        <f>'[1]TCE - ANEXO III - Preencher'!P321</f>
        <v>0</v>
      </c>
      <c r="P312" s="17">
        <f t="shared" si="26"/>
        <v>1.1599999999999999</v>
      </c>
      <c r="Q312" s="16">
        <f>'[1]TCE - ANEXO III - Preencher'!R321</f>
        <v>239.14</v>
      </c>
      <c r="R312" s="16">
        <f>'[1]TCE - ANEXO III - Preencher'!S321</f>
        <v>56.98</v>
      </c>
      <c r="S312" s="17">
        <f t="shared" si="27"/>
        <v>182.16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294.49680000000001</v>
      </c>
    </row>
    <row r="313" spans="1:28" s="4" customFormat="1" x14ac:dyDescent="0.2">
      <c r="A313" s="9">
        <f>IFERROR(VLOOKUP(B313,'[1]DADOS (OCULTAR)'!$P$3:$R$56,3,0),"")</f>
        <v>9039744000275</v>
      </c>
      <c r="B313" s="10" t="str">
        <f>'[1]TCE - ANEXO III - Preencher'!C322</f>
        <v>HOSPITAL MIGUEL ARRAES</v>
      </c>
      <c r="C313" s="11"/>
      <c r="D313" s="12" t="str">
        <f>'[1]TCE - ANEXO III - Preencher'!E322</f>
        <v>ELIZA GABRIELLE SILVA DE ARAUJO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>
        <f>'[1]TCE - ANEXO III - Preencher'!G322</f>
        <v>322205</v>
      </c>
      <c r="G313" s="14">
        <f>IF('[1]TCE - ANEXO III - Preencher'!H322="","",'[1]TCE - ANEXO III - Preencher'!H322)</f>
        <v>44256</v>
      </c>
      <c r="H313" s="15">
        <f>'[1]TCE - ANEXO III - Preencher'!I322</f>
        <v>0</v>
      </c>
      <c r="I313" s="15">
        <f>'[1]TCE - ANEXO III - Preencher'!J322</f>
        <v>122.1504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1.1599999999999999</v>
      </c>
      <c r="O313" s="16">
        <f>'[1]TCE - ANEXO III - Preencher'!P322</f>
        <v>0</v>
      </c>
      <c r="P313" s="17">
        <f t="shared" si="26"/>
        <v>1.1599999999999999</v>
      </c>
      <c r="Q313" s="16">
        <f>'[1]TCE - ANEXO III - Preencher'!R322</f>
        <v>310.54000000000002</v>
      </c>
      <c r="R313" s="16">
        <f>'[1]TCE - ANEXO III - Preencher'!S322</f>
        <v>63.8</v>
      </c>
      <c r="S313" s="17">
        <f t="shared" si="27"/>
        <v>246.74</v>
      </c>
      <c r="T313" s="16">
        <f>'[1]TCE - ANEXO III - Preencher'!U322</f>
        <v>63.91</v>
      </c>
      <c r="U313" s="16">
        <f>'[1]TCE - ANEXO III - Preencher'!V322</f>
        <v>0</v>
      </c>
      <c r="V313" s="17">
        <f t="shared" si="28"/>
        <v>63.91</v>
      </c>
      <c r="W313" s="18" t="str">
        <f>IF('[1]TCE - ANEXO III - Preencher'!X322="","",'[1]TCE - ANEXO III - Preencher'!X322)</f>
        <v>AUXILIO CRECHE</v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433.96040000000005</v>
      </c>
    </row>
    <row r="314" spans="1:28" s="4" customFormat="1" x14ac:dyDescent="0.2">
      <c r="A314" s="9">
        <f>IFERROR(VLOOKUP(B314,'[1]DADOS (OCULTAR)'!$P$3:$R$56,3,0),"")</f>
        <v>9039744000275</v>
      </c>
      <c r="B314" s="10" t="str">
        <f>'[1]TCE - ANEXO III - Preencher'!C323</f>
        <v>HOSPITAL MIGUEL ARRAES</v>
      </c>
      <c r="C314" s="11"/>
      <c r="D314" s="12" t="str">
        <f>'[1]TCE - ANEXO III - Preencher'!E323</f>
        <v>ELIZANGELA FRANCISCA DE ARAUJO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>
        <f>'[1]TCE - ANEXO III - Preencher'!G323</f>
        <v>521130</v>
      </c>
      <c r="G314" s="14">
        <f>IF('[1]TCE - ANEXO III - Preencher'!H323="","",'[1]TCE - ANEXO III - Preencher'!H323)</f>
        <v>44256</v>
      </c>
      <c r="H314" s="15">
        <f>'[1]TCE - ANEXO III - Preencher'!I323</f>
        <v>0</v>
      </c>
      <c r="I314" s="15">
        <f>'[1]TCE - ANEXO III - Preencher'!J323</f>
        <v>156.01839999999999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1.1599999999999999</v>
      </c>
      <c r="O314" s="16">
        <f>'[1]TCE - ANEXO III - Preencher'!P323</f>
        <v>0</v>
      </c>
      <c r="P314" s="17">
        <f t="shared" si="26"/>
        <v>1.1599999999999999</v>
      </c>
      <c r="Q314" s="16">
        <f>'[1]TCE - ANEXO III - Preencher'!R323</f>
        <v>14.739999999999998</v>
      </c>
      <c r="R314" s="16">
        <f>'[1]TCE - ANEXO III - Preencher'!S323</f>
        <v>0</v>
      </c>
      <c r="S314" s="17">
        <f t="shared" si="27"/>
        <v>14.739999999999998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171.91839999999999</v>
      </c>
    </row>
    <row r="315" spans="1:28" s="4" customFormat="1" x14ac:dyDescent="0.2">
      <c r="A315" s="9">
        <f>IFERROR(VLOOKUP(B315,'[1]DADOS (OCULTAR)'!$P$3:$R$56,3,0),"")</f>
        <v>9039744000275</v>
      </c>
      <c r="B315" s="10" t="str">
        <f>'[1]TCE - ANEXO III - Preencher'!C324</f>
        <v>HOSPITAL MIGUEL ARRAES</v>
      </c>
      <c r="C315" s="11"/>
      <c r="D315" s="12" t="str">
        <f>'[1]TCE - ANEXO III - Preencher'!E324</f>
        <v>ELOISA MARIA ALVES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>
        <f>'[1]TCE - ANEXO III - Preencher'!G324</f>
        <v>322205</v>
      </c>
      <c r="G315" s="14">
        <f>IF('[1]TCE - ANEXO III - Preencher'!H324="","",'[1]TCE - ANEXO III - Preencher'!H324)</f>
        <v>44256</v>
      </c>
      <c r="H315" s="15">
        <f>'[1]TCE - ANEXO III - Preencher'!I324</f>
        <v>0</v>
      </c>
      <c r="I315" s="15">
        <f>'[1]TCE - ANEXO III - Preencher'!J324</f>
        <v>113.2976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1.1599999999999999</v>
      </c>
      <c r="O315" s="16">
        <f>'[1]TCE - ANEXO III - Preencher'!P324</f>
        <v>0</v>
      </c>
      <c r="P315" s="17">
        <f t="shared" si="26"/>
        <v>1.1599999999999999</v>
      </c>
      <c r="Q315" s="16">
        <f>'[1]TCE - ANEXO III - Preencher'!R324</f>
        <v>157.54</v>
      </c>
      <c r="R315" s="16">
        <f>'[1]TCE - ANEXO III - Preencher'!S324</f>
        <v>41.8</v>
      </c>
      <c r="S315" s="17">
        <f t="shared" si="27"/>
        <v>115.74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230.19759999999999</v>
      </c>
    </row>
    <row r="316" spans="1:28" s="4" customFormat="1" x14ac:dyDescent="0.2">
      <c r="A316" s="9">
        <f>IFERROR(VLOOKUP(B316,'[1]DADOS (OCULTAR)'!$P$3:$R$56,3,0),"")</f>
        <v>9039744000275</v>
      </c>
      <c r="B316" s="10" t="str">
        <f>'[1]TCE - ANEXO III - Preencher'!C325</f>
        <v>HOSPITAL MIGUEL ARRAES</v>
      </c>
      <c r="C316" s="11"/>
      <c r="D316" s="12" t="str">
        <f>'[1]TCE - ANEXO III - Preencher'!E325</f>
        <v>EMANUELA LEINA PEREIRA DA SILVA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>
        <f>'[1]TCE - ANEXO III - Preencher'!G325</f>
        <v>223505</v>
      </c>
      <c r="G316" s="14">
        <f>IF('[1]TCE - ANEXO III - Preencher'!H325="","",'[1]TCE - ANEXO III - Preencher'!H325)</f>
        <v>44256</v>
      </c>
      <c r="H316" s="15">
        <f>'[1]TCE - ANEXO III - Preencher'!I325</f>
        <v>0</v>
      </c>
      <c r="I316" s="15">
        <f>'[1]TCE - ANEXO III - Preencher'!J325</f>
        <v>267.9384</v>
      </c>
      <c r="J316" s="15">
        <f>'[1]TCE - ANEXO III - Preencher'!K325</f>
        <v>0</v>
      </c>
      <c r="K316" s="16">
        <f>'[1]TCE - ANEXO III - Preencher'!L325</f>
        <v>621.69000000000005</v>
      </c>
      <c r="L316" s="16">
        <f>'[1]TCE - ANEXO III - Preencher'!M325</f>
        <v>2.39</v>
      </c>
      <c r="M316" s="16">
        <f t="shared" si="25"/>
        <v>619.30000000000007</v>
      </c>
      <c r="N316" s="16">
        <f>'[1]TCE - ANEXO III - Preencher'!O325</f>
        <v>2.44</v>
      </c>
      <c r="O316" s="16">
        <f>'[1]TCE - ANEXO III - Preencher'!P325</f>
        <v>0</v>
      </c>
      <c r="P316" s="17">
        <f t="shared" si="26"/>
        <v>2.44</v>
      </c>
      <c r="Q316" s="16">
        <f>'[1]TCE - ANEXO III - Preencher'!R325</f>
        <v>239.14</v>
      </c>
      <c r="R316" s="16">
        <f>'[1]TCE - ANEXO III - Preencher'!S325</f>
        <v>95.79</v>
      </c>
      <c r="S316" s="17">
        <f t="shared" si="27"/>
        <v>143.34999999999997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1033.0284000000001</v>
      </c>
    </row>
    <row r="317" spans="1:28" s="4" customFormat="1" x14ac:dyDescent="0.2">
      <c r="A317" s="9">
        <f>IFERROR(VLOOKUP(B317,'[1]DADOS (OCULTAR)'!$P$3:$R$56,3,0),"")</f>
        <v>9039744000275</v>
      </c>
      <c r="B317" s="10" t="str">
        <f>'[1]TCE - ANEXO III - Preencher'!C326</f>
        <v>HOSPITAL MIGUEL ARRAES</v>
      </c>
      <c r="C317" s="11"/>
      <c r="D317" s="12" t="str">
        <f>'[1]TCE - ANEXO III - Preencher'!E326</f>
        <v>EMANUELE DA SILVA LIMA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>
        <f>'[1]TCE - ANEXO III - Preencher'!G326</f>
        <v>322205</v>
      </c>
      <c r="G317" s="14">
        <f>IF('[1]TCE - ANEXO III - Preencher'!H326="","",'[1]TCE - ANEXO III - Preencher'!H326)</f>
        <v>44256</v>
      </c>
      <c r="H317" s="15">
        <f>'[1]TCE - ANEXO III - Preencher'!I326</f>
        <v>0</v>
      </c>
      <c r="I317" s="15">
        <f>'[1]TCE - ANEXO III - Preencher'!J326</f>
        <v>206.50799999999998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1.1599999999999999</v>
      </c>
      <c r="O317" s="16">
        <f>'[1]TCE - ANEXO III - Preencher'!P326</f>
        <v>0</v>
      </c>
      <c r="P317" s="17">
        <f t="shared" si="26"/>
        <v>1.1599999999999999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207.66799999999998</v>
      </c>
    </row>
    <row r="318" spans="1:28" s="4" customFormat="1" x14ac:dyDescent="0.2">
      <c r="A318" s="9">
        <f>IFERROR(VLOOKUP(B318,'[1]DADOS (OCULTAR)'!$P$3:$R$56,3,0),"")</f>
        <v>9039744000275</v>
      </c>
      <c r="B318" s="10" t="str">
        <f>'[1]TCE - ANEXO III - Preencher'!C327</f>
        <v>HOSPITAL MIGUEL ARRAES</v>
      </c>
      <c r="C318" s="11"/>
      <c r="D318" s="12" t="str">
        <f>'[1]TCE - ANEXO III - Preencher'!E327</f>
        <v>EMERSON DOS SANTOS SOUZA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>
        <f>'[1]TCE - ANEXO III - Preencher'!G327</f>
        <v>521130</v>
      </c>
      <c r="G318" s="14">
        <f>IF('[1]TCE - ANEXO III - Preencher'!H327="","",'[1]TCE - ANEXO III - Preencher'!H327)</f>
        <v>44256</v>
      </c>
      <c r="H318" s="15">
        <f>'[1]TCE - ANEXO III - Preencher'!I327</f>
        <v>0</v>
      </c>
      <c r="I318" s="15">
        <f>'[1]TCE - ANEXO III - Preencher'!J327</f>
        <v>102.03440000000001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1.1599999999999999</v>
      </c>
      <c r="O318" s="16">
        <f>'[1]TCE - ANEXO III - Preencher'!P327</f>
        <v>0</v>
      </c>
      <c r="P318" s="17">
        <f t="shared" si="26"/>
        <v>1.1599999999999999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103.1944</v>
      </c>
    </row>
    <row r="319" spans="1:28" s="4" customFormat="1" x14ac:dyDescent="0.2">
      <c r="A319" s="9">
        <f>IFERROR(VLOOKUP(B319,'[1]DADOS (OCULTAR)'!$P$3:$R$56,3,0),"")</f>
        <v>9039744000275</v>
      </c>
      <c r="B319" s="10" t="str">
        <f>'[1]TCE - ANEXO III - Preencher'!C328</f>
        <v>HOSPITAL MIGUEL ARRAES</v>
      </c>
      <c r="C319" s="11"/>
      <c r="D319" s="12" t="str">
        <f>'[1]TCE - ANEXO III - Preencher'!E328</f>
        <v>EMILIO HENRIQUE MELO DE LIMA</v>
      </c>
      <c r="E319" s="10" t="str">
        <f>IF('[1]TCE - ANEXO III - Preencher'!F328="4 - Assistência Odontológica","2 - Outros Profissionais da Saúde",'[1]TCE - ANEXO III - Preencher'!F328)</f>
        <v>1 - Médico</v>
      </c>
      <c r="F319" s="13">
        <f>'[1]TCE - ANEXO III - Preencher'!G328</f>
        <v>225125</v>
      </c>
      <c r="G319" s="14">
        <f>IF('[1]TCE - ANEXO III - Preencher'!H328="","",'[1]TCE - ANEXO III - Preencher'!H328)</f>
        <v>44256</v>
      </c>
      <c r="H319" s="15">
        <f>'[1]TCE - ANEXO III - Preencher'!I328</f>
        <v>0</v>
      </c>
      <c r="I319" s="15">
        <f>'[1]TCE - ANEXO III - Preencher'!J328</f>
        <v>702.64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9.2799999999999994</v>
      </c>
      <c r="O319" s="16">
        <f>'[1]TCE - ANEXO III - Preencher'!P328</f>
        <v>0</v>
      </c>
      <c r="P319" s="17">
        <f t="shared" si="26"/>
        <v>9.2799999999999994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711.92</v>
      </c>
    </row>
    <row r="320" spans="1:28" s="4" customFormat="1" x14ac:dyDescent="0.2">
      <c r="A320" s="9">
        <f>IFERROR(VLOOKUP(B320,'[1]DADOS (OCULTAR)'!$P$3:$R$56,3,0),"")</f>
        <v>9039744000275</v>
      </c>
      <c r="B320" s="10" t="str">
        <f>'[1]TCE - ANEXO III - Preencher'!C329</f>
        <v>HOSPITAL MIGUEL ARRAES</v>
      </c>
      <c r="C320" s="11"/>
      <c r="D320" s="12" t="str">
        <f>'[1]TCE - ANEXO III - Preencher'!E329</f>
        <v>EMILLY VELOSO REZENDE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>
        <f>'[1]TCE - ANEXO III - Preencher'!G329</f>
        <v>223505</v>
      </c>
      <c r="G320" s="14">
        <f>IF('[1]TCE - ANEXO III - Preencher'!H329="","",'[1]TCE - ANEXO III - Preencher'!H329)</f>
        <v>44256</v>
      </c>
      <c r="H320" s="15">
        <f>'[1]TCE - ANEXO III - Preencher'!I329</f>
        <v>0</v>
      </c>
      <c r="I320" s="15">
        <f>'[1]TCE - ANEXO III - Preencher'!J329</f>
        <v>216.5136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2.44</v>
      </c>
      <c r="O320" s="16">
        <f>'[1]TCE - ANEXO III - Preencher'!P329</f>
        <v>0</v>
      </c>
      <c r="P320" s="17">
        <f t="shared" si="26"/>
        <v>2.44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218.95359999999999</v>
      </c>
    </row>
    <row r="321" spans="1:28" s="4" customFormat="1" x14ac:dyDescent="0.2">
      <c r="A321" s="9">
        <f>IFERROR(VLOOKUP(B321,'[1]DADOS (OCULTAR)'!$P$3:$R$56,3,0),"")</f>
        <v>9039744000275</v>
      </c>
      <c r="B321" s="10" t="str">
        <f>'[1]TCE - ANEXO III - Preencher'!C330</f>
        <v>HOSPITAL MIGUEL ARRAES</v>
      </c>
      <c r="C321" s="11"/>
      <c r="D321" s="12" t="str">
        <f>'[1]TCE - ANEXO III - Preencher'!E330</f>
        <v>ENELI HONORATO DA SILVA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>
        <f>'[1]TCE - ANEXO III - Preencher'!G330</f>
        <v>322205</v>
      </c>
      <c r="G321" s="14">
        <f>IF('[1]TCE - ANEXO III - Preencher'!H330="","",'[1]TCE - ANEXO III - Preencher'!H330)</f>
        <v>44256</v>
      </c>
      <c r="H321" s="15">
        <f>'[1]TCE - ANEXO III - Preencher'!I330</f>
        <v>0</v>
      </c>
      <c r="I321" s="15">
        <f>'[1]TCE - ANEXO III - Preencher'!J330</f>
        <v>131.34399999999999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1.1599999999999999</v>
      </c>
      <c r="O321" s="16">
        <f>'[1]TCE - ANEXO III - Preencher'!P330</f>
        <v>0</v>
      </c>
      <c r="P321" s="17">
        <f t="shared" si="26"/>
        <v>1.1599999999999999</v>
      </c>
      <c r="Q321" s="16">
        <f>'[1]TCE - ANEXO III - Preencher'!R330</f>
        <v>157.54</v>
      </c>
      <c r="R321" s="16">
        <f>'[1]TCE - ANEXO III - Preencher'!S330</f>
        <v>63.8</v>
      </c>
      <c r="S321" s="17">
        <f t="shared" si="27"/>
        <v>93.74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226.24399999999997</v>
      </c>
    </row>
    <row r="322" spans="1:28" s="4" customFormat="1" x14ac:dyDescent="0.2">
      <c r="A322" s="9">
        <f>IFERROR(VLOOKUP(B322,'[1]DADOS (OCULTAR)'!$P$3:$R$56,3,0),"")</f>
        <v>9039744000275</v>
      </c>
      <c r="B322" s="10" t="str">
        <f>'[1]TCE - ANEXO III - Preencher'!C331</f>
        <v>HOSPITAL MIGUEL ARRAES</v>
      </c>
      <c r="C322" s="11"/>
      <c r="D322" s="12" t="str">
        <f>'[1]TCE - ANEXO III - Preencher'!E331</f>
        <v>ENIA ROSEMBERG DA SILVA MACHADO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>
        <f>'[1]TCE - ANEXO III - Preencher'!G331</f>
        <v>322205</v>
      </c>
      <c r="G322" s="14">
        <f>IF('[1]TCE - ANEXO III - Preencher'!H331="","",'[1]TCE - ANEXO III - Preencher'!H331)</f>
        <v>44256</v>
      </c>
      <c r="H322" s="15">
        <f>'[1]TCE - ANEXO III - Preencher'!I331</f>
        <v>0</v>
      </c>
      <c r="I322" s="15">
        <f>'[1]TCE - ANEXO III - Preencher'!J331</f>
        <v>8.8000000000000007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1.1599999999999999</v>
      </c>
      <c r="O322" s="16">
        <f>'[1]TCE - ANEXO III - Preencher'!P331</f>
        <v>0</v>
      </c>
      <c r="P322" s="17">
        <f t="shared" si="26"/>
        <v>1.1599999999999999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9.9600000000000009</v>
      </c>
    </row>
    <row r="323" spans="1:28" s="4" customFormat="1" x14ac:dyDescent="0.2">
      <c r="A323" s="9">
        <f>IFERROR(VLOOKUP(B323,'[1]DADOS (OCULTAR)'!$P$3:$R$56,3,0),"")</f>
        <v>9039744000275</v>
      </c>
      <c r="B323" s="10" t="str">
        <f>'[1]TCE - ANEXO III - Preencher'!C332</f>
        <v>HOSPITAL MIGUEL ARRAES</v>
      </c>
      <c r="C323" s="11"/>
      <c r="D323" s="12" t="str">
        <f>'[1]TCE - ANEXO III - Preencher'!E332</f>
        <v>ENIRLEI MARIA PENALVA DA SILVA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>
        <f>'[1]TCE - ANEXO III - Preencher'!G332</f>
        <v>223505</v>
      </c>
      <c r="G323" s="14">
        <f>IF('[1]TCE - ANEXO III - Preencher'!H332="","",'[1]TCE - ANEXO III - Preencher'!H332)</f>
        <v>44256</v>
      </c>
      <c r="H323" s="15">
        <f>'[1]TCE - ANEXO III - Preencher'!I332</f>
        <v>0</v>
      </c>
      <c r="I323" s="15">
        <f>'[1]TCE - ANEXO III - Preencher'!J332</f>
        <v>345.92720000000003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2.44</v>
      </c>
      <c r="O323" s="16">
        <f>'[1]TCE - ANEXO III - Preencher'!P332</f>
        <v>0</v>
      </c>
      <c r="P323" s="17">
        <f t="shared" si="26"/>
        <v>2.44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348.36720000000003</v>
      </c>
    </row>
    <row r="324" spans="1:28" s="4" customFormat="1" x14ac:dyDescent="0.2">
      <c r="A324" s="9">
        <f>IFERROR(VLOOKUP(B324,'[1]DADOS (OCULTAR)'!$P$3:$R$56,3,0),"")</f>
        <v>9039744000275</v>
      </c>
      <c r="B324" s="10" t="str">
        <f>'[1]TCE - ANEXO III - Preencher'!C333</f>
        <v>HOSPITAL MIGUEL ARRAES</v>
      </c>
      <c r="C324" s="11"/>
      <c r="D324" s="12" t="str">
        <f>'[1]TCE - ANEXO III - Preencher'!E333</f>
        <v>ENIUDE LIMA DE SOUZA</v>
      </c>
      <c r="E324" s="10" t="str">
        <f>IF('[1]TCE - ANEXO III - Preencher'!F333="4 - Assistência Odontológica","2 - Outros Profissionais da Saúde",'[1]TCE - ANEXO III - Preencher'!F333)</f>
        <v>3 - Administrativo</v>
      </c>
      <c r="F324" s="13">
        <f>'[1]TCE - ANEXO III - Preencher'!G333</f>
        <v>411010</v>
      </c>
      <c r="G324" s="14">
        <f>IF('[1]TCE - ANEXO III - Preencher'!H333="","",'[1]TCE - ANEXO III - Preencher'!H333)</f>
        <v>44256</v>
      </c>
      <c r="H324" s="15">
        <f>'[1]TCE - ANEXO III - Preencher'!I333</f>
        <v>0</v>
      </c>
      <c r="I324" s="15">
        <f>'[1]TCE - ANEXO III - Preencher'!J333</f>
        <v>92.308800000000005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1.1599999999999999</v>
      </c>
      <c r="O324" s="16">
        <f>'[1]TCE - ANEXO III - Preencher'!P333</f>
        <v>0</v>
      </c>
      <c r="P324" s="17">
        <f t="shared" ref="P324:P387" si="32">N324-O324</f>
        <v>1.1599999999999999</v>
      </c>
      <c r="Q324" s="16">
        <f>'[1]TCE - ANEXO III - Preencher'!R333</f>
        <v>239.14</v>
      </c>
      <c r="R324" s="16">
        <f>'[1]TCE - ANEXO III - Preencher'!S333</f>
        <v>66</v>
      </c>
      <c r="S324" s="17">
        <f t="shared" ref="S324:S387" si="33">Q324-R324</f>
        <v>173.14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266.60879999999997</v>
      </c>
    </row>
    <row r="325" spans="1:28" s="4" customFormat="1" x14ac:dyDescent="0.2">
      <c r="A325" s="9">
        <f>IFERROR(VLOOKUP(B325,'[1]DADOS (OCULTAR)'!$P$3:$R$56,3,0),"")</f>
        <v>9039744000275</v>
      </c>
      <c r="B325" s="10" t="str">
        <f>'[1]TCE - ANEXO III - Preencher'!C334</f>
        <v>HOSPITAL MIGUEL ARRAES</v>
      </c>
      <c r="C325" s="11"/>
      <c r="D325" s="12" t="str">
        <f>'[1]TCE - ANEXO III - Preencher'!E334</f>
        <v>ENOQUE DE SOUZA SILVA</v>
      </c>
      <c r="E325" s="10" t="str">
        <f>IF('[1]TCE - ANEXO III - Preencher'!F334="4 - Assistência Odontológica","2 - Outros Profissionais da Saúde",'[1]TCE - ANEXO III - Preencher'!F334)</f>
        <v>3 - Administrativo</v>
      </c>
      <c r="F325" s="13">
        <f>'[1]TCE - ANEXO III - Preencher'!G334</f>
        <v>517410</v>
      </c>
      <c r="G325" s="14">
        <f>IF('[1]TCE - ANEXO III - Preencher'!H334="","",'[1]TCE - ANEXO III - Preencher'!H334)</f>
        <v>44256</v>
      </c>
      <c r="H325" s="15">
        <f>'[1]TCE - ANEXO III - Preencher'!I334</f>
        <v>0</v>
      </c>
      <c r="I325" s="15">
        <f>'[1]TCE - ANEXO III - Preencher'!J334</f>
        <v>92.391199999999998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1.1599999999999999</v>
      </c>
      <c r="O325" s="16">
        <f>'[1]TCE - ANEXO III - Preencher'!P334</f>
        <v>0</v>
      </c>
      <c r="P325" s="17">
        <f t="shared" si="32"/>
        <v>1.1599999999999999</v>
      </c>
      <c r="Q325" s="16">
        <f>'[1]TCE - ANEXO III - Preencher'!R334</f>
        <v>310.54000000000002</v>
      </c>
      <c r="R325" s="16">
        <f>'[1]TCE - ANEXO III - Preencher'!S334</f>
        <v>50.6</v>
      </c>
      <c r="S325" s="17">
        <f t="shared" si="33"/>
        <v>259.94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353.49119999999999</v>
      </c>
    </row>
    <row r="326" spans="1:28" s="4" customFormat="1" x14ac:dyDescent="0.2">
      <c r="A326" s="9">
        <f>IFERROR(VLOOKUP(B326,'[1]DADOS (OCULTAR)'!$P$3:$R$56,3,0),"")</f>
        <v>9039744000275</v>
      </c>
      <c r="B326" s="10" t="str">
        <f>'[1]TCE - ANEXO III - Preencher'!C335</f>
        <v>HOSPITAL MIGUEL ARRAES</v>
      </c>
      <c r="C326" s="11"/>
      <c r="D326" s="12" t="str">
        <f>'[1]TCE - ANEXO III - Preencher'!E335</f>
        <v>ERICA FELIX DA SILVA</v>
      </c>
      <c r="E326" s="10" t="str">
        <f>IF('[1]TCE - ANEXO III - Preencher'!F335="4 - Assistência Odontológica","2 - Outros Profissionais da Saúde",'[1]TCE - ANEXO III - Preencher'!F335)</f>
        <v>3 - Administrativo</v>
      </c>
      <c r="F326" s="13">
        <f>'[1]TCE - ANEXO III - Preencher'!G335</f>
        <v>516345</v>
      </c>
      <c r="G326" s="14">
        <f>IF('[1]TCE - ANEXO III - Preencher'!H335="","",'[1]TCE - ANEXO III - Preencher'!H335)</f>
        <v>44256</v>
      </c>
      <c r="H326" s="15">
        <f>'[1]TCE - ANEXO III - Preencher'!I335</f>
        <v>0</v>
      </c>
      <c r="I326" s="15">
        <f>'[1]TCE - ANEXO III - Preencher'!J335</f>
        <v>109.9832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1.1599999999999999</v>
      </c>
      <c r="O326" s="16">
        <f>'[1]TCE - ANEXO III - Preencher'!P335</f>
        <v>0</v>
      </c>
      <c r="P326" s="17">
        <f t="shared" si="32"/>
        <v>1.1599999999999999</v>
      </c>
      <c r="Q326" s="16">
        <f>'[1]TCE - ANEXO III - Preencher'!R335</f>
        <v>157.54</v>
      </c>
      <c r="R326" s="16">
        <f>'[1]TCE - ANEXO III - Preencher'!S335</f>
        <v>66</v>
      </c>
      <c r="S326" s="17">
        <f t="shared" si="33"/>
        <v>91.539999999999992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202.6832</v>
      </c>
    </row>
    <row r="327" spans="1:28" s="4" customFormat="1" x14ac:dyDescent="0.2">
      <c r="A327" s="9">
        <f>IFERROR(VLOOKUP(B327,'[1]DADOS (OCULTAR)'!$P$3:$R$56,3,0),"")</f>
        <v>9039744000275</v>
      </c>
      <c r="B327" s="10" t="str">
        <f>'[1]TCE - ANEXO III - Preencher'!C336</f>
        <v>HOSPITAL MIGUEL ARRAES</v>
      </c>
      <c r="C327" s="11"/>
      <c r="D327" s="12" t="str">
        <f>'[1]TCE - ANEXO III - Preencher'!E336</f>
        <v>ERICKA KATHARYNE REGO DA SILVA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>
        <f>'[1]TCE - ANEXO III - Preencher'!G336</f>
        <v>521130</v>
      </c>
      <c r="G327" s="14">
        <f>IF('[1]TCE - ANEXO III - Preencher'!H336="","",'[1]TCE - ANEXO III - Preencher'!H336)</f>
        <v>44256</v>
      </c>
      <c r="H327" s="15">
        <f>'[1]TCE - ANEXO III - Preencher'!I336</f>
        <v>0</v>
      </c>
      <c r="I327" s="15">
        <f>'[1]TCE - ANEXO III - Preencher'!J336</f>
        <v>98.447199999999995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1.1599999999999999</v>
      </c>
      <c r="O327" s="16">
        <f>'[1]TCE - ANEXO III - Preencher'!P336</f>
        <v>0</v>
      </c>
      <c r="P327" s="17">
        <f t="shared" si="32"/>
        <v>1.1599999999999999</v>
      </c>
      <c r="Q327" s="16">
        <f>'[1]TCE - ANEXO III - Preencher'!R336</f>
        <v>157.54</v>
      </c>
      <c r="R327" s="16">
        <f>'[1]TCE - ANEXO III - Preencher'!S336</f>
        <v>66</v>
      </c>
      <c r="S327" s="17">
        <f t="shared" si="33"/>
        <v>91.539999999999992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191.1472</v>
      </c>
    </row>
    <row r="328" spans="1:28" s="4" customFormat="1" x14ac:dyDescent="0.2">
      <c r="A328" s="9">
        <f>IFERROR(VLOOKUP(B328,'[1]DADOS (OCULTAR)'!$P$3:$R$56,3,0),"")</f>
        <v>9039744000275</v>
      </c>
      <c r="B328" s="10" t="str">
        <f>'[1]TCE - ANEXO III - Preencher'!C337</f>
        <v>HOSPITAL MIGUEL ARRAES</v>
      </c>
      <c r="C328" s="11"/>
      <c r="D328" s="12" t="str">
        <f>'[1]TCE - ANEXO III - Preencher'!E337</f>
        <v>ERIKA ALVES MARINHO DE ANDRADE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>
        <f>'[1]TCE - ANEXO III - Preencher'!G337</f>
        <v>223605</v>
      </c>
      <c r="G328" s="14">
        <f>IF('[1]TCE - ANEXO III - Preencher'!H337="","",'[1]TCE - ANEXO III - Preencher'!H337)</f>
        <v>44256</v>
      </c>
      <c r="H328" s="15">
        <f>'[1]TCE - ANEXO III - Preencher'!I337</f>
        <v>0</v>
      </c>
      <c r="I328" s="15">
        <f>'[1]TCE - ANEXO III - Preencher'!J337</f>
        <v>168.01679999999999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2.44</v>
      </c>
      <c r="O328" s="16">
        <f>'[1]TCE - ANEXO III - Preencher'!P337</f>
        <v>0</v>
      </c>
      <c r="P328" s="17">
        <f t="shared" si="32"/>
        <v>2.44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170.45679999999999</v>
      </c>
    </row>
    <row r="329" spans="1:28" s="4" customFormat="1" x14ac:dyDescent="0.2">
      <c r="A329" s="9">
        <f>IFERROR(VLOOKUP(B329,'[1]DADOS (OCULTAR)'!$P$3:$R$56,3,0),"")</f>
        <v>9039744000275</v>
      </c>
      <c r="B329" s="10" t="str">
        <f>'[1]TCE - ANEXO III - Preencher'!C338</f>
        <v>HOSPITAL MIGUEL ARRAES</v>
      </c>
      <c r="C329" s="11"/>
      <c r="D329" s="12" t="str">
        <f>'[1]TCE - ANEXO III - Preencher'!E338</f>
        <v>ERIKA ARAUJO EBERLE</v>
      </c>
      <c r="E329" s="10" t="str">
        <f>IF('[1]TCE - ANEXO III - Preencher'!F338="4 - Assistência Odontológica","2 - Outros Profissionais da Saúde",'[1]TCE - ANEXO III - Preencher'!F338)</f>
        <v>1 - Médico</v>
      </c>
      <c r="F329" s="13">
        <f>'[1]TCE - ANEXO III - Preencher'!G338</f>
        <v>225125</v>
      </c>
      <c r="G329" s="14">
        <f>IF('[1]TCE - ANEXO III - Preencher'!H338="","",'[1]TCE - ANEXO III - Preencher'!H338)</f>
        <v>44256</v>
      </c>
      <c r="H329" s="15">
        <f>'[1]TCE - ANEXO III - Preencher'!I338</f>
        <v>0</v>
      </c>
      <c r="I329" s="15">
        <f>'[1]TCE - ANEXO III - Preencher'!J338</f>
        <v>173.05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9.2799999999999994</v>
      </c>
      <c r="O329" s="16">
        <f>'[1]TCE - ANEXO III - Preencher'!P338</f>
        <v>0</v>
      </c>
      <c r="P329" s="17">
        <f t="shared" si="32"/>
        <v>9.2799999999999994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182.33</v>
      </c>
    </row>
    <row r="330" spans="1:28" s="4" customFormat="1" x14ac:dyDescent="0.2">
      <c r="A330" s="9">
        <f>IFERROR(VLOOKUP(B330,'[1]DADOS (OCULTAR)'!$P$3:$R$56,3,0),"")</f>
        <v>9039744000275</v>
      </c>
      <c r="B330" s="10" t="str">
        <f>'[1]TCE - ANEXO III - Preencher'!C339</f>
        <v>HOSPITAL MIGUEL ARRAES</v>
      </c>
      <c r="C330" s="11"/>
      <c r="D330" s="12" t="str">
        <f>'[1]TCE - ANEXO III - Preencher'!E339</f>
        <v>ERIKA DA SILVA CUNHA RODRIGUES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>
        <f>'[1]TCE - ANEXO III - Preencher'!G339</f>
        <v>223505</v>
      </c>
      <c r="G330" s="14">
        <f>IF('[1]TCE - ANEXO III - Preencher'!H339="","",'[1]TCE - ANEXO III - Preencher'!H339)</f>
        <v>44256</v>
      </c>
      <c r="H330" s="15">
        <f>'[1]TCE - ANEXO III - Preencher'!I339</f>
        <v>0</v>
      </c>
      <c r="I330" s="15">
        <f>'[1]TCE - ANEXO III - Preencher'!J339</f>
        <v>294.63040000000001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2.44</v>
      </c>
      <c r="O330" s="16">
        <f>'[1]TCE - ANEXO III - Preencher'!P339</f>
        <v>0</v>
      </c>
      <c r="P330" s="17">
        <f t="shared" si="32"/>
        <v>2.44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297.07040000000001</v>
      </c>
    </row>
    <row r="331" spans="1:28" s="4" customFormat="1" x14ac:dyDescent="0.2">
      <c r="A331" s="9">
        <f>IFERROR(VLOOKUP(B331,'[1]DADOS (OCULTAR)'!$P$3:$R$56,3,0),"")</f>
        <v>9039744000275</v>
      </c>
      <c r="B331" s="10" t="str">
        <f>'[1]TCE - ANEXO III - Preencher'!C340</f>
        <v>HOSPITAL MIGUEL ARRAES</v>
      </c>
      <c r="C331" s="11"/>
      <c r="D331" s="12" t="str">
        <f>'[1]TCE - ANEXO III - Preencher'!E340</f>
        <v>ERIKA FERREIRA DE LIMA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>
        <f>'[1]TCE - ANEXO III - Preencher'!G340</f>
        <v>515205</v>
      </c>
      <c r="G331" s="14">
        <f>IF('[1]TCE - ANEXO III - Preencher'!H340="","",'[1]TCE - ANEXO III - Preencher'!H340)</f>
        <v>44256</v>
      </c>
      <c r="H331" s="15">
        <f>'[1]TCE - ANEXO III - Preencher'!I340</f>
        <v>0</v>
      </c>
      <c r="I331" s="15">
        <f>'[1]TCE - ANEXO III - Preencher'!J340</f>
        <v>114.0016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1.1599999999999999</v>
      </c>
      <c r="O331" s="16">
        <f>'[1]TCE - ANEXO III - Preencher'!P340</f>
        <v>0</v>
      </c>
      <c r="P331" s="17">
        <f t="shared" si="32"/>
        <v>1.1599999999999999</v>
      </c>
      <c r="Q331" s="16">
        <f>'[1]TCE - ANEXO III - Preencher'!R340</f>
        <v>167.73999999999998</v>
      </c>
      <c r="R331" s="16">
        <f>'[1]TCE - ANEXO III - Preencher'!S340</f>
        <v>66</v>
      </c>
      <c r="S331" s="17">
        <f t="shared" si="33"/>
        <v>101.73999999999998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216.90159999999997</v>
      </c>
    </row>
    <row r="332" spans="1:28" s="4" customFormat="1" x14ac:dyDescent="0.2">
      <c r="A332" s="9">
        <f>IFERROR(VLOOKUP(B332,'[1]DADOS (OCULTAR)'!$P$3:$R$56,3,0),"")</f>
        <v>9039744000275</v>
      </c>
      <c r="B332" s="10" t="str">
        <f>'[1]TCE - ANEXO III - Preencher'!C341</f>
        <v>HOSPITAL MIGUEL ARRAES</v>
      </c>
      <c r="C332" s="11"/>
      <c r="D332" s="12" t="str">
        <f>'[1]TCE - ANEXO III - Preencher'!E341</f>
        <v>ERIKA KARINA SOUZA LIRA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>
        <f>'[1]TCE - ANEXO III - Preencher'!G341</f>
        <v>322205</v>
      </c>
      <c r="G332" s="14">
        <f>IF('[1]TCE - ANEXO III - Preencher'!H341="","",'[1]TCE - ANEXO III - Preencher'!H341)</f>
        <v>44256</v>
      </c>
      <c r="H332" s="15">
        <f>'[1]TCE - ANEXO III - Preencher'!I341</f>
        <v>0</v>
      </c>
      <c r="I332" s="15">
        <f>'[1]TCE - ANEXO III - Preencher'!J341</f>
        <v>115.64960000000001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1.1599999999999999</v>
      </c>
      <c r="O332" s="16">
        <f>'[1]TCE - ANEXO III - Preencher'!P341</f>
        <v>0</v>
      </c>
      <c r="P332" s="17">
        <f t="shared" si="32"/>
        <v>1.1599999999999999</v>
      </c>
      <c r="Q332" s="16">
        <f>'[1]TCE - ANEXO III - Preencher'!R341</f>
        <v>157.54</v>
      </c>
      <c r="R332" s="16">
        <f>'[1]TCE - ANEXO III - Preencher'!S341</f>
        <v>57.9</v>
      </c>
      <c r="S332" s="17">
        <f t="shared" si="33"/>
        <v>99.639999999999986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216.44959999999998</v>
      </c>
    </row>
    <row r="333" spans="1:28" s="4" customFormat="1" x14ac:dyDescent="0.2">
      <c r="A333" s="9">
        <f>IFERROR(VLOOKUP(B333,'[1]DADOS (OCULTAR)'!$P$3:$R$56,3,0),"")</f>
        <v>9039744000275</v>
      </c>
      <c r="B333" s="10" t="str">
        <f>'[1]TCE - ANEXO III - Preencher'!C342</f>
        <v>HOSPITAL MIGUEL ARRAES</v>
      </c>
      <c r="C333" s="11"/>
      <c r="D333" s="12" t="str">
        <f>'[1]TCE - ANEXO III - Preencher'!E342</f>
        <v>ERIKA RUBIANA CORDEIRO TEIXEIRA DE SALES</v>
      </c>
      <c r="E333" s="10" t="str">
        <f>IF('[1]TCE - ANEXO III - Preencher'!F342="4 - Assistência Odontológica","2 - Outros Profissionais da Saúde",'[1]TCE - ANEXO III - Preencher'!F342)</f>
        <v>3 - Administrativo</v>
      </c>
      <c r="F333" s="13">
        <f>'[1]TCE - ANEXO III - Preencher'!G342</f>
        <v>411010</v>
      </c>
      <c r="G333" s="14">
        <f>IF('[1]TCE - ANEXO III - Preencher'!H342="","",'[1]TCE - ANEXO III - Preencher'!H342)</f>
        <v>44256</v>
      </c>
      <c r="H333" s="15">
        <f>'[1]TCE - ANEXO III - Preencher'!I342</f>
        <v>0</v>
      </c>
      <c r="I333" s="15">
        <f>'[1]TCE - ANEXO III - Preencher'!J342</f>
        <v>168.15600000000001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1.1599999999999999</v>
      </c>
      <c r="O333" s="16">
        <f>'[1]TCE - ANEXO III - Preencher'!P342</f>
        <v>0</v>
      </c>
      <c r="P333" s="17">
        <f t="shared" si="32"/>
        <v>1.1599999999999999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169.316</v>
      </c>
    </row>
    <row r="334" spans="1:28" s="4" customFormat="1" x14ac:dyDescent="0.2">
      <c r="A334" s="9">
        <f>IFERROR(VLOOKUP(B334,'[1]DADOS (OCULTAR)'!$P$3:$R$56,3,0),"")</f>
        <v>9039744000275</v>
      </c>
      <c r="B334" s="10" t="str">
        <f>'[1]TCE - ANEXO III - Preencher'!C343</f>
        <v>HOSPITAL MIGUEL ARRAES</v>
      </c>
      <c r="C334" s="11"/>
      <c r="D334" s="12" t="str">
        <f>'[1]TCE - ANEXO III - Preencher'!E343</f>
        <v>ERINEIDE COSMO DE OLIVEIRA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>
        <f>'[1]TCE - ANEXO III - Preencher'!G343</f>
        <v>521130</v>
      </c>
      <c r="G334" s="14">
        <f>IF('[1]TCE - ANEXO III - Preencher'!H343="","",'[1]TCE - ANEXO III - Preencher'!H343)</f>
        <v>44256</v>
      </c>
      <c r="H334" s="15">
        <f>'[1]TCE - ANEXO III - Preencher'!I343</f>
        <v>0</v>
      </c>
      <c r="I334" s="15">
        <f>'[1]TCE - ANEXO III - Preencher'!J343</f>
        <v>88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1.1599999999999999</v>
      </c>
      <c r="O334" s="16">
        <f>'[1]TCE - ANEXO III - Preencher'!P343</f>
        <v>0</v>
      </c>
      <c r="P334" s="17">
        <f t="shared" si="32"/>
        <v>1.1599999999999999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89.16</v>
      </c>
    </row>
    <row r="335" spans="1:28" s="4" customFormat="1" x14ac:dyDescent="0.2">
      <c r="A335" s="9">
        <f>IFERROR(VLOOKUP(B335,'[1]DADOS (OCULTAR)'!$P$3:$R$56,3,0),"")</f>
        <v>9039744000275</v>
      </c>
      <c r="B335" s="10" t="str">
        <f>'[1]TCE - ANEXO III - Preencher'!C344</f>
        <v>HOSPITAL MIGUEL ARRAES</v>
      </c>
      <c r="C335" s="11"/>
      <c r="D335" s="12" t="str">
        <f>'[1]TCE - ANEXO III - Preencher'!E344</f>
        <v>ERISTENDE DIEGO PEREIRA DOS SANTOS</v>
      </c>
      <c r="E335" s="10" t="str">
        <f>IF('[1]TCE - ANEXO III - Preencher'!F344="4 - Assistência Odontológica","2 - Outros Profissionais da Saúde",'[1]TCE - ANEXO III - Preencher'!F344)</f>
        <v>3 - Administrativo</v>
      </c>
      <c r="F335" s="13">
        <f>'[1]TCE - ANEXO III - Preencher'!G344</f>
        <v>514225</v>
      </c>
      <c r="G335" s="14">
        <f>IF('[1]TCE - ANEXO III - Preencher'!H344="","",'[1]TCE - ANEXO III - Preencher'!H344)</f>
        <v>44256</v>
      </c>
      <c r="H335" s="15">
        <f>'[1]TCE - ANEXO III - Preencher'!I344</f>
        <v>0</v>
      </c>
      <c r="I335" s="15">
        <f>'[1]TCE - ANEXO III - Preencher'!J344</f>
        <v>118.14400000000001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1.1599999999999999</v>
      </c>
      <c r="O335" s="16">
        <f>'[1]TCE - ANEXO III - Preencher'!P344</f>
        <v>0</v>
      </c>
      <c r="P335" s="17">
        <f t="shared" si="32"/>
        <v>1.1599999999999999</v>
      </c>
      <c r="Q335" s="16">
        <f>'[1]TCE - ANEXO III - Preencher'!R344</f>
        <v>239.14</v>
      </c>
      <c r="R335" s="16">
        <f>'[1]TCE - ANEXO III - Preencher'!S344</f>
        <v>66</v>
      </c>
      <c r="S335" s="17">
        <f t="shared" si="33"/>
        <v>173.14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292.44399999999996</v>
      </c>
    </row>
    <row r="336" spans="1:28" s="4" customFormat="1" x14ac:dyDescent="0.2">
      <c r="A336" s="9">
        <f>IFERROR(VLOOKUP(B336,'[1]DADOS (OCULTAR)'!$P$3:$R$56,3,0),"")</f>
        <v>9039744000275</v>
      </c>
      <c r="B336" s="10" t="str">
        <f>'[1]TCE - ANEXO III - Preencher'!C345</f>
        <v>HOSPITAL MIGUEL ARRAES</v>
      </c>
      <c r="C336" s="11"/>
      <c r="D336" s="12" t="str">
        <f>'[1]TCE - ANEXO III - Preencher'!E345</f>
        <v xml:space="preserve">ESEQUIEL AMARO DA SILVA </v>
      </c>
      <c r="E336" s="10" t="str">
        <f>IF('[1]TCE - ANEXO III - Preencher'!F345="4 - Assistência Odontológica","2 - Outros Profissionais da Saúde",'[1]TCE - ANEXO III - Preencher'!F345)</f>
        <v>3 - Administrativo</v>
      </c>
      <c r="F336" s="13">
        <f>'[1]TCE - ANEXO III - Preencher'!G345</f>
        <v>517410</v>
      </c>
      <c r="G336" s="14">
        <f>IF('[1]TCE - ANEXO III - Preencher'!H345="","",'[1]TCE - ANEXO III - Preencher'!H345)</f>
        <v>44256</v>
      </c>
      <c r="H336" s="15">
        <f>'[1]TCE - ANEXO III - Preencher'!I345</f>
        <v>0</v>
      </c>
      <c r="I336" s="15">
        <f>'[1]TCE - ANEXO III - Preencher'!J345</f>
        <v>113.36879999999999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1.1599999999999999</v>
      </c>
      <c r="O336" s="16">
        <f>'[1]TCE - ANEXO III - Preencher'!P345</f>
        <v>0</v>
      </c>
      <c r="P336" s="17">
        <f t="shared" si="32"/>
        <v>1.1599999999999999</v>
      </c>
      <c r="Q336" s="16">
        <f>'[1]TCE - ANEXO III - Preencher'!R345</f>
        <v>157.54</v>
      </c>
      <c r="R336" s="16">
        <f>'[1]TCE - ANEXO III - Preencher'!S345</f>
        <v>66</v>
      </c>
      <c r="S336" s="17">
        <f t="shared" si="33"/>
        <v>91.539999999999992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206.06879999999998</v>
      </c>
    </row>
    <row r="337" spans="1:28" s="4" customFormat="1" x14ac:dyDescent="0.2">
      <c r="A337" s="9">
        <f>IFERROR(VLOOKUP(B337,'[1]DADOS (OCULTAR)'!$P$3:$R$56,3,0),"")</f>
        <v>9039744000275</v>
      </c>
      <c r="B337" s="10" t="str">
        <f>'[1]TCE - ANEXO III - Preencher'!C346</f>
        <v>HOSPITAL MIGUEL ARRAES</v>
      </c>
      <c r="C337" s="11"/>
      <c r="D337" s="12" t="str">
        <f>'[1]TCE - ANEXO III - Preencher'!E346</f>
        <v>ESTELA MARIA RIBEIRO DA SILVA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>
        <f>'[1]TCE - ANEXO III - Preencher'!G346</f>
        <v>322205</v>
      </c>
      <c r="G337" s="14">
        <f>IF('[1]TCE - ANEXO III - Preencher'!H346="","",'[1]TCE - ANEXO III - Preencher'!H346)</f>
        <v>44256</v>
      </c>
      <c r="H337" s="15">
        <f>'[1]TCE - ANEXO III - Preencher'!I346</f>
        <v>0</v>
      </c>
      <c r="I337" s="15">
        <f>'[1]TCE - ANEXO III - Preencher'!J346</f>
        <v>124.3792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1.1599999999999999</v>
      </c>
      <c r="O337" s="16">
        <f>'[1]TCE - ANEXO III - Preencher'!P346</f>
        <v>0</v>
      </c>
      <c r="P337" s="17">
        <f t="shared" si="32"/>
        <v>1.1599999999999999</v>
      </c>
      <c r="Q337" s="16">
        <f>'[1]TCE - ANEXO III - Preencher'!R346</f>
        <v>157.54</v>
      </c>
      <c r="R337" s="16">
        <f>'[1]TCE - ANEXO III - Preencher'!S346</f>
        <v>61.95</v>
      </c>
      <c r="S337" s="17">
        <f t="shared" si="33"/>
        <v>95.589999999999989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221.12919999999997</v>
      </c>
    </row>
    <row r="338" spans="1:28" s="4" customFormat="1" x14ac:dyDescent="0.2">
      <c r="A338" s="9">
        <f>IFERROR(VLOOKUP(B338,'[1]DADOS (OCULTAR)'!$P$3:$R$56,3,0),"")</f>
        <v>9039744000275</v>
      </c>
      <c r="B338" s="10" t="str">
        <f>'[1]TCE - ANEXO III - Preencher'!C347</f>
        <v>HOSPITAL MIGUEL ARRAES</v>
      </c>
      <c r="C338" s="11"/>
      <c r="D338" s="12" t="str">
        <f>'[1]TCE - ANEXO III - Preencher'!E347</f>
        <v>ESTHEFANY DIAS BARBOSA</v>
      </c>
      <c r="E338" s="10" t="str">
        <f>IF('[1]TCE - ANEXO III - Preencher'!F347="4 - Assistência Odontológica","2 - Outros Profissionais da Saúde",'[1]TCE - ANEXO III - Preencher'!F347)</f>
        <v>1 - Médico</v>
      </c>
      <c r="F338" s="13">
        <f>'[1]TCE - ANEXO III - Preencher'!G347</f>
        <v>225125</v>
      </c>
      <c r="G338" s="14">
        <f>IF('[1]TCE - ANEXO III - Preencher'!H347="","",'[1]TCE - ANEXO III - Preencher'!H347)</f>
        <v>44256</v>
      </c>
      <c r="H338" s="15">
        <f>'[1]TCE - ANEXO III - Preencher'!I347</f>
        <v>0</v>
      </c>
      <c r="I338" s="15">
        <f>'[1]TCE - ANEXO III - Preencher'!J347</f>
        <v>385.98719999999997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9.2799999999999994</v>
      </c>
      <c r="O338" s="16">
        <f>'[1]TCE - ANEXO III - Preencher'!P347</f>
        <v>0</v>
      </c>
      <c r="P338" s="17">
        <f t="shared" si="32"/>
        <v>9.2799999999999994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395.26719999999995</v>
      </c>
    </row>
    <row r="339" spans="1:28" s="4" customFormat="1" x14ac:dyDescent="0.2">
      <c r="A339" s="9">
        <f>IFERROR(VLOOKUP(B339,'[1]DADOS (OCULTAR)'!$P$3:$R$56,3,0),"")</f>
        <v>9039744000275</v>
      </c>
      <c r="B339" s="10" t="str">
        <f>'[1]TCE - ANEXO III - Preencher'!C348</f>
        <v>HOSPITAL MIGUEL ARRAES</v>
      </c>
      <c r="C339" s="11"/>
      <c r="D339" s="12" t="str">
        <f>'[1]TCE - ANEXO III - Preencher'!E348</f>
        <v>ETIENE EIRE OLIVEIRA DA SILVA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>
        <f>'[1]TCE - ANEXO III - Preencher'!G348</f>
        <v>322205</v>
      </c>
      <c r="G339" s="14">
        <f>IF('[1]TCE - ANEXO III - Preencher'!H348="","",'[1]TCE - ANEXO III - Preencher'!H348)</f>
        <v>44256</v>
      </c>
      <c r="H339" s="15">
        <f>'[1]TCE - ANEXO III - Preencher'!I348</f>
        <v>0</v>
      </c>
      <c r="I339" s="15">
        <f>'[1]TCE - ANEXO III - Preencher'!J348</f>
        <v>131.21360000000001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1.1599999999999999</v>
      </c>
      <c r="O339" s="16">
        <f>'[1]TCE - ANEXO III - Preencher'!P348</f>
        <v>0</v>
      </c>
      <c r="P339" s="17">
        <f t="shared" si="32"/>
        <v>1.1599999999999999</v>
      </c>
      <c r="Q339" s="16">
        <f>'[1]TCE - ANEXO III - Preencher'!R348</f>
        <v>167.73999999999998</v>
      </c>
      <c r="R339" s="16">
        <f>'[1]TCE - ANEXO III - Preencher'!S348</f>
        <v>66</v>
      </c>
      <c r="S339" s="17">
        <f t="shared" si="33"/>
        <v>101.73999999999998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234.11359999999999</v>
      </c>
    </row>
    <row r="340" spans="1:28" s="4" customFormat="1" x14ac:dyDescent="0.2">
      <c r="A340" s="9">
        <f>IFERROR(VLOOKUP(B340,'[1]DADOS (OCULTAR)'!$P$3:$R$56,3,0),"")</f>
        <v>9039744000275</v>
      </c>
      <c r="B340" s="10" t="str">
        <f>'[1]TCE - ANEXO III - Preencher'!C349</f>
        <v>HOSPITAL MIGUEL ARRAES</v>
      </c>
      <c r="C340" s="11"/>
      <c r="D340" s="12" t="str">
        <f>'[1]TCE - ANEXO III - Preencher'!E349</f>
        <v>EUDES BEZERRA DE CASTILHO</v>
      </c>
      <c r="E340" s="10" t="str">
        <f>IF('[1]TCE - ANEXO III - Preencher'!F349="4 - Assistência Odontológica","2 - Outros Profissionais da Saúde",'[1]TCE - ANEXO III - Preencher'!F349)</f>
        <v>3 - Administrativo</v>
      </c>
      <c r="F340" s="13">
        <f>'[1]TCE - ANEXO III - Preencher'!G349</f>
        <v>517410</v>
      </c>
      <c r="G340" s="14">
        <f>IF('[1]TCE - ANEXO III - Preencher'!H349="","",'[1]TCE - ANEXO III - Preencher'!H349)</f>
        <v>44256</v>
      </c>
      <c r="H340" s="15">
        <f>'[1]TCE - ANEXO III - Preencher'!I349</f>
        <v>0</v>
      </c>
      <c r="I340" s="15">
        <f>'[1]TCE - ANEXO III - Preencher'!J349</f>
        <v>96.763199999999998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1.1599999999999999</v>
      </c>
      <c r="O340" s="16">
        <f>'[1]TCE - ANEXO III - Preencher'!P349</f>
        <v>0</v>
      </c>
      <c r="P340" s="17">
        <f t="shared" si="32"/>
        <v>1.1599999999999999</v>
      </c>
      <c r="Q340" s="16">
        <f>'[1]TCE - ANEXO III - Preencher'!R349</f>
        <v>157.54</v>
      </c>
      <c r="R340" s="16">
        <f>'[1]TCE - ANEXO III - Preencher'!S349</f>
        <v>66</v>
      </c>
      <c r="S340" s="17">
        <f t="shared" si="33"/>
        <v>91.539999999999992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189.46319999999997</v>
      </c>
    </row>
    <row r="341" spans="1:28" s="4" customFormat="1" x14ac:dyDescent="0.2">
      <c r="A341" s="9">
        <f>IFERROR(VLOOKUP(B341,'[1]DADOS (OCULTAR)'!$P$3:$R$56,3,0),"")</f>
        <v>9039744000275</v>
      </c>
      <c r="B341" s="10" t="str">
        <f>'[1]TCE - ANEXO III - Preencher'!C350</f>
        <v>HOSPITAL MIGUEL ARRAES</v>
      </c>
      <c r="C341" s="11"/>
      <c r="D341" s="12" t="str">
        <f>'[1]TCE - ANEXO III - Preencher'!E350</f>
        <v>EUGENIO SOARES LUSTOSA</v>
      </c>
      <c r="E341" s="10" t="str">
        <f>IF('[1]TCE - ANEXO III - Preencher'!F350="4 - Assistência Odontológica","2 - Outros Profissionais da Saúde",'[1]TCE - ANEXO III - Preencher'!F350)</f>
        <v>1 - Médico</v>
      </c>
      <c r="F341" s="13">
        <f>'[1]TCE - ANEXO III - Preencher'!G350</f>
        <v>225225</v>
      </c>
      <c r="G341" s="14">
        <f>IF('[1]TCE - ANEXO III - Preencher'!H350="","",'[1]TCE - ANEXO III - Preencher'!H350)</f>
        <v>44256</v>
      </c>
      <c r="H341" s="15">
        <f>'[1]TCE - ANEXO III - Preencher'!I350</f>
        <v>0</v>
      </c>
      <c r="I341" s="15">
        <f>'[1]TCE - ANEXO III - Preencher'!J350</f>
        <v>989.76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9.2799999999999994</v>
      </c>
      <c r="O341" s="16">
        <f>'[1]TCE - ANEXO III - Preencher'!P350</f>
        <v>0</v>
      </c>
      <c r="P341" s="17">
        <f t="shared" si="32"/>
        <v>9.2799999999999994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999.04</v>
      </c>
    </row>
    <row r="342" spans="1:28" s="4" customFormat="1" x14ac:dyDescent="0.2">
      <c r="A342" s="9">
        <f>IFERROR(VLOOKUP(B342,'[1]DADOS (OCULTAR)'!$P$3:$R$56,3,0),"")</f>
        <v>9039744000275</v>
      </c>
      <c r="B342" s="10" t="str">
        <f>'[1]TCE - ANEXO III - Preencher'!C351</f>
        <v>HOSPITAL MIGUEL ARRAES</v>
      </c>
      <c r="C342" s="11"/>
      <c r="D342" s="12" t="str">
        <f>'[1]TCE - ANEXO III - Preencher'!E351</f>
        <v>EUNIVALDO FERNANDES DE HOLANDA</v>
      </c>
      <c r="E342" s="10" t="str">
        <f>IF('[1]TCE - ANEXO III - Preencher'!F351="4 - Assistência Odontológica","2 - Outros Profissionais da Saúde",'[1]TCE - ANEXO III - Preencher'!F351)</f>
        <v>1 - Médico</v>
      </c>
      <c r="F342" s="13">
        <f>'[1]TCE - ANEXO III - Preencher'!G351</f>
        <v>225225</v>
      </c>
      <c r="G342" s="14">
        <f>IF('[1]TCE - ANEXO III - Preencher'!H351="","",'[1]TCE - ANEXO III - Preencher'!H351)</f>
        <v>44256</v>
      </c>
      <c r="H342" s="15">
        <f>'[1]TCE - ANEXO III - Preencher'!I351</f>
        <v>0</v>
      </c>
      <c r="I342" s="15">
        <f>'[1]TCE - ANEXO III - Preencher'!J351</f>
        <v>948.73440000000005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9.2799999999999994</v>
      </c>
      <c r="O342" s="16">
        <f>'[1]TCE - ANEXO III - Preencher'!P351</f>
        <v>0</v>
      </c>
      <c r="P342" s="17">
        <f t="shared" si="32"/>
        <v>9.2799999999999994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958.01440000000002</v>
      </c>
    </row>
    <row r="343" spans="1:28" s="4" customFormat="1" x14ac:dyDescent="0.2">
      <c r="A343" s="9">
        <f>IFERROR(VLOOKUP(B343,'[1]DADOS (OCULTAR)'!$P$3:$R$56,3,0),"")</f>
        <v>9039744000275</v>
      </c>
      <c r="B343" s="10" t="str">
        <f>'[1]TCE - ANEXO III - Preencher'!C352</f>
        <v>HOSPITAL MIGUEL ARRAES</v>
      </c>
      <c r="C343" s="11"/>
      <c r="D343" s="12" t="str">
        <f>'[1]TCE - ANEXO III - Preencher'!E352</f>
        <v>EVAIR OLIVEIRA DIAS</v>
      </c>
      <c r="E343" s="10" t="str">
        <f>IF('[1]TCE - ANEXO III - Preencher'!F352="4 - Assistência Odontológica","2 - Outros Profissionais da Saúde",'[1]TCE - ANEXO III - Preencher'!F352)</f>
        <v>3 - Administrativo</v>
      </c>
      <c r="F343" s="13">
        <f>'[1]TCE - ANEXO III - Preencher'!G352</f>
        <v>411010</v>
      </c>
      <c r="G343" s="14">
        <f>IF('[1]TCE - ANEXO III - Preencher'!H352="","",'[1]TCE - ANEXO III - Preencher'!H352)</f>
        <v>44256</v>
      </c>
      <c r="H343" s="15">
        <f>'[1]TCE - ANEXO III - Preencher'!I352</f>
        <v>0</v>
      </c>
      <c r="I343" s="15">
        <f>'[1]TCE - ANEXO III - Preencher'!J352</f>
        <v>98.407200000000003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1.1599999999999999</v>
      </c>
      <c r="O343" s="16">
        <f>'[1]TCE - ANEXO III - Preencher'!P352</f>
        <v>0</v>
      </c>
      <c r="P343" s="17">
        <f t="shared" si="32"/>
        <v>1.1599999999999999</v>
      </c>
      <c r="Q343" s="16">
        <f>'[1]TCE - ANEXO III - Preencher'!R352</f>
        <v>137.29</v>
      </c>
      <c r="R343" s="16">
        <f>'[1]TCE - ANEXO III - Preencher'!S352</f>
        <v>66</v>
      </c>
      <c r="S343" s="17">
        <f t="shared" si="33"/>
        <v>71.289999999999992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170.85719999999998</v>
      </c>
    </row>
    <row r="344" spans="1:28" s="4" customFormat="1" x14ac:dyDescent="0.2">
      <c r="A344" s="9">
        <f>IFERROR(VLOOKUP(B344,'[1]DADOS (OCULTAR)'!$P$3:$R$56,3,0),"")</f>
        <v>9039744000275</v>
      </c>
      <c r="B344" s="10" t="str">
        <f>'[1]TCE - ANEXO III - Preencher'!C353</f>
        <v>HOSPITAL MIGUEL ARRAES</v>
      </c>
      <c r="C344" s="11"/>
      <c r="D344" s="12" t="str">
        <f>'[1]TCE - ANEXO III - Preencher'!E353</f>
        <v>EVALDELANIA SOARES DA SILVA</v>
      </c>
      <c r="E344" s="10" t="str">
        <f>IF('[1]TCE - ANEXO III - Preencher'!F353="4 - Assistência Odontológica","2 - Outros Profissionais da Saúde",'[1]TCE - ANEXO III - Preencher'!F353)</f>
        <v>3 - Administrativo</v>
      </c>
      <c r="F344" s="13">
        <f>'[1]TCE - ANEXO III - Preencher'!G353</f>
        <v>516345</v>
      </c>
      <c r="G344" s="14">
        <f>IF('[1]TCE - ANEXO III - Preencher'!H353="","",'[1]TCE - ANEXO III - Preencher'!H353)</f>
        <v>44256</v>
      </c>
      <c r="H344" s="15">
        <f>'[1]TCE - ANEXO III - Preencher'!I353</f>
        <v>0</v>
      </c>
      <c r="I344" s="15">
        <f>'[1]TCE - ANEXO III - Preencher'!J353</f>
        <v>113.4896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1.1599999999999999</v>
      </c>
      <c r="O344" s="16">
        <f>'[1]TCE - ANEXO III - Preencher'!P353</f>
        <v>0</v>
      </c>
      <c r="P344" s="17">
        <f t="shared" si="32"/>
        <v>1.1599999999999999</v>
      </c>
      <c r="Q344" s="16">
        <f>'[1]TCE - ANEXO III - Preencher'!R353</f>
        <v>167.73999999999998</v>
      </c>
      <c r="R344" s="16">
        <f>'[1]TCE - ANEXO III - Preencher'!S353</f>
        <v>66</v>
      </c>
      <c r="S344" s="17">
        <f t="shared" si="33"/>
        <v>101.73999999999998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216.38959999999997</v>
      </c>
    </row>
    <row r="345" spans="1:28" s="4" customFormat="1" x14ac:dyDescent="0.2">
      <c r="A345" s="9">
        <f>IFERROR(VLOOKUP(B345,'[1]DADOS (OCULTAR)'!$P$3:$R$56,3,0),"")</f>
        <v>9039744000275</v>
      </c>
      <c r="B345" s="10" t="str">
        <f>'[1]TCE - ANEXO III - Preencher'!C354</f>
        <v>HOSPITAL MIGUEL ARRAES</v>
      </c>
      <c r="C345" s="11"/>
      <c r="D345" s="12" t="str">
        <f>'[1]TCE - ANEXO III - Preencher'!E354</f>
        <v>EVANDRO DE SOUZA AQUINO</v>
      </c>
      <c r="E345" s="10" t="str">
        <f>IF('[1]TCE - ANEXO III - Preencher'!F354="4 - Assistência Odontológica","2 - Outros Profissionais da Saúde",'[1]TCE - ANEXO III - Preencher'!F354)</f>
        <v>3 - Administrativo</v>
      </c>
      <c r="F345" s="13">
        <f>'[1]TCE - ANEXO III - Preencher'!G354</f>
        <v>517410</v>
      </c>
      <c r="G345" s="14">
        <f>IF('[1]TCE - ANEXO III - Preencher'!H354="","",'[1]TCE - ANEXO III - Preencher'!H354)</f>
        <v>44256</v>
      </c>
      <c r="H345" s="15">
        <f>'[1]TCE - ANEXO III - Preencher'!I354</f>
        <v>0</v>
      </c>
      <c r="I345" s="15">
        <f>'[1]TCE - ANEXO III - Preencher'!J354</f>
        <v>98.951999999999998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1.1599999999999999</v>
      </c>
      <c r="O345" s="16">
        <f>'[1]TCE - ANEXO III - Preencher'!P354</f>
        <v>0</v>
      </c>
      <c r="P345" s="17">
        <f t="shared" si="32"/>
        <v>1.1599999999999999</v>
      </c>
      <c r="Q345" s="16">
        <f>'[1]TCE - ANEXO III - Preencher'!R354</f>
        <v>180.94</v>
      </c>
      <c r="R345" s="16">
        <f>'[1]TCE - ANEXO III - Preencher'!S354</f>
        <v>61.6</v>
      </c>
      <c r="S345" s="17">
        <f t="shared" si="33"/>
        <v>119.34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219.452</v>
      </c>
    </row>
    <row r="346" spans="1:28" s="4" customFormat="1" x14ac:dyDescent="0.2">
      <c r="A346" s="9">
        <f>IFERROR(VLOOKUP(B346,'[1]DADOS (OCULTAR)'!$P$3:$R$56,3,0),"")</f>
        <v>9039744000275</v>
      </c>
      <c r="B346" s="10" t="str">
        <f>'[1]TCE - ANEXO III - Preencher'!C355</f>
        <v>HOSPITAL MIGUEL ARRAES</v>
      </c>
      <c r="C346" s="11"/>
      <c r="D346" s="12" t="str">
        <f>'[1]TCE - ANEXO III - Preencher'!E355</f>
        <v>EVANIA RIBEIRO DA SILVA</v>
      </c>
      <c r="E346" s="10" t="str">
        <f>IF('[1]TCE - ANEXO III - Preencher'!F355="4 - Assistência Odontológica","2 - Outros Profissionais da Saúde",'[1]TCE - ANEXO III - Preencher'!F355)</f>
        <v>3 - Administrativo</v>
      </c>
      <c r="F346" s="13">
        <f>'[1]TCE - ANEXO III - Preencher'!G355</f>
        <v>411010</v>
      </c>
      <c r="G346" s="14">
        <f>IF('[1]TCE - ANEXO III - Preencher'!H355="","",'[1]TCE - ANEXO III - Preencher'!H355)</f>
        <v>44256</v>
      </c>
      <c r="H346" s="15">
        <f>'[1]TCE - ANEXO III - Preencher'!I355</f>
        <v>0</v>
      </c>
      <c r="I346" s="15">
        <f>'[1]TCE - ANEXO III - Preencher'!J355</f>
        <v>233.11759999999998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1.1599999999999999</v>
      </c>
      <c r="O346" s="16">
        <f>'[1]TCE - ANEXO III - Preencher'!P355</f>
        <v>0</v>
      </c>
      <c r="P346" s="17">
        <f t="shared" si="32"/>
        <v>1.1599999999999999</v>
      </c>
      <c r="Q346" s="16">
        <f>'[1]TCE - ANEXO III - Preencher'!R355</f>
        <v>14.739999999999998</v>
      </c>
      <c r="R346" s="16">
        <f>'[1]TCE - ANEXO III - Preencher'!S355</f>
        <v>0</v>
      </c>
      <c r="S346" s="17">
        <f t="shared" si="33"/>
        <v>14.739999999999998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249.01759999999999</v>
      </c>
    </row>
    <row r="347" spans="1:28" s="4" customFormat="1" x14ac:dyDescent="0.2">
      <c r="A347" s="9">
        <f>IFERROR(VLOOKUP(B347,'[1]DADOS (OCULTAR)'!$P$3:$R$56,3,0),"")</f>
        <v>9039744000275</v>
      </c>
      <c r="B347" s="10" t="str">
        <f>'[1]TCE - ANEXO III - Preencher'!C356</f>
        <v>HOSPITAL MIGUEL ARRAES</v>
      </c>
      <c r="C347" s="11"/>
      <c r="D347" s="12" t="str">
        <f>'[1]TCE - ANEXO III - Preencher'!E356</f>
        <v>EVELLYN AVELINO DE LIMA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>
        <f>'[1]TCE - ANEXO III - Preencher'!G356</f>
        <v>322205</v>
      </c>
      <c r="G347" s="14">
        <f>IF('[1]TCE - ANEXO III - Preencher'!H356="","",'[1]TCE - ANEXO III - Preencher'!H356)</f>
        <v>44256</v>
      </c>
      <c r="H347" s="15">
        <f>'[1]TCE - ANEXO III - Preencher'!I356</f>
        <v>0</v>
      </c>
      <c r="I347" s="15">
        <f>'[1]TCE - ANEXO III - Preencher'!J356</f>
        <v>117.9088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1.1599999999999999</v>
      </c>
      <c r="O347" s="16">
        <f>'[1]TCE - ANEXO III - Preencher'!P356</f>
        <v>0</v>
      </c>
      <c r="P347" s="17">
        <f t="shared" si="32"/>
        <v>1.1599999999999999</v>
      </c>
      <c r="Q347" s="16">
        <f>'[1]TCE - ANEXO III - Preencher'!R356</f>
        <v>167.73999999999998</v>
      </c>
      <c r="R347" s="16">
        <f>'[1]TCE - ANEXO III - Preencher'!S356</f>
        <v>66</v>
      </c>
      <c r="S347" s="17">
        <f t="shared" si="33"/>
        <v>101.73999999999998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220.80879999999996</v>
      </c>
    </row>
    <row r="348" spans="1:28" s="4" customFormat="1" x14ac:dyDescent="0.2">
      <c r="A348" s="9">
        <f>IFERROR(VLOOKUP(B348,'[1]DADOS (OCULTAR)'!$P$3:$R$56,3,0),"")</f>
        <v>9039744000275</v>
      </c>
      <c r="B348" s="10" t="str">
        <f>'[1]TCE - ANEXO III - Preencher'!C357</f>
        <v>HOSPITAL MIGUEL ARRAES</v>
      </c>
      <c r="C348" s="11"/>
      <c r="D348" s="12" t="str">
        <f>'[1]TCE - ANEXO III - Preencher'!E357</f>
        <v>EVELYN PRISCILLA CAVALCANTI DA ROCHA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>
        <f>'[1]TCE - ANEXO III - Preencher'!G357</f>
        <v>324205</v>
      </c>
      <c r="G348" s="14">
        <f>IF('[1]TCE - ANEXO III - Preencher'!H357="","",'[1]TCE - ANEXO III - Preencher'!H357)</f>
        <v>44256</v>
      </c>
      <c r="H348" s="15">
        <f>'[1]TCE - ANEXO III - Preencher'!I357</f>
        <v>0</v>
      </c>
      <c r="I348" s="15">
        <f>'[1]TCE - ANEXO III - Preencher'!J357</f>
        <v>132.53200000000001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1.1599999999999999</v>
      </c>
      <c r="O348" s="16">
        <f>'[1]TCE - ANEXO III - Preencher'!P357</f>
        <v>0</v>
      </c>
      <c r="P348" s="17">
        <f t="shared" si="32"/>
        <v>1.1599999999999999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133.69200000000001</v>
      </c>
    </row>
    <row r="349" spans="1:28" s="4" customFormat="1" x14ac:dyDescent="0.2">
      <c r="A349" s="9">
        <f>IFERROR(VLOOKUP(B349,'[1]DADOS (OCULTAR)'!$P$3:$R$56,3,0),"")</f>
        <v>9039744000275</v>
      </c>
      <c r="B349" s="10" t="str">
        <f>'[1]TCE - ANEXO III - Preencher'!C358</f>
        <v>HOSPITAL MIGUEL ARRAES</v>
      </c>
      <c r="C349" s="11"/>
      <c r="D349" s="12" t="str">
        <f>'[1]TCE - ANEXO III - Preencher'!E358</f>
        <v>EVERALDO GUILHERME DA SILVA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>
        <f>'[1]TCE - ANEXO III - Preencher'!G358</f>
        <v>322205</v>
      </c>
      <c r="G349" s="14">
        <f>IF('[1]TCE - ANEXO III - Preencher'!H358="","",'[1]TCE - ANEXO III - Preencher'!H358)</f>
        <v>44256</v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1.1599999999999999</v>
      </c>
      <c r="O349" s="16">
        <f>'[1]TCE - ANEXO III - Preencher'!P358</f>
        <v>0</v>
      </c>
      <c r="P349" s="17">
        <f t="shared" si="32"/>
        <v>1.1599999999999999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1.1599999999999999</v>
      </c>
    </row>
    <row r="350" spans="1:28" s="4" customFormat="1" x14ac:dyDescent="0.2">
      <c r="A350" s="9">
        <f>IFERROR(VLOOKUP(B350,'[1]DADOS (OCULTAR)'!$P$3:$R$56,3,0),"")</f>
        <v>9039744000275</v>
      </c>
      <c r="B350" s="10" t="str">
        <f>'[1]TCE - ANEXO III - Preencher'!C359</f>
        <v>HOSPITAL MIGUEL ARRAES</v>
      </c>
      <c r="C350" s="11"/>
      <c r="D350" s="12" t="str">
        <f>'[1]TCE - ANEXO III - Preencher'!E359</f>
        <v>EVERSON LUIZ DE ANDRADE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>
        <f>'[1]TCE - ANEXO III - Preencher'!G359</f>
        <v>324115</v>
      </c>
      <c r="G350" s="14">
        <f>IF('[1]TCE - ANEXO III - Preencher'!H359="","",'[1]TCE - ANEXO III - Preencher'!H359)</f>
        <v>44256</v>
      </c>
      <c r="H350" s="15">
        <f>'[1]TCE - ANEXO III - Preencher'!I359</f>
        <v>0</v>
      </c>
      <c r="I350" s="15">
        <f>'[1]TCE - ANEXO III - Preencher'!J359</f>
        <v>444.63200000000001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1.1599999999999999</v>
      </c>
      <c r="O350" s="16">
        <f>'[1]TCE - ANEXO III - Preencher'!P359</f>
        <v>0</v>
      </c>
      <c r="P350" s="17">
        <f t="shared" si="32"/>
        <v>1.1599999999999999</v>
      </c>
      <c r="Q350" s="16">
        <f>'[1]TCE - ANEXO III - Preencher'!R359</f>
        <v>14.739999999999998</v>
      </c>
      <c r="R350" s="16">
        <f>'[1]TCE - ANEXO III - Preencher'!S359</f>
        <v>0</v>
      </c>
      <c r="S350" s="17">
        <f t="shared" si="33"/>
        <v>14.739999999999998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460.53200000000004</v>
      </c>
    </row>
    <row r="351" spans="1:28" s="4" customFormat="1" x14ac:dyDescent="0.2">
      <c r="A351" s="9">
        <f>IFERROR(VLOOKUP(B351,'[1]DADOS (OCULTAR)'!$P$3:$R$56,3,0),"")</f>
        <v>9039744000275</v>
      </c>
      <c r="B351" s="10" t="str">
        <f>'[1]TCE - ANEXO III - Preencher'!C360</f>
        <v>HOSPITAL MIGUEL ARRAES</v>
      </c>
      <c r="C351" s="11"/>
      <c r="D351" s="12" t="str">
        <f>'[1]TCE - ANEXO III - Preencher'!E360</f>
        <v>FABIANA CANDIDA DE SANTANA OLIVEIRA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>
        <f>'[1]TCE - ANEXO III - Preencher'!G360</f>
        <v>322205</v>
      </c>
      <c r="G351" s="14">
        <f>IF('[1]TCE - ANEXO III - Preencher'!H360="","",'[1]TCE - ANEXO III - Preencher'!H360)</f>
        <v>44256</v>
      </c>
      <c r="H351" s="15">
        <f>'[1]TCE - ANEXO III - Preencher'!I360</f>
        <v>0</v>
      </c>
      <c r="I351" s="15">
        <f>'[1]TCE - ANEXO III - Preencher'!J360</f>
        <v>100.3104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1.1599999999999999</v>
      </c>
      <c r="O351" s="16">
        <f>'[1]TCE - ANEXO III - Preencher'!P360</f>
        <v>0</v>
      </c>
      <c r="P351" s="17">
        <f t="shared" si="32"/>
        <v>1.1599999999999999</v>
      </c>
      <c r="Q351" s="16">
        <f>'[1]TCE - ANEXO III - Preencher'!R360</f>
        <v>330.94</v>
      </c>
      <c r="R351" s="16">
        <f>'[1]TCE - ANEXO III - Preencher'!S360</f>
        <v>48.4</v>
      </c>
      <c r="S351" s="17">
        <f t="shared" si="33"/>
        <v>282.54000000000002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384.0104</v>
      </c>
    </row>
    <row r="352" spans="1:28" s="4" customFormat="1" x14ac:dyDescent="0.2">
      <c r="A352" s="9">
        <f>IFERROR(VLOOKUP(B352,'[1]DADOS (OCULTAR)'!$P$3:$R$56,3,0),"")</f>
        <v>9039744000275</v>
      </c>
      <c r="B352" s="10" t="str">
        <f>'[1]TCE - ANEXO III - Preencher'!C361</f>
        <v>HOSPITAL MIGUEL ARRAES</v>
      </c>
      <c r="C352" s="11"/>
      <c r="D352" s="12" t="str">
        <f>'[1]TCE - ANEXO III - Preencher'!E361</f>
        <v>FABIANA FREIRES DA SILVA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44256</v>
      </c>
      <c r="H352" s="15">
        <f>'[1]TCE - ANEXO III - Preencher'!I361</f>
        <v>0</v>
      </c>
      <c r="I352" s="15">
        <f>'[1]TCE - ANEXO III - Preencher'!J361</f>
        <v>126.9096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1.1599999999999999</v>
      </c>
      <c r="O352" s="16">
        <f>'[1]TCE - ANEXO III - Preencher'!P361</f>
        <v>0</v>
      </c>
      <c r="P352" s="17">
        <f t="shared" si="32"/>
        <v>1.1599999999999999</v>
      </c>
      <c r="Q352" s="16">
        <f>'[1]TCE - ANEXO III - Preencher'!R361</f>
        <v>157.54</v>
      </c>
      <c r="R352" s="16">
        <f>'[1]TCE - ANEXO III - Preencher'!S361</f>
        <v>66</v>
      </c>
      <c r="S352" s="17">
        <f t="shared" si="33"/>
        <v>91.539999999999992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219.6096</v>
      </c>
    </row>
    <row r="353" spans="1:28" s="4" customFormat="1" x14ac:dyDescent="0.2">
      <c r="A353" s="9">
        <f>IFERROR(VLOOKUP(B353,'[1]DADOS (OCULTAR)'!$P$3:$R$56,3,0),"")</f>
        <v>9039744000275</v>
      </c>
      <c r="B353" s="10" t="str">
        <f>'[1]TCE - ANEXO III - Preencher'!C362</f>
        <v>HOSPITAL MIGUEL ARRAES</v>
      </c>
      <c r="C353" s="11"/>
      <c r="D353" s="12" t="str">
        <f>'[1]TCE - ANEXO III - Preencher'!E362</f>
        <v>FABIANA MICHELY DA SILVA FRANCA</v>
      </c>
      <c r="E353" s="10" t="str">
        <f>IF('[1]TCE - ANEXO III - Preencher'!F362="4 - Assistência Odontológica","2 - Outros Profissionais da Saúde",'[1]TCE - ANEXO III - Preencher'!F362)</f>
        <v>2 - Outros Profissionais da Saúde</v>
      </c>
      <c r="F353" s="13">
        <f>'[1]TCE - ANEXO III - Preencher'!G362</f>
        <v>322205</v>
      </c>
      <c r="G353" s="14">
        <f>IF('[1]TCE - ANEXO III - Preencher'!H362="","",'[1]TCE - ANEXO III - Preencher'!H362)</f>
        <v>44256</v>
      </c>
      <c r="H353" s="15">
        <f>'[1]TCE - ANEXO III - Preencher'!I362</f>
        <v>0</v>
      </c>
      <c r="I353" s="15">
        <f>'[1]TCE - ANEXO III - Preencher'!J362</f>
        <v>127.41679999999999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1.1599999999999999</v>
      </c>
      <c r="O353" s="16">
        <f>'[1]TCE - ANEXO III - Preencher'!P362</f>
        <v>0</v>
      </c>
      <c r="P353" s="17">
        <f t="shared" si="32"/>
        <v>1.1599999999999999</v>
      </c>
      <c r="Q353" s="16">
        <f>'[1]TCE - ANEXO III - Preencher'!R362</f>
        <v>157.54</v>
      </c>
      <c r="R353" s="16">
        <f>'[1]TCE - ANEXO III - Preencher'!S362</f>
        <v>41.8</v>
      </c>
      <c r="S353" s="17">
        <f t="shared" si="33"/>
        <v>115.74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244.3168</v>
      </c>
    </row>
    <row r="354" spans="1:28" s="4" customFormat="1" x14ac:dyDescent="0.2">
      <c r="A354" s="9">
        <f>IFERROR(VLOOKUP(B354,'[1]DADOS (OCULTAR)'!$P$3:$R$56,3,0),"")</f>
        <v>9039744000275</v>
      </c>
      <c r="B354" s="10" t="str">
        <f>'[1]TCE - ANEXO III - Preencher'!C363</f>
        <v>HOSPITAL MIGUEL ARRAES</v>
      </c>
      <c r="C354" s="11"/>
      <c r="D354" s="12" t="str">
        <f>'[1]TCE - ANEXO III - Preencher'!E363</f>
        <v>FABIANA PONCIANO DA SILVA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>
        <f>'[1]TCE - ANEXO III - Preencher'!G363</f>
        <v>324205</v>
      </c>
      <c r="G354" s="14">
        <f>IF('[1]TCE - ANEXO III - Preencher'!H363="","",'[1]TCE - ANEXO III - Preencher'!H363)</f>
        <v>44256</v>
      </c>
      <c r="H354" s="15">
        <f>'[1]TCE - ANEXO III - Preencher'!I363</f>
        <v>0</v>
      </c>
      <c r="I354" s="15">
        <f>'[1]TCE - ANEXO III - Preencher'!J363</f>
        <v>131.2792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1.1599999999999999</v>
      </c>
      <c r="O354" s="16">
        <f>'[1]TCE - ANEXO III - Preencher'!P363</f>
        <v>0</v>
      </c>
      <c r="P354" s="17">
        <f t="shared" si="32"/>
        <v>1.1599999999999999</v>
      </c>
      <c r="Q354" s="16">
        <f>'[1]TCE - ANEXO III - Preencher'!R363</f>
        <v>167.73999999999998</v>
      </c>
      <c r="R354" s="16">
        <f>'[1]TCE - ANEXO III - Preencher'!S363</f>
        <v>77.540000000000006</v>
      </c>
      <c r="S354" s="17">
        <f t="shared" si="33"/>
        <v>90.199999999999974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222.63919999999996</v>
      </c>
    </row>
    <row r="355" spans="1:28" s="4" customFormat="1" x14ac:dyDescent="0.2">
      <c r="A355" s="9">
        <f>IFERROR(VLOOKUP(B355,'[1]DADOS (OCULTAR)'!$P$3:$R$56,3,0),"")</f>
        <v>9039744000275</v>
      </c>
      <c r="B355" s="10" t="str">
        <f>'[1]TCE - ANEXO III - Preencher'!C364</f>
        <v>HOSPITAL MIGUEL ARRAES</v>
      </c>
      <c r="C355" s="11"/>
      <c r="D355" s="12" t="str">
        <f>'[1]TCE - ANEXO III - Preencher'!E364</f>
        <v>FABIANA RODRIGUES GALVAO DA SILVA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>
        <f>'[1]TCE - ANEXO III - Preencher'!G364</f>
        <v>322205</v>
      </c>
      <c r="G355" s="14">
        <f>IF('[1]TCE - ANEXO III - Preencher'!H364="","",'[1]TCE - ANEXO III - Preencher'!H364)</f>
        <v>44256</v>
      </c>
      <c r="H355" s="15">
        <f>'[1]TCE - ANEXO III - Preencher'!I364</f>
        <v>0</v>
      </c>
      <c r="I355" s="15">
        <f>'[1]TCE - ANEXO III - Preencher'!J364</f>
        <v>103.9472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1.1599999999999999</v>
      </c>
      <c r="O355" s="16">
        <f>'[1]TCE - ANEXO III - Preencher'!P364</f>
        <v>0</v>
      </c>
      <c r="P355" s="17">
        <f t="shared" si="32"/>
        <v>1.1599999999999999</v>
      </c>
      <c r="Q355" s="16">
        <f>'[1]TCE - ANEXO III - Preencher'!R364</f>
        <v>124.54</v>
      </c>
      <c r="R355" s="16">
        <f>'[1]TCE - ANEXO III - Preencher'!S364</f>
        <v>38.85</v>
      </c>
      <c r="S355" s="17">
        <f t="shared" si="33"/>
        <v>85.69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190.79719999999998</v>
      </c>
    </row>
    <row r="356" spans="1:28" s="4" customFormat="1" x14ac:dyDescent="0.2">
      <c r="A356" s="9">
        <f>IFERROR(VLOOKUP(B356,'[1]DADOS (OCULTAR)'!$P$3:$R$56,3,0),"")</f>
        <v>9039744000275</v>
      </c>
      <c r="B356" s="10" t="str">
        <f>'[1]TCE - ANEXO III - Preencher'!C365</f>
        <v>HOSPITAL MIGUEL ARRAES</v>
      </c>
      <c r="C356" s="11"/>
      <c r="D356" s="12" t="str">
        <f>'[1]TCE - ANEXO III - Preencher'!E365</f>
        <v>FABIANA SOARES DOS SANTOS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>
        <f>'[1]TCE - ANEXO III - Preencher'!G365</f>
        <v>322205</v>
      </c>
      <c r="G356" s="14">
        <f>IF('[1]TCE - ANEXO III - Preencher'!H365="","",'[1]TCE - ANEXO III - Preencher'!H365)</f>
        <v>44256</v>
      </c>
      <c r="H356" s="15">
        <f>'[1]TCE - ANEXO III - Preencher'!I365</f>
        <v>0</v>
      </c>
      <c r="I356" s="15">
        <f>'[1]TCE - ANEXO III - Preencher'!J365</f>
        <v>123.2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1.1599999999999999</v>
      </c>
      <c r="O356" s="16">
        <f>'[1]TCE - ANEXO III - Preencher'!P365</f>
        <v>0</v>
      </c>
      <c r="P356" s="17">
        <f t="shared" si="32"/>
        <v>1.1599999999999999</v>
      </c>
      <c r="Q356" s="16">
        <f>'[1]TCE - ANEXO III - Preencher'!R365</f>
        <v>137.29</v>
      </c>
      <c r="R356" s="16">
        <f>'[1]TCE - ANEXO III - Preencher'!S365</f>
        <v>57.2</v>
      </c>
      <c r="S356" s="17">
        <f t="shared" si="33"/>
        <v>80.089999999999989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204.45</v>
      </c>
    </row>
    <row r="357" spans="1:28" s="4" customFormat="1" x14ac:dyDescent="0.2">
      <c r="A357" s="9">
        <f>IFERROR(VLOOKUP(B357,'[1]DADOS (OCULTAR)'!$P$3:$R$56,3,0),"")</f>
        <v>9039744000275</v>
      </c>
      <c r="B357" s="10" t="str">
        <f>'[1]TCE - ANEXO III - Preencher'!C366</f>
        <v>HOSPITAL MIGUEL ARRAES</v>
      </c>
      <c r="C357" s="11"/>
      <c r="D357" s="12" t="str">
        <f>'[1]TCE - ANEXO III - Preencher'!E366</f>
        <v>FABIANO ALBUQUERQUE DE SANTANA</v>
      </c>
      <c r="E357" s="10" t="str">
        <f>IF('[1]TCE - ANEXO III - Preencher'!F366="4 - Assistência Odontológica","2 - Outros Profissionais da Saúde",'[1]TCE - ANEXO III - Preencher'!F366)</f>
        <v>3 - Administrativo</v>
      </c>
      <c r="F357" s="13">
        <f>'[1]TCE - ANEXO III - Preencher'!G366</f>
        <v>517410</v>
      </c>
      <c r="G357" s="14">
        <f>IF('[1]TCE - ANEXO III - Preencher'!H366="","",'[1]TCE - ANEXO III - Preencher'!H366)</f>
        <v>44256</v>
      </c>
      <c r="H357" s="15">
        <f>'[1]TCE - ANEXO III - Preencher'!I366</f>
        <v>0</v>
      </c>
      <c r="I357" s="15">
        <f>'[1]TCE - ANEXO III - Preencher'!J366</f>
        <v>92.4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1.1599999999999999</v>
      </c>
      <c r="O357" s="16">
        <f>'[1]TCE - ANEXO III - Preencher'!P366</f>
        <v>0</v>
      </c>
      <c r="P357" s="17">
        <f t="shared" si="32"/>
        <v>1.1599999999999999</v>
      </c>
      <c r="Q357" s="16">
        <f>'[1]TCE - ANEXO III - Preencher'!R366</f>
        <v>270.04000000000002</v>
      </c>
      <c r="R357" s="16">
        <f>'[1]TCE - ANEXO III - Preencher'!S366</f>
        <v>66</v>
      </c>
      <c r="S357" s="17">
        <f t="shared" si="33"/>
        <v>204.04000000000002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297.60000000000002</v>
      </c>
    </row>
    <row r="358" spans="1:28" s="4" customFormat="1" x14ac:dyDescent="0.2">
      <c r="A358" s="9">
        <f>IFERROR(VLOOKUP(B358,'[1]DADOS (OCULTAR)'!$P$3:$R$56,3,0),"")</f>
        <v>9039744000275</v>
      </c>
      <c r="B358" s="10" t="str">
        <f>'[1]TCE - ANEXO III - Preencher'!C367</f>
        <v>HOSPITAL MIGUEL ARRAES</v>
      </c>
      <c r="C358" s="11"/>
      <c r="D358" s="12" t="str">
        <f>'[1]TCE - ANEXO III - Preencher'!E367</f>
        <v>FABIANO FERREIRA DE SANTANA</v>
      </c>
      <c r="E358" s="10" t="str">
        <f>IF('[1]TCE - ANEXO III - Preencher'!F367="4 - Assistência Odontológica","2 - Outros Profissionais da Saúde",'[1]TCE - ANEXO III - Preencher'!F367)</f>
        <v>1 - Médico</v>
      </c>
      <c r="F358" s="13">
        <f>'[1]TCE - ANEXO III - Preencher'!G367</f>
        <v>225125</v>
      </c>
      <c r="G358" s="14">
        <f>IF('[1]TCE - ANEXO III - Preencher'!H367="","",'[1]TCE - ANEXO III - Preencher'!H367)</f>
        <v>44256</v>
      </c>
      <c r="H358" s="15">
        <f>'[1]TCE - ANEXO III - Preencher'!I367</f>
        <v>0</v>
      </c>
      <c r="I358" s="15">
        <f>'[1]TCE - ANEXO III - Preencher'!J367</f>
        <v>459.8664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9.2799999999999994</v>
      </c>
      <c r="O358" s="16">
        <f>'[1]TCE - ANEXO III - Preencher'!P367</f>
        <v>0</v>
      </c>
      <c r="P358" s="17">
        <f t="shared" si="32"/>
        <v>9.2799999999999994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469.14639999999997</v>
      </c>
    </row>
    <row r="359" spans="1:28" s="4" customFormat="1" x14ac:dyDescent="0.2">
      <c r="A359" s="9">
        <f>IFERROR(VLOOKUP(B359,'[1]DADOS (OCULTAR)'!$P$3:$R$56,3,0),"")</f>
        <v>9039744000275</v>
      </c>
      <c r="B359" s="10" t="str">
        <f>'[1]TCE - ANEXO III - Preencher'!C368</f>
        <v>HOSPITAL MIGUEL ARRAES</v>
      </c>
      <c r="C359" s="11"/>
      <c r="D359" s="12" t="str">
        <f>'[1]TCE - ANEXO III - Preencher'!E368</f>
        <v>FABIANO NOGUEIRA NETO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>
        <f>'[1]TCE - ANEXO III - Preencher'!G368</f>
        <v>515110</v>
      </c>
      <c r="G359" s="14">
        <f>IF('[1]TCE - ANEXO III - Preencher'!H368="","",'[1]TCE - ANEXO III - Preencher'!H368)</f>
        <v>44256</v>
      </c>
      <c r="H359" s="15">
        <f>'[1]TCE - ANEXO III - Preencher'!I368</f>
        <v>0</v>
      </c>
      <c r="I359" s="15">
        <f>'[1]TCE - ANEXO III - Preencher'!J368</f>
        <v>125.0568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1.1599999999999999</v>
      </c>
      <c r="O359" s="16">
        <f>'[1]TCE - ANEXO III - Preencher'!P368</f>
        <v>0</v>
      </c>
      <c r="P359" s="17">
        <f t="shared" si="32"/>
        <v>1.1599999999999999</v>
      </c>
      <c r="Q359" s="16">
        <f>'[1]TCE - ANEXO III - Preencher'!R368</f>
        <v>244.54</v>
      </c>
      <c r="R359" s="16">
        <f>'[1]TCE - ANEXO III - Preencher'!S368</f>
        <v>66</v>
      </c>
      <c r="S359" s="17">
        <f t="shared" si="33"/>
        <v>178.54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304.7568</v>
      </c>
    </row>
    <row r="360" spans="1:28" s="4" customFormat="1" x14ac:dyDescent="0.2">
      <c r="A360" s="9">
        <f>IFERROR(VLOOKUP(B360,'[1]DADOS (OCULTAR)'!$P$3:$R$56,3,0),"")</f>
        <v>9039744000275</v>
      </c>
      <c r="B360" s="10" t="str">
        <f>'[1]TCE - ANEXO III - Preencher'!C369</f>
        <v>HOSPITAL MIGUEL ARRAES</v>
      </c>
      <c r="C360" s="11"/>
      <c r="D360" s="12" t="str">
        <f>'[1]TCE - ANEXO III - Preencher'!E369</f>
        <v>FABIO LIMA QUEIROGA</v>
      </c>
      <c r="E360" s="10" t="str">
        <f>IF('[1]TCE - ANEXO III - Preencher'!F369="4 - Assistência Odontológica","2 - Outros Profissionais da Saúde",'[1]TCE - ANEXO III - Preencher'!F369)</f>
        <v>1 - Médico</v>
      </c>
      <c r="F360" s="13">
        <f>'[1]TCE - ANEXO III - Preencher'!G369</f>
        <v>225125</v>
      </c>
      <c r="G360" s="14">
        <f>IF('[1]TCE - ANEXO III - Preencher'!H369="","",'[1]TCE - ANEXO III - Preencher'!H369)</f>
        <v>44256</v>
      </c>
      <c r="H360" s="15">
        <f>'[1]TCE - ANEXO III - Preencher'!I369</f>
        <v>0</v>
      </c>
      <c r="I360" s="15">
        <f>'[1]TCE - ANEXO III - Preencher'!J369</f>
        <v>1217.576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9.2799999999999994</v>
      </c>
      <c r="O360" s="16">
        <f>'[1]TCE - ANEXO III - Preencher'!P369</f>
        <v>0</v>
      </c>
      <c r="P360" s="17">
        <f t="shared" si="32"/>
        <v>9.2799999999999994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1226.856</v>
      </c>
    </row>
    <row r="361" spans="1:28" s="4" customFormat="1" x14ac:dyDescent="0.2">
      <c r="A361" s="9">
        <f>IFERROR(VLOOKUP(B361,'[1]DADOS (OCULTAR)'!$P$3:$R$56,3,0),"")</f>
        <v>9039744000275</v>
      </c>
      <c r="B361" s="10" t="str">
        <f>'[1]TCE - ANEXO III - Preencher'!C370</f>
        <v>HOSPITAL MIGUEL ARRAES</v>
      </c>
      <c r="C361" s="11"/>
      <c r="D361" s="12" t="str">
        <f>'[1]TCE - ANEXO III - Preencher'!E370</f>
        <v>FABIO MOTA DO NASCIMENTO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>
        <f>'[1]TCE - ANEXO III - Preencher'!G370</f>
        <v>322205</v>
      </c>
      <c r="G361" s="14">
        <f>IF('[1]TCE - ANEXO III - Preencher'!H370="","",'[1]TCE - ANEXO III - Preencher'!H370)</f>
        <v>44256</v>
      </c>
      <c r="H361" s="15">
        <f>'[1]TCE - ANEXO III - Preencher'!I370</f>
        <v>0</v>
      </c>
      <c r="I361" s="15">
        <f>'[1]TCE - ANEXO III - Preencher'!J370</f>
        <v>126.27679999999999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1.1599999999999999</v>
      </c>
      <c r="O361" s="16">
        <f>'[1]TCE - ANEXO III - Preencher'!P370</f>
        <v>0</v>
      </c>
      <c r="P361" s="17">
        <f t="shared" si="32"/>
        <v>1.1599999999999999</v>
      </c>
      <c r="Q361" s="16">
        <f>'[1]TCE - ANEXO III - Preencher'!R370</f>
        <v>229.54</v>
      </c>
      <c r="R361" s="16">
        <f>'[1]TCE - ANEXO III - Preencher'!S370</f>
        <v>66</v>
      </c>
      <c r="S361" s="17">
        <f t="shared" si="33"/>
        <v>163.54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290.97679999999997</v>
      </c>
    </row>
    <row r="362" spans="1:28" s="4" customFormat="1" x14ac:dyDescent="0.2">
      <c r="A362" s="9">
        <f>IFERROR(VLOOKUP(B362,'[1]DADOS (OCULTAR)'!$P$3:$R$56,3,0),"")</f>
        <v>9039744000275</v>
      </c>
      <c r="B362" s="10" t="str">
        <f>'[1]TCE - ANEXO III - Preencher'!C371</f>
        <v>HOSPITAL MIGUEL ARRAES</v>
      </c>
      <c r="C362" s="11"/>
      <c r="D362" s="12" t="str">
        <f>'[1]TCE - ANEXO III - Preencher'!E371</f>
        <v>FABIO PEDROSA DA SILVA JUNIOR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>
        <f>'[1]TCE - ANEXO III - Preencher'!G371</f>
        <v>521130</v>
      </c>
      <c r="G362" s="14">
        <f>IF('[1]TCE - ANEXO III - Preencher'!H371="","",'[1]TCE - ANEXO III - Preencher'!H371)</f>
        <v>44256</v>
      </c>
      <c r="H362" s="15">
        <f>'[1]TCE - ANEXO III - Preencher'!I371</f>
        <v>0</v>
      </c>
      <c r="I362" s="15">
        <f>'[1]TCE - ANEXO III - Preencher'!J371</f>
        <v>90.8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1.1599999999999999</v>
      </c>
      <c r="O362" s="16">
        <f>'[1]TCE - ANEXO III - Preencher'!P371</f>
        <v>0</v>
      </c>
      <c r="P362" s="17">
        <f t="shared" si="32"/>
        <v>1.1599999999999999</v>
      </c>
      <c r="Q362" s="16">
        <f>'[1]TCE - ANEXO III - Preencher'!R371</f>
        <v>146.13999999999999</v>
      </c>
      <c r="R362" s="16">
        <f>'[1]TCE - ANEXO III - Preencher'!S371</f>
        <v>61.6</v>
      </c>
      <c r="S362" s="17">
        <f t="shared" si="33"/>
        <v>84.539999999999992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176.5</v>
      </c>
    </row>
    <row r="363" spans="1:28" s="4" customFormat="1" x14ac:dyDescent="0.2">
      <c r="A363" s="9">
        <f>IFERROR(VLOOKUP(B363,'[1]DADOS (OCULTAR)'!$P$3:$R$56,3,0),"")</f>
        <v>9039744000275</v>
      </c>
      <c r="B363" s="10" t="str">
        <f>'[1]TCE - ANEXO III - Preencher'!C372</f>
        <v>HOSPITAL MIGUEL ARRAES</v>
      </c>
      <c r="C363" s="11"/>
      <c r="D363" s="12" t="str">
        <f>'[1]TCE - ANEXO III - Preencher'!E372</f>
        <v>FABIO ROBERTO DOS SANTOS MATIAS</v>
      </c>
      <c r="E363" s="10" t="str">
        <f>IF('[1]TCE - ANEXO III - Preencher'!F372="4 - Assistência Odontológica","2 - Outros Profissionais da Saúde",'[1]TCE - ANEXO III - Preencher'!F372)</f>
        <v>3 - Administrativo</v>
      </c>
      <c r="F363" s="13">
        <f>'[1]TCE - ANEXO III - Preencher'!G372</f>
        <v>516345</v>
      </c>
      <c r="G363" s="14">
        <f>IF('[1]TCE - ANEXO III - Preencher'!H372="","",'[1]TCE - ANEXO III - Preencher'!H372)</f>
        <v>44256</v>
      </c>
      <c r="H363" s="15">
        <f>'[1]TCE - ANEXO III - Preencher'!I372</f>
        <v>0</v>
      </c>
      <c r="I363" s="15">
        <f>'[1]TCE - ANEXO III - Preencher'!J372</f>
        <v>109.9752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1.1599999999999999</v>
      </c>
      <c r="O363" s="16">
        <f>'[1]TCE - ANEXO III - Preencher'!P372</f>
        <v>0</v>
      </c>
      <c r="P363" s="17">
        <f t="shared" si="32"/>
        <v>1.1599999999999999</v>
      </c>
      <c r="Q363" s="16">
        <f>'[1]TCE - ANEXO III - Preencher'!R372</f>
        <v>266.14000000000004</v>
      </c>
      <c r="R363" s="16">
        <f>'[1]TCE - ANEXO III - Preencher'!S372</f>
        <v>66</v>
      </c>
      <c r="S363" s="17">
        <f t="shared" si="33"/>
        <v>200.14000000000004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311.27520000000004</v>
      </c>
    </row>
    <row r="364" spans="1:28" s="4" customFormat="1" x14ac:dyDescent="0.2">
      <c r="A364" s="9">
        <f>IFERROR(VLOOKUP(B364,'[1]DADOS (OCULTAR)'!$P$3:$R$56,3,0),"")</f>
        <v>9039744000275</v>
      </c>
      <c r="B364" s="10" t="str">
        <f>'[1]TCE - ANEXO III - Preencher'!C373</f>
        <v>HOSPITAL MIGUEL ARRAES</v>
      </c>
      <c r="C364" s="11"/>
      <c r="D364" s="12" t="str">
        <f>'[1]TCE - ANEXO III - Preencher'!E373</f>
        <v>FABIOLA CRISTINA SILVA DE MIRANDA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>
        <f>'[1]TCE - ANEXO III - Preencher'!G373</f>
        <v>322205</v>
      </c>
      <c r="G364" s="14">
        <f>IF('[1]TCE - ANEXO III - Preencher'!H373="","",'[1]TCE - ANEXO III - Preencher'!H373)</f>
        <v>44256</v>
      </c>
      <c r="H364" s="15">
        <f>'[1]TCE - ANEXO III - Preencher'!I373</f>
        <v>0</v>
      </c>
      <c r="I364" s="15">
        <f>'[1]TCE - ANEXO III - Preencher'!J373</f>
        <v>122.98560000000001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1.1599999999999999</v>
      </c>
      <c r="O364" s="16">
        <f>'[1]TCE - ANEXO III - Preencher'!P373</f>
        <v>0</v>
      </c>
      <c r="P364" s="17">
        <f t="shared" si="32"/>
        <v>1.1599999999999999</v>
      </c>
      <c r="Q364" s="16">
        <f>'[1]TCE - ANEXO III - Preencher'!R373</f>
        <v>167.73999999999998</v>
      </c>
      <c r="R364" s="16">
        <f>'[1]TCE - ANEXO III - Preencher'!S373</f>
        <v>63.8</v>
      </c>
      <c r="S364" s="17">
        <f t="shared" si="33"/>
        <v>103.93999999999998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228.0856</v>
      </c>
    </row>
    <row r="365" spans="1:28" s="4" customFormat="1" x14ac:dyDescent="0.2">
      <c r="A365" s="9">
        <f>IFERROR(VLOOKUP(B365,'[1]DADOS (OCULTAR)'!$P$3:$R$56,3,0),"")</f>
        <v>9039744000275</v>
      </c>
      <c r="B365" s="10" t="str">
        <f>'[1]TCE - ANEXO III - Preencher'!C374</f>
        <v>HOSPITAL MIGUEL ARRAES</v>
      </c>
      <c r="C365" s="11"/>
      <c r="D365" s="12" t="str">
        <f>'[1]TCE - ANEXO III - Preencher'!E374</f>
        <v>FABIOLA EMANUELLE DE SOUZA PIMENTEL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>
        <f>'[1]TCE - ANEXO III - Preencher'!G374</f>
        <v>251605</v>
      </c>
      <c r="G365" s="14">
        <f>IF('[1]TCE - ANEXO III - Preencher'!H374="","",'[1]TCE - ANEXO III - Preencher'!H374)</f>
        <v>44256</v>
      </c>
      <c r="H365" s="15">
        <f>'[1]TCE - ANEXO III - Preencher'!I374</f>
        <v>0</v>
      </c>
      <c r="I365" s="15">
        <f>'[1]TCE - ANEXO III - Preencher'!J374</f>
        <v>251.6216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1.1599999999999999</v>
      </c>
      <c r="O365" s="16">
        <f>'[1]TCE - ANEXO III - Preencher'!P374</f>
        <v>0</v>
      </c>
      <c r="P365" s="17">
        <f t="shared" si="32"/>
        <v>1.1599999999999999</v>
      </c>
      <c r="Q365" s="16">
        <f>'[1]TCE - ANEXO III - Preencher'!R374</f>
        <v>239.14</v>
      </c>
      <c r="R365" s="16">
        <f>'[1]TCE - ANEXO III - Preencher'!S374</f>
        <v>112.18</v>
      </c>
      <c r="S365" s="17">
        <f t="shared" si="33"/>
        <v>126.95999999999998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379.74159999999995</v>
      </c>
    </row>
    <row r="366" spans="1:28" s="4" customFormat="1" x14ac:dyDescent="0.2">
      <c r="A366" s="9">
        <f>IFERROR(VLOOKUP(B366,'[1]DADOS (OCULTAR)'!$P$3:$R$56,3,0),"")</f>
        <v>9039744000275</v>
      </c>
      <c r="B366" s="10" t="str">
        <f>'[1]TCE - ANEXO III - Preencher'!C375</f>
        <v>HOSPITAL MIGUEL ARRAES</v>
      </c>
      <c r="C366" s="11"/>
      <c r="D366" s="12" t="str">
        <f>'[1]TCE - ANEXO III - Preencher'!E375</f>
        <v>FABYOLA MELO DA SILVA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>
        <f>'[1]TCE - ANEXO III - Preencher'!G375</f>
        <v>322205</v>
      </c>
      <c r="G366" s="14">
        <f>IF('[1]TCE - ANEXO III - Preencher'!H375="","",'[1]TCE - ANEXO III - Preencher'!H375)</f>
        <v>44256</v>
      </c>
      <c r="H366" s="15">
        <f>'[1]TCE - ANEXO III - Preencher'!I375</f>
        <v>0</v>
      </c>
      <c r="I366" s="15">
        <f>'[1]TCE - ANEXO III - Preencher'!J375</f>
        <v>140.14400000000001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1.1599999999999999</v>
      </c>
      <c r="O366" s="16">
        <f>'[1]TCE - ANEXO III - Preencher'!P375</f>
        <v>0</v>
      </c>
      <c r="P366" s="17">
        <f t="shared" si="32"/>
        <v>1.1599999999999999</v>
      </c>
      <c r="Q366" s="16">
        <f>'[1]TCE - ANEXO III - Preencher'!R375</f>
        <v>157.54</v>
      </c>
      <c r="R366" s="16">
        <f>'[1]TCE - ANEXO III - Preencher'!S375</f>
        <v>66</v>
      </c>
      <c r="S366" s="17">
        <f t="shared" si="33"/>
        <v>91.539999999999992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232.84399999999999</v>
      </c>
    </row>
    <row r="367" spans="1:28" s="4" customFormat="1" x14ac:dyDescent="0.2">
      <c r="A367" s="9">
        <f>IFERROR(VLOOKUP(B367,'[1]DADOS (OCULTAR)'!$P$3:$R$56,3,0),"")</f>
        <v>9039744000275</v>
      </c>
      <c r="B367" s="10" t="str">
        <f>'[1]TCE - ANEXO III - Preencher'!C376</f>
        <v>HOSPITAL MIGUEL ARRAES</v>
      </c>
      <c r="C367" s="11"/>
      <c r="D367" s="12" t="str">
        <f>'[1]TCE - ANEXO III - Preencher'!E376</f>
        <v>FAGNER FONSECA DE ATHAYDE</v>
      </c>
      <c r="E367" s="10" t="str">
        <f>IF('[1]TCE - ANEXO III - Preencher'!F376="4 - Assistência Odontológica","2 - Outros Profissionais da Saúde",'[1]TCE - ANEXO III - Preencher'!F376)</f>
        <v>1 - Médico</v>
      </c>
      <c r="F367" s="13">
        <f>'[1]TCE - ANEXO III - Preencher'!G376</f>
        <v>225270</v>
      </c>
      <c r="G367" s="14">
        <f>IF('[1]TCE - ANEXO III - Preencher'!H376="","",'[1]TCE - ANEXO III - Preencher'!H376)</f>
        <v>44256</v>
      </c>
      <c r="H367" s="15">
        <f>'[1]TCE - ANEXO III - Preencher'!I376</f>
        <v>0</v>
      </c>
      <c r="I367" s="15">
        <f>'[1]TCE - ANEXO III - Preencher'!J376</f>
        <v>973.05600000000004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9.2799999999999994</v>
      </c>
      <c r="O367" s="16">
        <f>'[1]TCE - ANEXO III - Preencher'!P376</f>
        <v>0</v>
      </c>
      <c r="P367" s="17">
        <f t="shared" si="32"/>
        <v>9.2799999999999994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982.33600000000001</v>
      </c>
    </row>
    <row r="368" spans="1:28" s="4" customFormat="1" x14ac:dyDescent="0.2">
      <c r="A368" s="9">
        <f>IFERROR(VLOOKUP(B368,'[1]DADOS (OCULTAR)'!$P$3:$R$56,3,0),"")</f>
        <v>9039744000275</v>
      </c>
      <c r="B368" s="10" t="str">
        <f>'[1]TCE - ANEXO III - Preencher'!C377</f>
        <v>HOSPITAL MIGUEL ARRAES</v>
      </c>
      <c r="C368" s="11"/>
      <c r="D368" s="12" t="str">
        <f>'[1]TCE - ANEXO III - Preencher'!E377</f>
        <v>FELIPE MARQUES DOS SANTOS MENDES</v>
      </c>
      <c r="E368" s="10" t="str">
        <f>IF('[1]TCE - ANEXO III - Preencher'!F377="4 - Assistência Odontológica","2 - Outros Profissionais da Saúde",'[1]TCE - ANEXO III - Preencher'!F377)</f>
        <v>3 - Administrativo</v>
      </c>
      <c r="F368" s="13">
        <f>'[1]TCE - ANEXO III - Preencher'!G377</f>
        <v>413115</v>
      </c>
      <c r="G368" s="14">
        <f>IF('[1]TCE - ANEXO III - Preencher'!H377="","",'[1]TCE - ANEXO III - Preencher'!H377)</f>
        <v>44256</v>
      </c>
      <c r="H368" s="15">
        <f>'[1]TCE - ANEXO III - Preencher'!I377</f>
        <v>0</v>
      </c>
      <c r="I368" s="15">
        <f>'[1]TCE - ANEXO III - Preencher'!J377</f>
        <v>137.71680000000001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1.1599999999999999</v>
      </c>
      <c r="O368" s="16">
        <f>'[1]TCE - ANEXO III - Preencher'!P377</f>
        <v>0</v>
      </c>
      <c r="P368" s="17">
        <f t="shared" si="32"/>
        <v>1.1599999999999999</v>
      </c>
      <c r="Q368" s="16">
        <f>'[1]TCE - ANEXO III - Preencher'!R377</f>
        <v>239.14</v>
      </c>
      <c r="R368" s="16">
        <f>'[1]TCE - ANEXO III - Preencher'!S377</f>
        <v>103.41</v>
      </c>
      <c r="S368" s="17">
        <f t="shared" si="33"/>
        <v>135.72999999999999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274.60680000000002</v>
      </c>
    </row>
    <row r="369" spans="1:28" s="4" customFormat="1" x14ac:dyDescent="0.2">
      <c r="A369" s="9">
        <f>IFERROR(VLOOKUP(B369,'[1]DADOS (OCULTAR)'!$P$3:$R$56,3,0),"")</f>
        <v>9039744000275</v>
      </c>
      <c r="B369" s="10" t="str">
        <f>'[1]TCE - ANEXO III - Preencher'!C378</f>
        <v>HOSPITAL MIGUEL ARRAES</v>
      </c>
      <c r="C369" s="11"/>
      <c r="D369" s="12" t="str">
        <f>'[1]TCE - ANEXO III - Preencher'!E378</f>
        <v>FELIPE MESQUITA DA SILVA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>
        <f>'[1]TCE - ANEXO III - Preencher'!G378</f>
        <v>223505</v>
      </c>
      <c r="G369" s="14">
        <f>IF('[1]TCE - ANEXO III - Preencher'!H378="","",'[1]TCE - ANEXO III - Preencher'!H378)</f>
        <v>44256</v>
      </c>
      <c r="H369" s="15">
        <f>'[1]TCE - ANEXO III - Preencher'!I378</f>
        <v>0</v>
      </c>
      <c r="I369" s="15">
        <f>'[1]TCE - ANEXO III - Preencher'!J378</f>
        <v>284.7912</v>
      </c>
      <c r="J369" s="15">
        <f>'[1]TCE - ANEXO III - Preencher'!K378</f>
        <v>0</v>
      </c>
      <c r="K369" s="16">
        <f>'[1]TCE - ANEXO III - Preencher'!L378</f>
        <v>621.69000000000005</v>
      </c>
      <c r="L369" s="16">
        <f>'[1]TCE - ANEXO III - Preencher'!M378</f>
        <v>2.62</v>
      </c>
      <c r="M369" s="16">
        <f t="shared" si="31"/>
        <v>619.07000000000005</v>
      </c>
      <c r="N369" s="16">
        <f>'[1]TCE - ANEXO III - Preencher'!O378</f>
        <v>2.44</v>
      </c>
      <c r="O369" s="16">
        <f>'[1]TCE - ANEXO III - Preencher'!P378</f>
        <v>0</v>
      </c>
      <c r="P369" s="17">
        <f t="shared" si="32"/>
        <v>2.44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906.30120000000011</v>
      </c>
    </row>
    <row r="370" spans="1:28" s="4" customFormat="1" x14ac:dyDescent="0.2">
      <c r="A370" s="9">
        <f>IFERROR(VLOOKUP(B370,'[1]DADOS (OCULTAR)'!$P$3:$R$56,3,0),"")</f>
        <v>9039744000275</v>
      </c>
      <c r="B370" s="10" t="str">
        <f>'[1]TCE - ANEXO III - Preencher'!C379</f>
        <v>HOSPITAL MIGUEL ARRAES</v>
      </c>
      <c r="C370" s="11"/>
      <c r="D370" s="12" t="str">
        <f>'[1]TCE - ANEXO III - Preencher'!E379</f>
        <v>FELIPE SOUZA DA SILVA</v>
      </c>
      <c r="E370" s="10" t="str">
        <f>IF('[1]TCE - ANEXO III - Preencher'!F379="4 - Assistência Odontológica","2 - Outros Profissionais da Saúde",'[1]TCE - ANEXO III - Preencher'!F379)</f>
        <v>3 - Administrativo</v>
      </c>
      <c r="F370" s="13">
        <f>'[1]TCE - ANEXO III - Preencher'!G379</f>
        <v>513505</v>
      </c>
      <c r="G370" s="14">
        <f>IF('[1]TCE - ANEXO III - Preencher'!H379="","",'[1]TCE - ANEXO III - Preencher'!H379)</f>
        <v>44256</v>
      </c>
      <c r="H370" s="15">
        <f>'[1]TCE - ANEXO III - Preencher'!I379</f>
        <v>0</v>
      </c>
      <c r="I370" s="15">
        <f>'[1]TCE - ANEXO III - Preencher'!J379</f>
        <v>105.36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1.1599999999999999</v>
      </c>
      <c r="O370" s="16">
        <f>'[1]TCE - ANEXO III - Preencher'!P379</f>
        <v>0</v>
      </c>
      <c r="P370" s="17">
        <f t="shared" si="32"/>
        <v>1.1599999999999999</v>
      </c>
      <c r="Q370" s="16">
        <f>'[1]TCE - ANEXO III - Preencher'!R379</f>
        <v>239.14</v>
      </c>
      <c r="R370" s="16">
        <f>'[1]TCE - ANEXO III - Preencher'!S379</f>
        <v>66</v>
      </c>
      <c r="S370" s="17">
        <f t="shared" si="33"/>
        <v>173.14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279.65999999999997</v>
      </c>
    </row>
    <row r="371" spans="1:28" s="4" customFormat="1" x14ac:dyDescent="0.2">
      <c r="A371" s="9">
        <f>IFERROR(VLOOKUP(B371,'[1]DADOS (OCULTAR)'!$P$3:$R$56,3,0),"")</f>
        <v>9039744000275</v>
      </c>
      <c r="B371" s="10" t="str">
        <f>'[1]TCE - ANEXO III - Preencher'!C380</f>
        <v>HOSPITAL MIGUEL ARRAES</v>
      </c>
      <c r="C371" s="11"/>
      <c r="D371" s="12" t="str">
        <f>'[1]TCE - ANEXO III - Preencher'!E380</f>
        <v>FELIX HENRIQUE DA SILVA FILHO</v>
      </c>
      <c r="E371" s="10" t="str">
        <f>IF('[1]TCE - ANEXO III - Preencher'!F380="4 - Assistência Odontológica","2 - Outros Profissionais da Saúde",'[1]TCE - ANEXO III - Preencher'!F380)</f>
        <v>3 - Administrativo</v>
      </c>
      <c r="F371" s="13">
        <f>'[1]TCE - ANEXO III - Preencher'!G380</f>
        <v>517410</v>
      </c>
      <c r="G371" s="14">
        <f>IF('[1]TCE - ANEXO III - Preencher'!H380="","",'[1]TCE - ANEXO III - Preencher'!H380)</f>
        <v>44256</v>
      </c>
      <c r="H371" s="15">
        <f>'[1]TCE - ANEXO III - Preencher'!I380</f>
        <v>0</v>
      </c>
      <c r="I371" s="15">
        <f>'[1]TCE - ANEXO III - Preencher'!J380</f>
        <v>100.80240000000001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1.1599999999999999</v>
      </c>
      <c r="O371" s="16">
        <f>'[1]TCE - ANEXO III - Preencher'!P380</f>
        <v>0</v>
      </c>
      <c r="P371" s="17">
        <f t="shared" si="32"/>
        <v>1.1599999999999999</v>
      </c>
      <c r="Q371" s="16">
        <f>'[1]TCE - ANEXO III - Preencher'!R380</f>
        <v>157.54</v>
      </c>
      <c r="R371" s="16">
        <f>'[1]TCE - ANEXO III - Preencher'!S380</f>
        <v>66</v>
      </c>
      <c r="S371" s="17">
        <f t="shared" si="33"/>
        <v>91.539999999999992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193.50239999999999</v>
      </c>
    </row>
    <row r="372" spans="1:28" s="4" customFormat="1" x14ac:dyDescent="0.2">
      <c r="A372" s="9">
        <f>IFERROR(VLOOKUP(B372,'[1]DADOS (OCULTAR)'!$P$3:$R$56,3,0),"")</f>
        <v>9039744000275</v>
      </c>
      <c r="B372" s="10" t="str">
        <f>'[1]TCE - ANEXO III - Preencher'!C381</f>
        <v>HOSPITAL MIGUEL ARRAES</v>
      </c>
      <c r="C372" s="11"/>
      <c r="D372" s="12" t="str">
        <f>'[1]TCE - ANEXO III - Preencher'!E381</f>
        <v>FERNANDA CARLA MARIA FERREIRA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>
        <f>'[1]TCE - ANEXO III - Preencher'!G381</f>
        <v>322205</v>
      </c>
      <c r="G372" s="14">
        <f>IF('[1]TCE - ANEXO III - Preencher'!H381="","",'[1]TCE - ANEXO III - Preencher'!H381)</f>
        <v>44256</v>
      </c>
      <c r="H372" s="15">
        <f>'[1]TCE - ANEXO III - Preencher'!I381</f>
        <v>0</v>
      </c>
      <c r="I372" s="15">
        <f>'[1]TCE - ANEXO III - Preencher'!J381</f>
        <v>114.3912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1.1599999999999999</v>
      </c>
      <c r="O372" s="16">
        <f>'[1]TCE - ANEXO III - Preencher'!P381</f>
        <v>0</v>
      </c>
      <c r="P372" s="17">
        <f t="shared" si="32"/>
        <v>1.1599999999999999</v>
      </c>
      <c r="Q372" s="16">
        <f>'[1]TCE - ANEXO III - Preencher'!R381</f>
        <v>167.73999999999998</v>
      </c>
      <c r="R372" s="16">
        <f>'[1]TCE - ANEXO III - Preencher'!S381</f>
        <v>63.8</v>
      </c>
      <c r="S372" s="17">
        <f t="shared" si="33"/>
        <v>103.93999999999998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219.49119999999999</v>
      </c>
    </row>
    <row r="373" spans="1:28" s="4" customFormat="1" x14ac:dyDescent="0.2">
      <c r="A373" s="9">
        <f>IFERROR(VLOOKUP(B373,'[1]DADOS (OCULTAR)'!$P$3:$R$56,3,0),"")</f>
        <v>9039744000275</v>
      </c>
      <c r="B373" s="10" t="str">
        <f>'[1]TCE - ANEXO III - Preencher'!C382</f>
        <v>HOSPITAL MIGUEL ARRAES</v>
      </c>
      <c r="C373" s="11"/>
      <c r="D373" s="12" t="str">
        <f>'[1]TCE - ANEXO III - Preencher'!E382</f>
        <v>FERNANDA DA SILVA BARRETO DE SANT ANNA DUTRA</v>
      </c>
      <c r="E373" s="10" t="str">
        <f>IF('[1]TCE - ANEXO III - Preencher'!F382="4 - Assistência Odontológica","2 - Outros Profissionais da Saúde",'[1]TCE - ANEXO III - Preencher'!F382)</f>
        <v>3 - Administrativo</v>
      </c>
      <c r="F373" s="13">
        <f>'[1]TCE - ANEXO III - Preencher'!G382</f>
        <v>513430</v>
      </c>
      <c r="G373" s="14">
        <f>IF('[1]TCE - ANEXO III - Preencher'!H382="","",'[1]TCE - ANEXO III - Preencher'!H382)</f>
        <v>44256</v>
      </c>
      <c r="H373" s="15">
        <f>'[1]TCE - ANEXO III - Preencher'!I382</f>
        <v>0</v>
      </c>
      <c r="I373" s="15">
        <f>'[1]TCE - ANEXO III - Preencher'!J382</f>
        <v>103.864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1.1599999999999999</v>
      </c>
      <c r="O373" s="16">
        <f>'[1]TCE - ANEXO III - Preencher'!P382</f>
        <v>0</v>
      </c>
      <c r="P373" s="17">
        <f t="shared" si="32"/>
        <v>1.1599999999999999</v>
      </c>
      <c r="Q373" s="16">
        <f>'[1]TCE - ANEXO III - Preencher'!R382</f>
        <v>167.73999999999998</v>
      </c>
      <c r="R373" s="16">
        <f>'[1]TCE - ANEXO III - Preencher'!S382</f>
        <v>59.4</v>
      </c>
      <c r="S373" s="17">
        <f t="shared" si="33"/>
        <v>108.33999999999997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213.36399999999998</v>
      </c>
    </row>
    <row r="374" spans="1:28" s="4" customFormat="1" x14ac:dyDescent="0.2">
      <c r="A374" s="9">
        <f>IFERROR(VLOOKUP(B374,'[1]DADOS (OCULTAR)'!$P$3:$R$56,3,0),"")</f>
        <v>9039744000275</v>
      </c>
      <c r="B374" s="10" t="str">
        <f>'[1]TCE - ANEXO III - Preencher'!C383</f>
        <v>HOSPITAL MIGUEL ARRAES</v>
      </c>
      <c r="C374" s="11"/>
      <c r="D374" s="12" t="str">
        <f>'[1]TCE - ANEXO III - Preencher'!E383</f>
        <v>FERNANDA FIGUEIRA VICTOR</v>
      </c>
      <c r="E374" s="10" t="str">
        <f>IF('[1]TCE - ANEXO III - Preencher'!F383="4 - Assistência Odontológica","2 - Outros Profissionais da Saúde",'[1]TCE - ANEXO III - Preencher'!F383)</f>
        <v>1 - Médico</v>
      </c>
      <c r="F374" s="13">
        <f>'[1]TCE - ANEXO III - Preencher'!G383</f>
        <v>225125</v>
      </c>
      <c r="G374" s="14">
        <f>IF('[1]TCE - ANEXO III - Preencher'!H383="","",'[1]TCE - ANEXO III - Preencher'!H383)</f>
        <v>44256</v>
      </c>
      <c r="H374" s="15">
        <f>'[1]TCE - ANEXO III - Preencher'!I383</f>
        <v>0</v>
      </c>
      <c r="I374" s="15">
        <f>'[1]TCE - ANEXO III - Preencher'!J383</f>
        <v>374.32319999999999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9.2799999999999994</v>
      </c>
      <c r="O374" s="16">
        <f>'[1]TCE - ANEXO III - Preencher'!P383</f>
        <v>0</v>
      </c>
      <c r="P374" s="17">
        <f t="shared" si="32"/>
        <v>9.2799999999999994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383.60319999999996</v>
      </c>
    </row>
    <row r="375" spans="1:28" s="4" customFormat="1" x14ac:dyDescent="0.2">
      <c r="A375" s="9">
        <f>IFERROR(VLOOKUP(B375,'[1]DADOS (OCULTAR)'!$P$3:$R$56,3,0),"")</f>
        <v>9039744000275</v>
      </c>
      <c r="B375" s="10" t="str">
        <f>'[1]TCE - ANEXO III - Preencher'!C384</f>
        <v>HOSPITAL MIGUEL ARRAES</v>
      </c>
      <c r="C375" s="11"/>
      <c r="D375" s="12" t="str">
        <f>'[1]TCE - ANEXO III - Preencher'!E384</f>
        <v>FERNANDA KARLA PEREIRA DE MIRANDA</v>
      </c>
      <c r="E375" s="10" t="str">
        <f>IF('[1]TCE - ANEXO III - Preencher'!F384="4 - Assistência Odontológica","2 - Outros Profissionais da Saúde",'[1]TCE - ANEXO III - Preencher'!F384)</f>
        <v>1 - Médico</v>
      </c>
      <c r="F375" s="13">
        <f>'[1]TCE - ANEXO III - Preencher'!G384</f>
        <v>225151</v>
      </c>
      <c r="G375" s="14">
        <f>IF('[1]TCE - ANEXO III - Preencher'!H384="","",'[1]TCE - ANEXO III - Preencher'!H384)</f>
        <v>44256</v>
      </c>
      <c r="H375" s="15">
        <f>'[1]TCE - ANEXO III - Preencher'!I384</f>
        <v>0</v>
      </c>
      <c r="I375" s="15">
        <f>'[1]TCE - ANEXO III - Preencher'!J384</f>
        <v>426.39679999999998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9.2799999999999994</v>
      </c>
      <c r="O375" s="16">
        <f>'[1]TCE - ANEXO III - Preencher'!P384</f>
        <v>0</v>
      </c>
      <c r="P375" s="17">
        <f t="shared" si="32"/>
        <v>9.2799999999999994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435.67679999999996</v>
      </c>
    </row>
    <row r="376" spans="1:28" s="4" customFormat="1" x14ac:dyDescent="0.2">
      <c r="A376" s="9">
        <f>IFERROR(VLOOKUP(B376,'[1]DADOS (OCULTAR)'!$P$3:$R$56,3,0),"")</f>
        <v>9039744000275</v>
      </c>
      <c r="B376" s="10" t="str">
        <f>'[1]TCE - ANEXO III - Preencher'!C385</f>
        <v>HOSPITAL MIGUEL ARRAES</v>
      </c>
      <c r="C376" s="11"/>
      <c r="D376" s="12" t="str">
        <f>'[1]TCE - ANEXO III - Preencher'!E385</f>
        <v>FERNANDA MARIA ROCHA BOTELHO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>
        <f>'[1]TCE - ANEXO III - Preencher'!G385</f>
        <v>223505</v>
      </c>
      <c r="G376" s="14">
        <f>IF('[1]TCE - ANEXO III - Preencher'!H385="","",'[1]TCE - ANEXO III - Preencher'!H385)</f>
        <v>44256</v>
      </c>
      <c r="H376" s="15">
        <f>'[1]TCE - ANEXO III - Preencher'!I385</f>
        <v>0</v>
      </c>
      <c r="I376" s="15">
        <f>'[1]TCE - ANEXO III - Preencher'!J385</f>
        <v>266.78879999999998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2.44</v>
      </c>
      <c r="O376" s="16">
        <f>'[1]TCE - ANEXO III - Preencher'!P385</f>
        <v>0</v>
      </c>
      <c r="P376" s="17">
        <f t="shared" si="32"/>
        <v>2.44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269.22879999999998</v>
      </c>
    </row>
    <row r="377" spans="1:28" s="4" customFormat="1" x14ac:dyDescent="0.2">
      <c r="A377" s="9">
        <f>IFERROR(VLOOKUP(B377,'[1]DADOS (OCULTAR)'!$P$3:$R$56,3,0),"")</f>
        <v>9039744000275</v>
      </c>
      <c r="B377" s="10" t="str">
        <f>'[1]TCE - ANEXO III - Preencher'!C386</f>
        <v>HOSPITAL MIGUEL ARRAES</v>
      </c>
      <c r="C377" s="11"/>
      <c r="D377" s="12" t="str">
        <f>'[1]TCE - ANEXO III - Preencher'!E386</f>
        <v>FERNANDA MESQUITA NOGUEIRA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>
        <f>'[1]TCE - ANEXO III - Preencher'!G386</f>
        <v>223605</v>
      </c>
      <c r="G377" s="14">
        <f>IF('[1]TCE - ANEXO III - Preencher'!H386="","",'[1]TCE - ANEXO III - Preencher'!H386)</f>
        <v>44256</v>
      </c>
      <c r="H377" s="15">
        <f>'[1]TCE - ANEXO III - Preencher'!I386</f>
        <v>0</v>
      </c>
      <c r="I377" s="15">
        <f>'[1]TCE - ANEXO III - Preencher'!J386</f>
        <v>189.90799999999999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2.44</v>
      </c>
      <c r="O377" s="16">
        <f>'[1]TCE - ANEXO III - Preencher'!P386</f>
        <v>0</v>
      </c>
      <c r="P377" s="17">
        <f t="shared" si="32"/>
        <v>2.44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190.82</v>
      </c>
      <c r="U377" s="16">
        <f>'[1]TCE - ANEXO III - Preencher'!V386</f>
        <v>0</v>
      </c>
      <c r="V377" s="17">
        <f t="shared" si="34"/>
        <v>190.82</v>
      </c>
      <c r="W377" s="18" t="str">
        <f>IF('[1]TCE - ANEXO III - Preencher'!X386="","",'[1]TCE - ANEXO III - Preencher'!X386)</f>
        <v>AUXILIO CRECHE</v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383.16800000000001</v>
      </c>
    </row>
    <row r="378" spans="1:28" s="4" customFormat="1" x14ac:dyDescent="0.2">
      <c r="A378" s="9">
        <f>IFERROR(VLOOKUP(B378,'[1]DADOS (OCULTAR)'!$P$3:$R$56,3,0),"")</f>
        <v>9039744000275</v>
      </c>
      <c r="B378" s="10" t="str">
        <f>'[1]TCE - ANEXO III - Preencher'!C387</f>
        <v>HOSPITAL MIGUEL ARRAES</v>
      </c>
      <c r="C378" s="11"/>
      <c r="D378" s="12" t="str">
        <f>'[1]TCE - ANEXO III - Preencher'!E387</f>
        <v>FERNANDA PAULA PAIXAO DA SILVA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>
        <f>'[1]TCE - ANEXO III - Preencher'!G387</f>
        <v>322205</v>
      </c>
      <c r="G378" s="14">
        <f>IF('[1]TCE - ANEXO III - Preencher'!H387="","",'[1]TCE - ANEXO III - Preencher'!H387)</f>
        <v>44256</v>
      </c>
      <c r="H378" s="15">
        <f>'[1]TCE - ANEXO III - Preencher'!I387</f>
        <v>0</v>
      </c>
      <c r="I378" s="15">
        <f>'[1]TCE - ANEXO III - Preencher'!J387</f>
        <v>155.00800000000001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1.1599999999999999</v>
      </c>
      <c r="O378" s="16">
        <f>'[1]TCE - ANEXO III - Preencher'!P387</f>
        <v>0</v>
      </c>
      <c r="P378" s="17">
        <f t="shared" si="32"/>
        <v>1.1599999999999999</v>
      </c>
      <c r="Q378" s="16">
        <f>'[1]TCE - ANEXO III - Preencher'!R387</f>
        <v>167.73999999999998</v>
      </c>
      <c r="R378" s="16">
        <f>'[1]TCE - ANEXO III - Preencher'!S387</f>
        <v>66</v>
      </c>
      <c r="S378" s="17">
        <f t="shared" si="33"/>
        <v>101.73999999999998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257.90800000000002</v>
      </c>
    </row>
    <row r="379" spans="1:28" s="4" customFormat="1" x14ac:dyDescent="0.2">
      <c r="A379" s="9">
        <f>IFERROR(VLOOKUP(B379,'[1]DADOS (OCULTAR)'!$P$3:$R$56,3,0),"")</f>
        <v>9039744000275</v>
      </c>
      <c r="B379" s="10" t="str">
        <f>'[1]TCE - ANEXO III - Preencher'!C388</f>
        <v>HOSPITAL MIGUEL ARRAES</v>
      </c>
      <c r="C379" s="11"/>
      <c r="D379" s="12" t="str">
        <f>'[1]TCE - ANEXO III - Preencher'!E388</f>
        <v>FERNANDA SOUZA DA CAMARA NASCIMENTO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>
        <f>'[1]TCE - ANEXO III - Preencher'!G388</f>
        <v>223505</v>
      </c>
      <c r="G379" s="14">
        <f>IF('[1]TCE - ANEXO III - Preencher'!H388="","",'[1]TCE - ANEXO III - Preencher'!H388)</f>
        <v>44256</v>
      </c>
      <c r="H379" s="15">
        <f>'[1]TCE - ANEXO III - Preencher'!I388</f>
        <v>0</v>
      </c>
      <c r="I379" s="15">
        <f>'[1]TCE - ANEXO III - Preencher'!J388</f>
        <v>325.31040000000002</v>
      </c>
      <c r="J379" s="15">
        <f>'[1]TCE - ANEXO III - Preencher'!K388</f>
        <v>0</v>
      </c>
      <c r="K379" s="16">
        <f>'[1]TCE - ANEXO III - Preencher'!L388</f>
        <v>621.69000000000005</v>
      </c>
      <c r="L379" s="16">
        <f>'[1]TCE - ANEXO III - Preencher'!M388</f>
        <v>3.08</v>
      </c>
      <c r="M379" s="16">
        <f t="shared" si="31"/>
        <v>618.61</v>
      </c>
      <c r="N379" s="16">
        <f>'[1]TCE - ANEXO III - Preencher'!O388</f>
        <v>2.44</v>
      </c>
      <c r="O379" s="16">
        <f>'[1]TCE - ANEXO III - Preencher'!P388</f>
        <v>0</v>
      </c>
      <c r="P379" s="17">
        <f t="shared" si="32"/>
        <v>2.44</v>
      </c>
      <c r="Q379" s="16">
        <f>'[1]TCE - ANEXO III - Preencher'!R388</f>
        <v>411.64000000000004</v>
      </c>
      <c r="R379" s="16">
        <f>'[1]TCE - ANEXO III - Preencher'!S388</f>
        <v>111.02</v>
      </c>
      <c r="S379" s="17">
        <f t="shared" si="33"/>
        <v>300.62000000000006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1246.9804000000001</v>
      </c>
    </row>
    <row r="380" spans="1:28" s="4" customFormat="1" x14ac:dyDescent="0.2">
      <c r="A380" s="9">
        <f>IFERROR(VLOOKUP(B380,'[1]DADOS (OCULTAR)'!$P$3:$R$56,3,0),"")</f>
        <v>9039744000275</v>
      </c>
      <c r="B380" s="10" t="str">
        <f>'[1]TCE - ANEXO III - Preencher'!C389</f>
        <v>HOSPITAL MIGUEL ARRAES</v>
      </c>
      <c r="C380" s="11"/>
      <c r="D380" s="12" t="str">
        <f>'[1]TCE - ANEXO III - Preencher'!E389</f>
        <v>FERNANDO ANDRADE MARQUES</v>
      </c>
      <c r="E380" s="10" t="str">
        <f>IF('[1]TCE - ANEXO III - Preencher'!F389="4 - Assistência Odontológica","2 - Outros Profissionais da Saúde",'[1]TCE - ANEXO III - Preencher'!F389)</f>
        <v>3 - Administrativo</v>
      </c>
      <c r="F380" s="13">
        <f>'[1]TCE - ANEXO III - Preencher'!G389</f>
        <v>517410</v>
      </c>
      <c r="G380" s="14">
        <f>IF('[1]TCE - ANEXO III - Preencher'!H389="","",'[1]TCE - ANEXO III - Preencher'!H389)</f>
        <v>44256</v>
      </c>
      <c r="H380" s="15">
        <f>'[1]TCE - ANEXO III - Preencher'!I389</f>
        <v>0</v>
      </c>
      <c r="I380" s="15">
        <f>'[1]TCE - ANEXO III - Preencher'!J389</f>
        <v>91.753600000000006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1.1599999999999999</v>
      </c>
      <c r="O380" s="16">
        <f>'[1]TCE - ANEXO III - Preencher'!P389</f>
        <v>0</v>
      </c>
      <c r="P380" s="17">
        <f t="shared" si="32"/>
        <v>1.1599999999999999</v>
      </c>
      <c r="Q380" s="16">
        <f>'[1]TCE - ANEXO III - Preencher'!R389</f>
        <v>147.34</v>
      </c>
      <c r="R380" s="16">
        <f>'[1]TCE - ANEXO III - Preencher'!S389</f>
        <v>59.4</v>
      </c>
      <c r="S380" s="17">
        <f t="shared" si="33"/>
        <v>87.94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180.8536</v>
      </c>
    </row>
    <row r="381" spans="1:28" s="4" customFormat="1" x14ac:dyDescent="0.2">
      <c r="A381" s="9">
        <f>IFERROR(VLOOKUP(B381,'[1]DADOS (OCULTAR)'!$P$3:$R$56,3,0),"")</f>
        <v>9039744000275</v>
      </c>
      <c r="B381" s="10" t="str">
        <f>'[1]TCE - ANEXO III - Preencher'!C390</f>
        <v>HOSPITAL MIGUEL ARRAES</v>
      </c>
      <c r="C381" s="11"/>
      <c r="D381" s="12" t="str">
        <f>'[1]TCE - ANEXO III - Preencher'!E390</f>
        <v>FERNANDO ANTONIO GALVAO GONDIM FILHO</v>
      </c>
      <c r="E381" s="10" t="str">
        <f>IF('[1]TCE - ANEXO III - Preencher'!F390="4 - Assistência Odontológica","2 - Outros Profissionais da Saúde",'[1]TCE - ANEXO III - Preencher'!F390)</f>
        <v>1 - Médico</v>
      </c>
      <c r="F381" s="13">
        <f>'[1]TCE - ANEXO III - Preencher'!G390</f>
        <v>225125</v>
      </c>
      <c r="G381" s="14">
        <f>IF('[1]TCE - ANEXO III - Preencher'!H390="","",'[1]TCE - ANEXO III - Preencher'!H390)</f>
        <v>44256</v>
      </c>
      <c r="H381" s="15">
        <f>'[1]TCE - ANEXO III - Preencher'!I390</f>
        <v>0</v>
      </c>
      <c r="I381" s="15">
        <f>'[1]TCE - ANEXO III - Preencher'!J390</f>
        <v>702.64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9.2799999999999994</v>
      </c>
      <c r="O381" s="16">
        <f>'[1]TCE - ANEXO III - Preencher'!P390</f>
        <v>0</v>
      </c>
      <c r="P381" s="17">
        <f t="shared" si="32"/>
        <v>9.2799999999999994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711.92</v>
      </c>
    </row>
    <row r="382" spans="1:28" s="4" customFormat="1" x14ac:dyDescent="0.2">
      <c r="A382" s="9">
        <f>IFERROR(VLOOKUP(B382,'[1]DADOS (OCULTAR)'!$P$3:$R$56,3,0),"")</f>
        <v>9039744000275</v>
      </c>
      <c r="B382" s="10" t="str">
        <f>'[1]TCE - ANEXO III - Preencher'!C391</f>
        <v>HOSPITAL MIGUEL ARRAES</v>
      </c>
      <c r="C382" s="11"/>
      <c r="D382" s="12" t="str">
        <f>'[1]TCE - ANEXO III - Preencher'!E391</f>
        <v>FERNANDO CARNEIRO DA CUNHA</v>
      </c>
      <c r="E382" s="10" t="str">
        <f>IF('[1]TCE - ANEXO III - Preencher'!F391="4 - Assistência Odontológica","2 - Outros Profissionais da Saúde",'[1]TCE - ANEXO III - Preencher'!F391)</f>
        <v>3 - Administrativo</v>
      </c>
      <c r="F382" s="13">
        <f>'[1]TCE - ANEXO III - Preencher'!G391</f>
        <v>514225</v>
      </c>
      <c r="G382" s="14">
        <f>IF('[1]TCE - ANEXO III - Preencher'!H391="","",'[1]TCE - ANEXO III - Preencher'!H391)</f>
        <v>44256</v>
      </c>
      <c r="H382" s="15">
        <f>'[1]TCE - ANEXO III - Preencher'!I391</f>
        <v>0</v>
      </c>
      <c r="I382" s="15">
        <f>'[1]TCE - ANEXO III - Preencher'!J391</f>
        <v>114.3912</v>
      </c>
      <c r="J382" s="15">
        <f>'[1]TCE - ANEXO III - Preencher'!K391</f>
        <v>0</v>
      </c>
      <c r="K382" s="16">
        <f>'[1]TCE - ANEXO III - Preencher'!L391</f>
        <v>621.69000000000005</v>
      </c>
      <c r="L382" s="16">
        <f>'[1]TCE - ANEXO III - Preencher'!M391</f>
        <v>22</v>
      </c>
      <c r="M382" s="16">
        <f t="shared" si="31"/>
        <v>599.69000000000005</v>
      </c>
      <c r="N382" s="16">
        <f>'[1]TCE - ANEXO III - Preencher'!O391</f>
        <v>1.1599999999999999</v>
      </c>
      <c r="O382" s="16">
        <f>'[1]TCE - ANEXO III - Preencher'!P391</f>
        <v>0</v>
      </c>
      <c r="P382" s="17">
        <f t="shared" si="32"/>
        <v>1.1599999999999999</v>
      </c>
      <c r="Q382" s="16">
        <f>'[1]TCE - ANEXO III - Preencher'!R391</f>
        <v>411.64000000000004</v>
      </c>
      <c r="R382" s="16">
        <f>'[1]TCE - ANEXO III - Preencher'!S391</f>
        <v>66</v>
      </c>
      <c r="S382" s="17">
        <f t="shared" si="33"/>
        <v>345.64000000000004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1060.8812</v>
      </c>
    </row>
    <row r="383" spans="1:28" s="4" customFormat="1" x14ac:dyDescent="0.2">
      <c r="A383" s="9">
        <f>IFERROR(VLOOKUP(B383,'[1]DADOS (OCULTAR)'!$P$3:$R$56,3,0),"")</f>
        <v>9039744000275</v>
      </c>
      <c r="B383" s="10" t="str">
        <f>'[1]TCE - ANEXO III - Preencher'!C392</f>
        <v>HOSPITAL MIGUEL ARRAES</v>
      </c>
      <c r="C383" s="11"/>
      <c r="D383" s="12" t="str">
        <f>'[1]TCE - ANEXO III - Preencher'!E392</f>
        <v>FERNANDO JORGE DINIZ CAVALCANTI</v>
      </c>
      <c r="E383" s="10" t="str">
        <f>IF('[1]TCE - ANEXO III - Preencher'!F392="4 - Assistência Odontológica","2 - Outros Profissionais da Saúde",'[1]TCE - ANEXO III - Preencher'!F392)</f>
        <v>1 - Médico</v>
      </c>
      <c r="F383" s="13">
        <f>'[1]TCE - ANEXO III - Preencher'!G392</f>
        <v>225225</v>
      </c>
      <c r="G383" s="14">
        <f>IF('[1]TCE - ANEXO III - Preencher'!H392="","",'[1]TCE - ANEXO III - Preencher'!H392)</f>
        <v>44256</v>
      </c>
      <c r="H383" s="15">
        <f>'[1]TCE - ANEXO III - Preencher'!I392</f>
        <v>0</v>
      </c>
      <c r="I383" s="15">
        <f>'[1]TCE - ANEXO III - Preencher'!J392</f>
        <v>532.76080000000002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9.2799999999999994</v>
      </c>
      <c r="O383" s="16">
        <f>'[1]TCE - ANEXO III - Preencher'!P392</f>
        <v>0</v>
      </c>
      <c r="P383" s="17">
        <f t="shared" si="32"/>
        <v>9.2799999999999994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542.04079999999999</v>
      </c>
    </row>
    <row r="384" spans="1:28" s="4" customFormat="1" x14ac:dyDescent="0.2">
      <c r="A384" s="9">
        <f>IFERROR(VLOOKUP(B384,'[1]DADOS (OCULTAR)'!$P$3:$R$56,3,0),"")</f>
        <v>9039744000275</v>
      </c>
      <c r="B384" s="10" t="str">
        <f>'[1]TCE - ANEXO III - Preencher'!C393</f>
        <v>HOSPITAL MIGUEL ARRAES</v>
      </c>
      <c r="C384" s="11"/>
      <c r="D384" s="12" t="str">
        <f>'[1]TCE - ANEXO III - Preencher'!E393</f>
        <v>FERNAO HENRIQUE COSTA E ALVIM</v>
      </c>
      <c r="E384" s="10" t="str">
        <f>IF('[1]TCE - ANEXO III - Preencher'!F393="4 - Assistência Odontológica","2 - Outros Profissionais da Saúde",'[1]TCE - ANEXO III - Preencher'!F393)</f>
        <v>1 - Médico</v>
      </c>
      <c r="F384" s="13">
        <f>'[1]TCE - ANEXO III - Preencher'!G393</f>
        <v>225125</v>
      </c>
      <c r="G384" s="14">
        <f>IF('[1]TCE - ANEXO III - Preencher'!H393="","",'[1]TCE - ANEXO III - Preencher'!H393)</f>
        <v>44256</v>
      </c>
      <c r="H384" s="15">
        <f>'[1]TCE - ANEXO III - Preencher'!I393</f>
        <v>0</v>
      </c>
      <c r="I384" s="15">
        <f>'[1]TCE - ANEXO III - Preencher'!J393</f>
        <v>370.8664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9.2799999999999994</v>
      </c>
      <c r="O384" s="16">
        <f>'[1]TCE - ANEXO III - Preencher'!P393</f>
        <v>0</v>
      </c>
      <c r="P384" s="17">
        <f t="shared" si="32"/>
        <v>9.2799999999999994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380.14639999999997</v>
      </c>
    </row>
    <row r="385" spans="1:28" s="4" customFormat="1" x14ac:dyDescent="0.2">
      <c r="A385" s="9">
        <f>IFERROR(VLOOKUP(B385,'[1]DADOS (OCULTAR)'!$P$3:$R$56,3,0),"")</f>
        <v>9039744000275</v>
      </c>
      <c r="B385" s="10" t="str">
        <f>'[1]TCE - ANEXO III - Preencher'!C394</f>
        <v>HOSPITAL MIGUEL ARRAES</v>
      </c>
      <c r="C385" s="11"/>
      <c r="D385" s="12" t="str">
        <f>'[1]TCE - ANEXO III - Preencher'!E394</f>
        <v>FHYLLIP PETERSON MARTINS ALBUQUERQUE</v>
      </c>
      <c r="E385" s="10" t="str">
        <f>IF('[1]TCE - ANEXO III - Preencher'!F394="4 - Assistência Odontológica","2 - Outros Profissionais da Saúde",'[1]TCE - ANEXO III - Preencher'!F394)</f>
        <v>3 - Administrativo</v>
      </c>
      <c r="F385" s="13">
        <f>'[1]TCE - ANEXO III - Preencher'!G394</f>
        <v>414105</v>
      </c>
      <c r="G385" s="14">
        <f>IF('[1]TCE - ANEXO III - Preencher'!H394="","",'[1]TCE - ANEXO III - Preencher'!H394)</f>
        <v>44256</v>
      </c>
      <c r="H385" s="15">
        <f>'[1]TCE - ANEXO III - Preencher'!I394</f>
        <v>0</v>
      </c>
      <c r="I385" s="15">
        <f>'[1]TCE - ANEXO III - Preencher'!J394</f>
        <v>111.584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1.1599999999999999</v>
      </c>
      <c r="O385" s="16">
        <f>'[1]TCE - ANEXO III - Preencher'!P394</f>
        <v>0</v>
      </c>
      <c r="P385" s="17">
        <f t="shared" si="32"/>
        <v>1.1599999999999999</v>
      </c>
      <c r="Q385" s="16">
        <f>'[1]TCE - ANEXO III - Preencher'!R394</f>
        <v>157.54</v>
      </c>
      <c r="R385" s="16">
        <f>'[1]TCE - ANEXO III - Preencher'!S394</f>
        <v>78.37</v>
      </c>
      <c r="S385" s="17">
        <f t="shared" si="33"/>
        <v>79.169999999999987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191.91399999999999</v>
      </c>
    </row>
    <row r="386" spans="1:28" s="4" customFormat="1" x14ac:dyDescent="0.2">
      <c r="A386" s="9">
        <f>IFERROR(VLOOKUP(B386,'[1]DADOS (OCULTAR)'!$P$3:$R$56,3,0),"")</f>
        <v>9039744000275</v>
      </c>
      <c r="B386" s="10" t="str">
        <f>'[1]TCE - ANEXO III - Preencher'!C395</f>
        <v>HOSPITAL MIGUEL ARRAES</v>
      </c>
      <c r="C386" s="11"/>
      <c r="D386" s="12" t="str">
        <f>'[1]TCE - ANEXO III - Preencher'!E395</f>
        <v>FILIPE DA SILVA LIMA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>
        <f>'[1]TCE - ANEXO III - Preencher'!G395</f>
        <v>322205</v>
      </c>
      <c r="G386" s="14">
        <f>IF('[1]TCE - ANEXO III - Preencher'!H395="","",'[1]TCE - ANEXO III - Preencher'!H395)</f>
        <v>44256</v>
      </c>
      <c r="H386" s="15">
        <f>'[1]TCE - ANEXO III - Preencher'!I395</f>
        <v>0</v>
      </c>
      <c r="I386" s="15">
        <f>'[1]TCE - ANEXO III - Preencher'!J395</f>
        <v>113.96639999999999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1.1599999999999999</v>
      </c>
      <c r="O386" s="16">
        <f>'[1]TCE - ANEXO III - Preencher'!P395</f>
        <v>0</v>
      </c>
      <c r="P386" s="17">
        <f t="shared" si="32"/>
        <v>1.1599999999999999</v>
      </c>
      <c r="Q386" s="16">
        <f>'[1]TCE - ANEXO III - Preencher'!R395</f>
        <v>167.73999999999998</v>
      </c>
      <c r="R386" s="16">
        <f>'[1]TCE - ANEXO III - Preencher'!S395</f>
        <v>66</v>
      </c>
      <c r="S386" s="17">
        <f t="shared" si="33"/>
        <v>101.73999999999998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216.86639999999997</v>
      </c>
    </row>
    <row r="387" spans="1:28" s="4" customFormat="1" x14ac:dyDescent="0.2">
      <c r="A387" s="9">
        <f>IFERROR(VLOOKUP(B387,'[1]DADOS (OCULTAR)'!$P$3:$R$56,3,0),"")</f>
        <v>9039744000275</v>
      </c>
      <c r="B387" s="10" t="str">
        <f>'[1]TCE - ANEXO III - Preencher'!C396</f>
        <v>HOSPITAL MIGUEL ARRAES</v>
      </c>
      <c r="C387" s="11"/>
      <c r="D387" s="12" t="str">
        <f>'[1]TCE - ANEXO III - Preencher'!E396</f>
        <v>FLAVIA ALMEIDA DE OLIVEIRA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>
        <f>'[1]TCE - ANEXO III - Preencher'!G396</f>
        <v>223505</v>
      </c>
      <c r="G387" s="14">
        <f>IF('[1]TCE - ANEXO III - Preencher'!H396="","",'[1]TCE - ANEXO III - Preencher'!H396)</f>
        <v>44256</v>
      </c>
      <c r="H387" s="15">
        <f>'[1]TCE - ANEXO III - Preencher'!I396</f>
        <v>0</v>
      </c>
      <c r="I387" s="15">
        <f>'[1]TCE - ANEXO III - Preencher'!J396</f>
        <v>228.3408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2.44</v>
      </c>
      <c r="O387" s="16">
        <f>'[1]TCE - ANEXO III - Preencher'!P396</f>
        <v>0</v>
      </c>
      <c r="P387" s="17">
        <f t="shared" si="32"/>
        <v>2.44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230.7808</v>
      </c>
    </row>
    <row r="388" spans="1:28" s="4" customFormat="1" x14ac:dyDescent="0.2">
      <c r="A388" s="9">
        <f>IFERROR(VLOOKUP(B388,'[1]DADOS (OCULTAR)'!$P$3:$R$56,3,0),"")</f>
        <v>9039744000275</v>
      </c>
      <c r="B388" s="10" t="str">
        <f>'[1]TCE - ANEXO III - Preencher'!C397</f>
        <v>HOSPITAL MIGUEL ARRAES</v>
      </c>
      <c r="C388" s="11"/>
      <c r="D388" s="12" t="str">
        <f>'[1]TCE - ANEXO III - Preencher'!E397</f>
        <v>FLAVIA PINTO DE ALMEIDA</v>
      </c>
      <c r="E388" s="10" t="str">
        <f>IF('[1]TCE - ANEXO III - Preencher'!F397="4 - Assistência Odontológica","2 - Outros Profissionais da Saúde",'[1]TCE - ANEXO III - Preencher'!F397)</f>
        <v>1 - Médico</v>
      </c>
      <c r="F388" s="13">
        <f>'[1]TCE - ANEXO III - Preencher'!G397</f>
        <v>225125</v>
      </c>
      <c r="G388" s="14">
        <f>IF('[1]TCE - ANEXO III - Preencher'!H397="","",'[1]TCE - ANEXO III - Preencher'!H397)</f>
        <v>44256</v>
      </c>
      <c r="H388" s="15">
        <f>'[1]TCE - ANEXO III - Preencher'!I397</f>
        <v>0</v>
      </c>
      <c r="I388" s="15">
        <f>'[1]TCE - ANEXO III - Preencher'!J397</f>
        <v>382.64800000000002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9.2799999999999994</v>
      </c>
      <c r="O388" s="16">
        <f>'[1]TCE - ANEXO III - Preencher'!P397</f>
        <v>0</v>
      </c>
      <c r="P388" s="17">
        <f t="shared" ref="P388:P451" si="38">N388-O388</f>
        <v>9.2799999999999994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391.928</v>
      </c>
    </row>
    <row r="389" spans="1:28" s="4" customFormat="1" x14ac:dyDescent="0.2">
      <c r="A389" s="9">
        <f>IFERROR(VLOOKUP(B389,'[1]DADOS (OCULTAR)'!$P$3:$R$56,3,0),"")</f>
        <v>9039744000275</v>
      </c>
      <c r="B389" s="10" t="str">
        <f>'[1]TCE - ANEXO III - Preencher'!C398</f>
        <v>HOSPITAL MIGUEL ARRAES</v>
      </c>
      <c r="C389" s="11"/>
      <c r="D389" s="12" t="str">
        <f>'[1]TCE - ANEXO III - Preencher'!E398</f>
        <v>FLAVIA RODRIGUES ALVES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>
        <f>'[1]TCE - ANEXO III - Preencher'!G398</f>
        <v>322205</v>
      </c>
      <c r="G389" s="14">
        <f>IF('[1]TCE - ANEXO III - Preencher'!H398="","",'[1]TCE - ANEXO III - Preencher'!H398)</f>
        <v>44256</v>
      </c>
      <c r="H389" s="15">
        <f>'[1]TCE - ANEXO III - Preencher'!I398</f>
        <v>0</v>
      </c>
      <c r="I389" s="15">
        <f>'[1]TCE - ANEXO III - Preencher'!J398</f>
        <v>121.5808</v>
      </c>
      <c r="J389" s="15">
        <f>'[1]TCE - ANEXO III - Preencher'!K398</f>
        <v>0</v>
      </c>
      <c r="K389" s="16">
        <f>'[1]TCE - ANEXO III - Preencher'!L398</f>
        <v>621.69000000000005</v>
      </c>
      <c r="L389" s="16">
        <f>'[1]TCE - ANEXO III - Preencher'!M398</f>
        <v>22</v>
      </c>
      <c r="M389" s="16">
        <f t="shared" si="37"/>
        <v>599.69000000000005</v>
      </c>
      <c r="N389" s="16">
        <f>'[1]TCE - ANEXO III - Preencher'!O398</f>
        <v>1.1599999999999999</v>
      </c>
      <c r="O389" s="16">
        <f>'[1]TCE - ANEXO III - Preencher'!P398</f>
        <v>0</v>
      </c>
      <c r="P389" s="17">
        <f t="shared" si="38"/>
        <v>1.1599999999999999</v>
      </c>
      <c r="Q389" s="16">
        <f>'[1]TCE - ANEXO III - Preencher'!R398</f>
        <v>239.14</v>
      </c>
      <c r="R389" s="16">
        <f>'[1]TCE - ANEXO III - Preencher'!S398</f>
        <v>66</v>
      </c>
      <c r="S389" s="17">
        <f t="shared" si="39"/>
        <v>173.14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895.57079999999996</v>
      </c>
    </row>
    <row r="390" spans="1:28" s="4" customFormat="1" x14ac:dyDescent="0.2">
      <c r="A390" s="9">
        <f>IFERROR(VLOOKUP(B390,'[1]DADOS (OCULTAR)'!$P$3:$R$56,3,0),"")</f>
        <v>9039744000275</v>
      </c>
      <c r="B390" s="10" t="str">
        <f>'[1]TCE - ANEXO III - Preencher'!C399</f>
        <v>HOSPITAL MIGUEL ARRAES</v>
      </c>
      <c r="C390" s="11"/>
      <c r="D390" s="12" t="str">
        <f>'[1]TCE - ANEXO III - Preencher'!E399</f>
        <v>FLAVIA WALLACE JOSE DOS SANTOS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>
        <f>'[1]TCE - ANEXO III - Preencher'!G399</f>
        <v>322205</v>
      </c>
      <c r="G390" s="14">
        <f>IF('[1]TCE - ANEXO III - Preencher'!H399="","",'[1]TCE - ANEXO III - Preencher'!H399)</f>
        <v>44256</v>
      </c>
      <c r="H390" s="15">
        <f>'[1]TCE - ANEXO III - Preencher'!I399</f>
        <v>0</v>
      </c>
      <c r="I390" s="15">
        <f>'[1]TCE - ANEXO III - Preencher'!J399</f>
        <v>119.1456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1.1599999999999999</v>
      </c>
      <c r="O390" s="16">
        <f>'[1]TCE - ANEXO III - Preencher'!P399</f>
        <v>0</v>
      </c>
      <c r="P390" s="17">
        <f t="shared" si="38"/>
        <v>1.1599999999999999</v>
      </c>
      <c r="Q390" s="16">
        <f>'[1]TCE - ANEXO III - Preencher'!R399</f>
        <v>146.13999999999999</v>
      </c>
      <c r="R390" s="16">
        <f>'[1]TCE - ANEXO III - Preencher'!S399</f>
        <v>30.8</v>
      </c>
      <c r="S390" s="17">
        <f t="shared" si="39"/>
        <v>115.33999999999999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235.6456</v>
      </c>
    </row>
    <row r="391" spans="1:28" s="4" customFormat="1" x14ac:dyDescent="0.2">
      <c r="A391" s="9">
        <f>IFERROR(VLOOKUP(B391,'[1]DADOS (OCULTAR)'!$P$3:$R$56,3,0),"")</f>
        <v>9039744000275</v>
      </c>
      <c r="B391" s="10" t="str">
        <f>'[1]TCE - ANEXO III - Preencher'!C400</f>
        <v>HOSPITAL MIGUEL ARRAES</v>
      </c>
      <c r="C391" s="11"/>
      <c r="D391" s="12" t="str">
        <f>'[1]TCE - ANEXO III - Preencher'!E400</f>
        <v>FLAVIO AMBROSIO DE BRITO</v>
      </c>
      <c r="E391" s="10" t="str">
        <f>IF('[1]TCE - ANEXO III - Preencher'!F400="4 - Assistência Odontológica","2 - Outros Profissionais da Saúde",'[1]TCE - ANEXO III - Preencher'!F400)</f>
        <v>3 - Administrativo</v>
      </c>
      <c r="F391" s="13">
        <f>'[1]TCE - ANEXO III - Preencher'!G400</f>
        <v>514225</v>
      </c>
      <c r="G391" s="14">
        <f>IF('[1]TCE - ANEXO III - Preencher'!H400="","",'[1]TCE - ANEXO III - Preencher'!H400)</f>
        <v>44256</v>
      </c>
      <c r="H391" s="15">
        <f>'[1]TCE - ANEXO III - Preencher'!I400</f>
        <v>0</v>
      </c>
      <c r="I391" s="15">
        <f>'[1]TCE - ANEXO III - Preencher'!J400</f>
        <v>109.992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1.1599999999999999</v>
      </c>
      <c r="O391" s="16">
        <f>'[1]TCE - ANEXO III - Preencher'!P400</f>
        <v>0</v>
      </c>
      <c r="P391" s="17">
        <f t="shared" si="38"/>
        <v>1.1599999999999999</v>
      </c>
      <c r="Q391" s="16">
        <f>'[1]TCE - ANEXO III - Preencher'!R400</f>
        <v>411.64000000000004</v>
      </c>
      <c r="R391" s="16">
        <f>'[1]TCE - ANEXO III - Preencher'!S400</f>
        <v>66</v>
      </c>
      <c r="S391" s="17">
        <f t="shared" si="39"/>
        <v>345.64000000000004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456.79200000000003</v>
      </c>
    </row>
    <row r="392" spans="1:28" s="4" customFormat="1" x14ac:dyDescent="0.2">
      <c r="A392" s="9">
        <f>IFERROR(VLOOKUP(B392,'[1]DADOS (OCULTAR)'!$P$3:$R$56,3,0),"")</f>
        <v>9039744000275</v>
      </c>
      <c r="B392" s="10" t="str">
        <f>'[1]TCE - ANEXO III - Preencher'!C401</f>
        <v>HOSPITAL MIGUEL ARRAES</v>
      </c>
      <c r="C392" s="11"/>
      <c r="D392" s="12" t="str">
        <f>'[1]TCE - ANEXO III - Preencher'!E401</f>
        <v>FLORIZA MARIA ALVES DA SILVA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>
        <f>'[1]TCE - ANEXO III - Preencher'!G401</f>
        <v>322205</v>
      </c>
      <c r="G392" s="14">
        <f>IF('[1]TCE - ANEXO III - Preencher'!H401="","",'[1]TCE - ANEXO III - Preencher'!H401)</f>
        <v>44256</v>
      </c>
      <c r="H392" s="15">
        <f>'[1]TCE - ANEXO III - Preencher'!I401</f>
        <v>0</v>
      </c>
      <c r="I392" s="15">
        <f>'[1]TCE - ANEXO III - Preencher'!J401</f>
        <v>152.4512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1.1599999999999999</v>
      </c>
      <c r="O392" s="16">
        <f>'[1]TCE - ANEXO III - Preencher'!P401</f>
        <v>0</v>
      </c>
      <c r="P392" s="17">
        <f t="shared" si="38"/>
        <v>1.1599999999999999</v>
      </c>
      <c r="Q392" s="16">
        <f>'[1]TCE - ANEXO III - Preencher'!R401</f>
        <v>167.73999999999998</v>
      </c>
      <c r="R392" s="16">
        <f>'[1]TCE - ANEXO III - Preencher'!S401</f>
        <v>66</v>
      </c>
      <c r="S392" s="17">
        <f t="shared" si="39"/>
        <v>101.73999999999998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255.35119999999998</v>
      </c>
    </row>
    <row r="393" spans="1:28" s="4" customFormat="1" x14ac:dyDescent="0.2">
      <c r="A393" s="9">
        <f>IFERROR(VLOOKUP(B393,'[1]DADOS (OCULTAR)'!$P$3:$R$56,3,0),"")</f>
        <v>9039744000275</v>
      </c>
      <c r="B393" s="10" t="str">
        <f>'[1]TCE - ANEXO III - Preencher'!C402</f>
        <v>HOSPITAL MIGUEL ARRAES</v>
      </c>
      <c r="C393" s="11"/>
      <c r="D393" s="12" t="str">
        <f>'[1]TCE - ANEXO III - Preencher'!E402</f>
        <v>FRANCIS MARY DUTRA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>
        <f>'[1]TCE - ANEXO III - Preencher'!G402</f>
        <v>324115</v>
      </c>
      <c r="G393" s="14">
        <f>IF('[1]TCE - ANEXO III - Preencher'!H402="","",'[1]TCE - ANEXO III - Preencher'!H402)</f>
        <v>44256</v>
      </c>
      <c r="H393" s="15">
        <f>'[1]TCE - ANEXO III - Preencher'!I402</f>
        <v>0</v>
      </c>
      <c r="I393" s="15">
        <f>'[1]TCE - ANEXO III - Preencher'!J402</f>
        <v>288.9504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1.1599999999999999</v>
      </c>
      <c r="O393" s="16">
        <f>'[1]TCE - ANEXO III - Preencher'!P402</f>
        <v>0</v>
      </c>
      <c r="P393" s="17">
        <f t="shared" si="38"/>
        <v>1.1599999999999999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290.11040000000003</v>
      </c>
    </row>
    <row r="394" spans="1:28" s="4" customFormat="1" x14ac:dyDescent="0.2">
      <c r="A394" s="9">
        <f>IFERROR(VLOOKUP(B394,'[1]DADOS (OCULTAR)'!$P$3:$R$56,3,0),"")</f>
        <v>9039744000275</v>
      </c>
      <c r="B394" s="10" t="str">
        <f>'[1]TCE - ANEXO III - Preencher'!C403</f>
        <v>HOSPITAL MIGUEL ARRAES</v>
      </c>
      <c r="C394" s="11"/>
      <c r="D394" s="12" t="str">
        <f>'[1]TCE - ANEXO III - Preencher'!E403</f>
        <v>FRANCISCA MARGARETH ARRAES SAMPAIO</v>
      </c>
      <c r="E394" s="10" t="str">
        <f>IF('[1]TCE - ANEXO III - Preencher'!F403="4 - Assistência Odontológica","2 - Outros Profissionais da Saúde",'[1]TCE - ANEXO III - Preencher'!F403)</f>
        <v>3 - Administrativo</v>
      </c>
      <c r="F394" s="13">
        <f>'[1]TCE - ANEXO III - Preencher'!G403</f>
        <v>142205</v>
      </c>
      <c r="G394" s="14">
        <f>IF('[1]TCE - ANEXO III - Preencher'!H403="","",'[1]TCE - ANEXO III - Preencher'!H403)</f>
        <v>44256</v>
      </c>
      <c r="H394" s="15">
        <f>'[1]TCE - ANEXO III - Preencher'!I403</f>
        <v>0</v>
      </c>
      <c r="I394" s="15">
        <f>'[1]TCE - ANEXO III - Preencher'!J403</f>
        <v>484.26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1.1599999999999999</v>
      </c>
      <c r="O394" s="16">
        <f>'[1]TCE - ANEXO III - Preencher'!P403</f>
        <v>0</v>
      </c>
      <c r="P394" s="17">
        <f t="shared" si="38"/>
        <v>1.1599999999999999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485.42</v>
      </c>
    </row>
    <row r="395" spans="1:28" s="4" customFormat="1" x14ac:dyDescent="0.2">
      <c r="A395" s="9">
        <f>IFERROR(VLOOKUP(B395,'[1]DADOS (OCULTAR)'!$P$3:$R$56,3,0),"")</f>
        <v>9039744000275</v>
      </c>
      <c r="B395" s="10" t="str">
        <f>'[1]TCE - ANEXO III - Preencher'!C404</f>
        <v>HOSPITAL MIGUEL ARRAES</v>
      </c>
      <c r="C395" s="11"/>
      <c r="D395" s="12" t="str">
        <f>'[1]TCE - ANEXO III - Preencher'!E404</f>
        <v>FRANCISCO RAFAEL DO COUTO SOARES</v>
      </c>
      <c r="E395" s="10" t="str">
        <f>IF('[1]TCE - ANEXO III - Preencher'!F404="4 - Assistência Odontológica","2 - Outros Profissionais da Saúde",'[1]TCE - ANEXO III - Preencher'!F404)</f>
        <v>1 - Médico</v>
      </c>
      <c r="F395" s="13">
        <f>'[1]TCE - ANEXO III - Preencher'!G404</f>
        <v>225270</v>
      </c>
      <c r="G395" s="14">
        <f>IF('[1]TCE - ANEXO III - Preencher'!H404="","",'[1]TCE - ANEXO III - Preencher'!H404)</f>
        <v>44256</v>
      </c>
      <c r="H395" s="15">
        <f>'[1]TCE - ANEXO III - Preencher'!I404</f>
        <v>0</v>
      </c>
      <c r="I395" s="15">
        <f>'[1]TCE - ANEXO III - Preencher'!J404</f>
        <v>957.70399999999995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9.2799999999999994</v>
      </c>
      <c r="O395" s="16">
        <f>'[1]TCE - ANEXO III - Preencher'!P404</f>
        <v>0</v>
      </c>
      <c r="P395" s="17">
        <f t="shared" si="38"/>
        <v>9.2799999999999994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966.98399999999992</v>
      </c>
    </row>
    <row r="396" spans="1:28" s="4" customFormat="1" x14ac:dyDescent="0.2">
      <c r="A396" s="9">
        <f>IFERROR(VLOOKUP(B396,'[1]DADOS (OCULTAR)'!$P$3:$R$56,3,0),"")</f>
        <v>9039744000275</v>
      </c>
      <c r="B396" s="10" t="str">
        <f>'[1]TCE - ANEXO III - Preencher'!C405</f>
        <v>HOSPITAL MIGUEL ARRAES</v>
      </c>
      <c r="C396" s="11"/>
      <c r="D396" s="12" t="str">
        <f>'[1]TCE - ANEXO III - Preencher'!E405</f>
        <v>GABRIEL LOURENCO RODRIGUES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>
        <f>'[1]TCE - ANEXO III - Preencher'!G405</f>
        <v>521130</v>
      </c>
      <c r="G396" s="14">
        <f>IF('[1]TCE - ANEXO III - Preencher'!H405="","",'[1]TCE - ANEXO III - Preencher'!H405)</f>
        <v>44256</v>
      </c>
      <c r="H396" s="15">
        <f>'[1]TCE - ANEXO III - Preencher'!I405</f>
        <v>0</v>
      </c>
      <c r="I396" s="15">
        <f>'[1]TCE - ANEXO III - Preencher'!J405</f>
        <v>38.133600000000001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1.1599999999999999</v>
      </c>
      <c r="O396" s="16">
        <f>'[1]TCE - ANEXO III - Preencher'!P405</f>
        <v>0</v>
      </c>
      <c r="P396" s="17">
        <f t="shared" si="38"/>
        <v>1.1599999999999999</v>
      </c>
      <c r="Q396" s="16">
        <f>'[1]TCE - ANEXO III - Preencher'!R405</f>
        <v>147.35000000000002</v>
      </c>
      <c r="R396" s="16">
        <f>'[1]TCE - ANEXO III - Preencher'!S405</f>
        <v>28.6</v>
      </c>
      <c r="S396" s="17">
        <f t="shared" si="39"/>
        <v>118.75000000000003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158.04360000000003</v>
      </c>
    </row>
    <row r="397" spans="1:28" s="4" customFormat="1" x14ac:dyDescent="0.2">
      <c r="A397" s="9">
        <f>IFERROR(VLOOKUP(B397,'[1]DADOS (OCULTAR)'!$P$3:$R$56,3,0),"")</f>
        <v>9039744000275</v>
      </c>
      <c r="B397" s="10" t="str">
        <f>'[1]TCE - ANEXO III - Preencher'!C406</f>
        <v>HOSPITAL MIGUEL ARRAES</v>
      </c>
      <c r="C397" s="11"/>
      <c r="D397" s="12" t="str">
        <f>'[1]TCE - ANEXO III - Preencher'!E406</f>
        <v>GABRIELA GENUINO DE AMORIM</v>
      </c>
      <c r="E397" s="10" t="str">
        <f>IF('[1]TCE - ANEXO III - Preencher'!F406="4 - Assistência Odontológica","2 - Outros Profissionais da Saúde",'[1]TCE - ANEXO III - Preencher'!F406)</f>
        <v>1 - Médico</v>
      </c>
      <c r="F397" s="13">
        <f>'[1]TCE - ANEXO III - Preencher'!G406</f>
        <v>225125</v>
      </c>
      <c r="G397" s="14">
        <f>IF('[1]TCE - ANEXO III - Preencher'!H406="","",'[1]TCE - ANEXO III - Preencher'!H406)</f>
        <v>44256</v>
      </c>
      <c r="H397" s="15">
        <f>'[1]TCE - ANEXO III - Preencher'!I406</f>
        <v>0</v>
      </c>
      <c r="I397" s="15">
        <f>'[1]TCE - ANEXO III - Preencher'!J406</f>
        <v>864.65039999999999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9.2799999999999994</v>
      </c>
      <c r="O397" s="16">
        <f>'[1]TCE - ANEXO III - Preencher'!P406</f>
        <v>0</v>
      </c>
      <c r="P397" s="17">
        <f t="shared" si="38"/>
        <v>9.2799999999999994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873.93039999999996</v>
      </c>
    </row>
    <row r="398" spans="1:28" s="4" customFormat="1" x14ac:dyDescent="0.2">
      <c r="A398" s="9">
        <f>IFERROR(VLOOKUP(B398,'[1]DADOS (OCULTAR)'!$P$3:$R$56,3,0),"")</f>
        <v>9039744000275</v>
      </c>
      <c r="B398" s="10" t="str">
        <f>'[1]TCE - ANEXO III - Preencher'!C407</f>
        <v>HOSPITAL MIGUEL ARRAES</v>
      </c>
      <c r="C398" s="11"/>
      <c r="D398" s="12" t="str">
        <f>'[1]TCE - ANEXO III - Preencher'!E407</f>
        <v>GABRIELA MELCOP DE CASTRO LEAL DANTAS</v>
      </c>
      <c r="E398" s="10" t="str">
        <f>IF('[1]TCE - ANEXO III - Preencher'!F407="4 - Assistência Odontológica","2 - Outros Profissionais da Saúde",'[1]TCE - ANEXO III - Preencher'!F407)</f>
        <v>1 - Médico</v>
      </c>
      <c r="F398" s="13">
        <f>'[1]TCE - ANEXO III - Preencher'!G407</f>
        <v>225125</v>
      </c>
      <c r="G398" s="14">
        <f>IF('[1]TCE - ANEXO III - Preencher'!H407="","",'[1]TCE - ANEXO III - Preencher'!H407)</f>
        <v>44256</v>
      </c>
      <c r="H398" s="15">
        <f>'[1]TCE - ANEXO III - Preencher'!I407</f>
        <v>0</v>
      </c>
      <c r="I398" s="15">
        <f>'[1]TCE - ANEXO III - Preencher'!J407</f>
        <v>863.75199999999995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9.2799999999999994</v>
      </c>
      <c r="O398" s="16">
        <f>'[1]TCE - ANEXO III - Preencher'!P407</f>
        <v>0</v>
      </c>
      <c r="P398" s="17">
        <f t="shared" si="38"/>
        <v>9.2799999999999994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873.03199999999993</v>
      </c>
    </row>
    <row r="399" spans="1:28" s="4" customFormat="1" x14ac:dyDescent="0.2">
      <c r="A399" s="9">
        <f>IFERROR(VLOOKUP(B399,'[1]DADOS (OCULTAR)'!$P$3:$R$56,3,0),"")</f>
        <v>9039744000275</v>
      </c>
      <c r="B399" s="10" t="str">
        <f>'[1]TCE - ANEXO III - Preencher'!C408</f>
        <v>HOSPITAL MIGUEL ARRAES</v>
      </c>
      <c r="C399" s="11"/>
      <c r="D399" s="12" t="str">
        <f>'[1]TCE - ANEXO III - Preencher'!E408</f>
        <v>GABRIELA XAVIER LOURENCO DA SILVA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>
        <f>'[1]TCE - ANEXO III - Preencher'!G408</f>
        <v>322205</v>
      </c>
      <c r="G399" s="14">
        <f>IF('[1]TCE - ANEXO III - Preencher'!H408="","",'[1]TCE - ANEXO III - Preencher'!H408)</f>
        <v>44256</v>
      </c>
      <c r="H399" s="15">
        <f>'[1]TCE - ANEXO III - Preencher'!I408</f>
        <v>0</v>
      </c>
      <c r="I399" s="15">
        <f>'[1]TCE - ANEXO III - Preencher'!J408</f>
        <v>119.32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1.1599999999999999</v>
      </c>
      <c r="O399" s="16">
        <f>'[1]TCE - ANEXO III - Preencher'!P408</f>
        <v>0</v>
      </c>
      <c r="P399" s="17">
        <f t="shared" si="38"/>
        <v>1.1599999999999999</v>
      </c>
      <c r="Q399" s="16">
        <f>'[1]TCE - ANEXO III - Preencher'!R408</f>
        <v>157.54</v>
      </c>
      <c r="R399" s="16">
        <f>'[1]TCE - ANEXO III - Preencher'!S408</f>
        <v>61.95</v>
      </c>
      <c r="S399" s="17">
        <f t="shared" si="39"/>
        <v>95.589999999999989</v>
      </c>
      <c r="T399" s="16">
        <f>'[1]TCE - ANEXO III - Preencher'!U408</f>
        <v>66.11</v>
      </c>
      <c r="U399" s="16">
        <f>'[1]TCE - ANEXO III - Preencher'!V408</f>
        <v>0</v>
      </c>
      <c r="V399" s="17">
        <f t="shared" si="40"/>
        <v>66.11</v>
      </c>
      <c r="W399" s="18" t="str">
        <f>IF('[1]TCE - ANEXO III - Preencher'!X408="","",'[1]TCE - ANEXO III - Preencher'!X408)</f>
        <v>AUXILIO CRECHE</v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282.18</v>
      </c>
    </row>
    <row r="400" spans="1:28" s="4" customFormat="1" x14ac:dyDescent="0.2">
      <c r="A400" s="9">
        <f>IFERROR(VLOOKUP(B400,'[1]DADOS (OCULTAR)'!$P$3:$R$56,3,0),"")</f>
        <v>9039744000275</v>
      </c>
      <c r="B400" s="10" t="str">
        <f>'[1]TCE - ANEXO III - Preencher'!C409</f>
        <v>HOSPITAL MIGUEL ARRAES</v>
      </c>
      <c r="C400" s="11"/>
      <c r="D400" s="12" t="str">
        <f>'[1]TCE - ANEXO III - Preencher'!E409</f>
        <v>GABRIELLE MARIA DE BRITO MARTINS</v>
      </c>
      <c r="E400" s="10" t="str">
        <f>IF('[1]TCE - ANEXO III - Preencher'!F409="4 - Assistência Odontológica","2 - Outros Profissionais da Saúde",'[1]TCE - ANEXO III - Preencher'!F409)</f>
        <v>1 - Médico</v>
      </c>
      <c r="F400" s="13">
        <f>'[1]TCE - ANEXO III - Preencher'!G409</f>
        <v>225125</v>
      </c>
      <c r="G400" s="14">
        <f>IF('[1]TCE - ANEXO III - Preencher'!H409="","",'[1]TCE - ANEXO III - Preencher'!H409)</f>
        <v>44256</v>
      </c>
      <c r="H400" s="15">
        <f>'[1]TCE - ANEXO III - Preencher'!I409</f>
        <v>0</v>
      </c>
      <c r="I400" s="15">
        <f>'[1]TCE - ANEXO III - Preencher'!J409</f>
        <v>266.83839999999998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9.2799999999999994</v>
      </c>
      <c r="O400" s="16">
        <f>'[1]TCE - ANEXO III - Preencher'!P409</f>
        <v>0</v>
      </c>
      <c r="P400" s="17">
        <f t="shared" si="38"/>
        <v>9.2799999999999994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276.11839999999995</v>
      </c>
    </row>
    <row r="401" spans="1:28" s="4" customFormat="1" x14ac:dyDescent="0.2">
      <c r="A401" s="9">
        <f>IFERROR(VLOOKUP(B401,'[1]DADOS (OCULTAR)'!$P$3:$R$56,3,0),"")</f>
        <v>9039744000275</v>
      </c>
      <c r="B401" s="10" t="str">
        <f>'[1]TCE - ANEXO III - Preencher'!C410</f>
        <v>HOSPITAL MIGUEL ARRAES</v>
      </c>
      <c r="C401" s="11"/>
      <c r="D401" s="12" t="str">
        <f>'[1]TCE - ANEXO III - Preencher'!E410</f>
        <v>GABRIELLY RODRIGUES DE SANTANA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>
        <f>'[1]TCE - ANEXO III - Preencher'!G410</f>
        <v>521130</v>
      </c>
      <c r="G401" s="14">
        <f>IF('[1]TCE - ANEXO III - Preencher'!H410="","",'[1]TCE - ANEXO III - Preencher'!H410)</f>
        <v>44256</v>
      </c>
      <c r="H401" s="15">
        <f>'[1]TCE - ANEXO III - Preencher'!I410</f>
        <v>0</v>
      </c>
      <c r="I401" s="15">
        <f>'[1]TCE - ANEXO III - Preencher'!J410</f>
        <v>83.346400000000003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1.1599999999999999</v>
      </c>
      <c r="O401" s="16">
        <f>'[1]TCE - ANEXO III - Preencher'!P410</f>
        <v>0</v>
      </c>
      <c r="P401" s="17">
        <f t="shared" si="38"/>
        <v>1.1599999999999999</v>
      </c>
      <c r="Q401" s="16">
        <f>'[1]TCE - ANEXO III - Preencher'!R410</f>
        <v>137.29</v>
      </c>
      <c r="R401" s="16">
        <f>'[1]TCE - ANEXO III - Preencher'!S410</f>
        <v>62.7</v>
      </c>
      <c r="S401" s="17">
        <f t="shared" si="39"/>
        <v>74.589999999999989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159.09639999999999</v>
      </c>
    </row>
    <row r="402" spans="1:28" s="4" customFormat="1" x14ac:dyDescent="0.2">
      <c r="A402" s="9">
        <f>IFERROR(VLOOKUP(B402,'[1]DADOS (OCULTAR)'!$P$3:$R$56,3,0),"")</f>
        <v>9039744000275</v>
      </c>
      <c r="B402" s="10" t="str">
        <f>'[1]TCE - ANEXO III - Preencher'!C411</f>
        <v>HOSPITAL MIGUEL ARRAES</v>
      </c>
      <c r="C402" s="11"/>
      <c r="D402" s="12" t="str">
        <f>'[1]TCE - ANEXO III - Preencher'!E411</f>
        <v>GEANE ABDIAS DA SILVA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>
        <f>'[1]TCE - ANEXO III - Preencher'!G411</f>
        <v>322205</v>
      </c>
      <c r="G402" s="14">
        <f>IF('[1]TCE - ANEXO III - Preencher'!H411="","",'[1]TCE - ANEXO III - Preencher'!H411)</f>
        <v>44256</v>
      </c>
      <c r="H402" s="15">
        <f>'[1]TCE - ANEXO III - Preencher'!I411</f>
        <v>0</v>
      </c>
      <c r="I402" s="15">
        <f>'[1]TCE - ANEXO III - Preencher'!J411</f>
        <v>127.6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1.1599999999999999</v>
      </c>
      <c r="O402" s="16">
        <f>'[1]TCE - ANEXO III - Preencher'!P411</f>
        <v>0</v>
      </c>
      <c r="P402" s="17">
        <f t="shared" si="38"/>
        <v>1.1599999999999999</v>
      </c>
      <c r="Q402" s="16">
        <f>'[1]TCE - ANEXO III - Preencher'!R411</f>
        <v>157.54</v>
      </c>
      <c r="R402" s="16">
        <f>'[1]TCE - ANEXO III - Preencher'!S411</f>
        <v>66</v>
      </c>
      <c r="S402" s="17">
        <f t="shared" si="39"/>
        <v>91.539999999999992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220.29999999999998</v>
      </c>
    </row>
    <row r="403" spans="1:28" s="4" customFormat="1" x14ac:dyDescent="0.2">
      <c r="A403" s="9">
        <f>IFERROR(VLOOKUP(B403,'[1]DADOS (OCULTAR)'!$P$3:$R$56,3,0),"")</f>
        <v>9039744000275</v>
      </c>
      <c r="B403" s="10" t="str">
        <f>'[1]TCE - ANEXO III - Preencher'!C412</f>
        <v>HOSPITAL MIGUEL ARRAES</v>
      </c>
      <c r="C403" s="11"/>
      <c r="D403" s="12" t="str">
        <f>'[1]TCE - ANEXO III - Preencher'!E412</f>
        <v>GEDALVA PEREIRA DE LIMA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>
        <f>'[1]TCE - ANEXO III - Preencher'!G412</f>
        <v>223505</v>
      </c>
      <c r="G403" s="14">
        <f>IF('[1]TCE - ANEXO III - Preencher'!H412="","",'[1]TCE - ANEXO III - Preencher'!H412)</f>
        <v>44256</v>
      </c>
      <c r="H403" s="15">
        <f>'[1]TCE - ANEXO III - Preencher'!I412</f>
        <v>0</v>
      </c>
      <c r="I403" s="15">
        <f>'[1]TCE - ANEXO III - Preencher'!J412</f>
        <v>278.62</v>
      </c>
      <c r="J403" s="15">
        <f>'[1]TCE - ANEXO III - Preencher'!K412</f>
        <v>0</v>
      </c>
      <c r="K403" s="16">
        <f>'[1]TCE - ANEXO III - Preencher'!L412</f>
        <v>621.69000000000005</v>
      </c>
      <c r="L403" s="16">
        <f>'[1]TCE - ANEXO III - Preencher'!M412</f>
        <v>3.08</v>
      </c>
      <c r="M403" s="16">
        <f t="shared" si="37"/>
        <v>618.61</v>
      </c>
      <c r="N403" s="16">
        <f>'[1]TCE - ANEXO III - Preencher'!O412</f>
        <v>2.44</v>
      </c>
      <c r="O403" s="16">
        <f>'[1]TCE - ANEXO III - Preencher'!P412</f>
        <v>0</v>
      </c>
      <c r="P403" s="17">
        <f t="shared" si="38"/>
        <v>2.44</v>
      </c>
      <c r="Q403" s="16">
        <f>'[1]TCE - ANEXO III - Preencher'!R412</f>
        <v>208.09</v>
      </c>
      <c r="R403" s="16">
        <f>'[1]TCE - ANEXO III - Preencher'!S412</f>
        <v>123.36</v>
      </c>
      <c r="S403" s="17">
        <f t="shared" si="39"/>
        <v>84.73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984.40000000000009</v>
      </c>
    </row>
    <row r="404" spans="1:28" s="4" customFormat="1" x14ac:dyDescent="0.2">
      <c r="A404" s="9">
        <f>IFERROR(VLOOKUP(B404,'[1]DADOS (OCULTAR)'!$P$3:$R$56,3,0),"")</f>
        <v>9039744000275</v>
      </c>
      <c r="B404" s="10" t="str">
        <f>'[1]TCE - ANEXO III - Preencher'!C413</f>
        <v>HOSPITAL MIGUEL ARRAES</v>
      </c>
      <c r="C404" s="11"/>
      <c r="D404" s="12" t="str">
        <f>'[1]TCE - ANEXO III - Preencher'!E413</f>
        <v>GEISYLANE DIAS FELIX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>
        <f>'[1]TCE - ANEXO III - Preencher'!G413</f>
        <v>322205</v>
      </c>
      <c r="G404" s="14">
        <f>IF('[1]TCE - ANEXO III - Preencher'!H413="","",'[1]TCE - ANEXO III - Preencher'!H413)</f>
        <v>44256</v>
      </c>
      <c r="H404" s="15">
        <f>'[1]TCE - ANEXO III - Preencher'!I413</f>
        <v>0</v>
      </c>
      <c r="I404" s="15">
        <f>'[1]TCE - ANEXO III - Preencher'!J413</f>
        <v>174.81360000000001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1.1599999999999999</v>
      </c>
      <c r="O404" s="16">
        <f>'[1]TCE - ANEXO III - Preencher'!P413</f>
        <v>0</v>
      </c>
      <c r="P404" s="17">
        <f t="shared" si="38"/>
        <v>1.1599999999999999</v>
      </c>
      <c r="Q404" s="16">
        <f>'[1]TCE - ANEXO III - Preencher'!R413</f>
        <v>157.54</v>
      </c>
      <c r="R404" s="16">
        <f>'[1]TCE - ANEXO III - Preencher'!S413</f>
        <v>66</v>
      </c>
      <c r="S404" s="17">
        <f t="shared" si="39"/>
        <v>91.539999999999992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267.5136</v>
      </c>
    </row>
    <row r="405" spans="1:28" s="4" customFormat="1" x14ac:dyDescent="0.2">
      <c r="A405" s="9">
        <f>IFERROR(VLOOKUP(B405,'[1]DADOS (OCULTAR)'!$P$3:$R$56,3,0),"")</f>
        <v>9039744000275</v>
      </c>
      <c r="B405" s="10" t="str">
        <f>'[1]TCE - ANEXO III - Preencher'!C414</f>
        <v>HOSPITAL MIGUEL ARRAES</v>
      </c>
      <c r="C405" s="11"/>
      <c r="D405" s="12" t="str">
        <f>'[1]TCE - ANEXO III - Preencher'!E414</f>
        <v>GENESIO GOMES DA CRUZ JUNIOR</v>
      </c>
      <c r="E405" s="10" t="str">
        <f>IF('[1]TCE - ANEXO III - Preencher'!F414="4 - Assistência Odontológica","2 - Outros Profissionais da Saúde",'[1]TCE - ANEXO III - Preencher'!F414)</f>
        <v>1 - Médico</v>
      </c>
      <c r="F405" s="13">
        <f>'[1]TCE - ANEXO III - Preencher'!G414</f>
        <v>225125</v>
      </c>
      <c r="G405" s="14">
        <f>IF('[1]TCE - ANEXO III - Preencher'!H414="","",'[1]TCE - ANEXO III - Preencher'!H414)</f>
        <v>44256</v>
      </c>
      <c r="H405" s="15">
        <f>'[1]TCE - ANEXO III - Preencher'!I414</f>
        <v>0</v>
      </c>
      <c r="I405" s="15">
        <f>'[1]TCE - ANEXO III - Preencher'!J414</f>
        <v>1682.924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9.2799999999999994</v>
      </c>
      <c r="O405" s="16">
        <f>'[1]TCE - ANEXO III - Preencher'!P414</f>
        <v>0</v>
      </c>
      <c r="P405" s="17">
        <f t="shared" si="38"/>
        <v>9.2799999999999994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1692.204</v>
      </c>
    </row>
    <row r="406" spans="1:28" s="4" customFormat="1" x14ac:dyDescent="0.2">
      <c r="A406" s="9">
        <f>IFERROR(VLOOKUP(B406,'[1]DADOS (OCULTAR)'!$P$3:$R$56,3,0),"")</f>
        <v>9039744000275</v>
      </c>
      <c r="B406" s="10" t="str">
        <f>'[1]TCE - ANEXO III - Preencher'!C415</f>
        <v>HOSPITAL MIGUEL ARRAES</v>
      </c>
      <c r="C406" s="11"/>
      <c r="D406" s="12" t="str">
        <f>'[1]TCE - ANEXO III - Preencher'!E415</f>
        <v>GEOVANA CANDIDA SOARES DE LIMA</v>
      </c>
      <c r="E406" s="10" t="str">
        <f>IF('[1]TCE - ANEXO III - Preencher'!F415="4 - Assistência Odontológica","2 - Outros Profissionais da Saúde",'[1]TCE - ANEXO III - Preencher'!F415)</f>
        <v>3 - Administrativo</v>
      </c>
      <c r="F406" s="13">
        <f>'[1]TCE - ANEXO III - Preencher'!G415</f>
        <v>411010</v>
      </c>
      <c r="G406" s="14">
        <f>IF('[1]TCE - ANEXO III - Preencher'!H415="","",'[1]TCE - ANEXO III - Preencher'!H415)</f>
        <v>44256</v>
      </c>
      <c r="H406" s="15">
        <f>'[1]TCE - ANEXO III - Preencher'!I415</f>
        <v>0</v>
      </c>
      <c r="I406" s="15">
        <f>'[1]TCE - ANEXO III - Preencher'!J415</f>
        <v>11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1.1599999999999999</v>
      </c>
      <c r="O406" s="16">
        <f>'[1]TCE - ANEXO III - Preencher'!P415</f>
        <v>0</v>
      </c>
      <c r="P406" s="17">
        <f t="shared" si="38"/>
        <v>1.1599999999999999</v>
      </c>
      <c r="Q406" s="16">
        <f>'[1]TCE - ANEXO III - Preencher'!R415</f>
        <v>188.15</v>
      </c>
      <c r="R406" s="16">
        <f>'[1]TCE - ANEXO III - Preencher'!S415</f>
        <v>33</v>
      </c>
      <c r="S406" s="17">
        <f t="shared" si="39"/>
        <v>155.15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167.31</v>
      </c>
    </row>
    <row r="407" spans="1:28" s="4" customFormat="1" x14ac:dyDescent="0.2">
      <c r="A407" s="9">
        <f>IFERROR(VLOOKUP(B407,'[1]DADOS (OCULTAR)'!$P$3:$R$56,3,0),"")</f>
        <v>9039744000275</v>
      </c>
      <c r="B407" s="10" t="str">
        <f>'[1]TCE - ANEXO III - Preencher'!C416</f>
        <v>HOSPITAL MIGUEL ARRAES</v>
      </c>
      <c r="C407" s="11"/>
      <c r="D407" s="12" t="str">
        <f>'[1]TCE - ANEXO III - Preencher'!E416</f>
        <v>GERLAINE KAROLINY DO NASCIMENTO MAGALHÃES</v>
      </c>
      <c r="E407" s="10" t="str">
        <f>IF('[1]TCE - ANEXO III - Preencher'!F416="4 - Assistência Odontológica","2 - Outros Profissionais da Saúde",'[1]TCE - ANEXO III - Preencher'!F416)</f>
        <v>3 - Administrativo</v>
      </c>
      <c r="F407" s="13">
        <f>'[1]TCE - ANEXO III - Preencher'!G416</f>
        <v>411010</v>
      </c>
      <c r="G407" s="14">
        <f>IF('[1]TCE - ANEXO III - Preencher'!H416="","",'[1]TCE - ANEXO III - Preencher'!H416)</f>
        <v>44256</v>
      </c>
      <c r="H407" s="15">
        <f>'[1]TCE - ANEXO III - Preencher'!I416</f>
        <v>0</v>
      </c>
      <c r="I407" s="15">
        <f>'[1]TCE - ANEXO III - Preencher'!J416</f>
        <v>11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1.1599999999999999</v>
      </c>
      <c r="O407" s="16">
        <f>'[1]TCE - ANEXO III - Preencher'!P416</f>
        <v>0</v>
      </c>
      <c r="P407" s="17">
        <f t="shared" si="38"/>
        <v>1.1599999999999999</v>
      </c>
      <c r="Q407" s="16">
        <f>'[1]TCE - ANEXO III - Preencher'!R416</f>
        <v>188.15</v>
      </c>
      <c r="R407" s="16">
        <f>'[1]TCE - ANEXO III - Preencher'!S416</f>
        <v>33</v>
      </c>
      <c r="S407" s="17">
        <f t="shared" si="39"/>
        <v>155.15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167.31</v>
      </c>
    </row>
    <row r="408" spans="1:28" s="4" customFormat="1" x14ac:dyDescent="0.2">
      <c r="A408" s="9">
        <f>IFERROR(VLOOKUP(B408,'[1]DADOS (OCULTAR)'!$P$3:$R$56,3,0),"")</f>
        <v>9039744000275</v>
      </c>
      <c r="B408" s="10" t="str">
        <f>'[1]TCE - ANEXO III - Preencher'!C417</f>
        <v>HOSPITAL MIGUEL ARRAES</v>
      </c>
      <c r="C408" s="11"/>
      <c r="D408" s="12" t="str">
        <f>'[1]TCE - ANEXO III - Preencher'!E417</f>
        <v>GERSICA MARIA RODRIGUES DA SILVA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>
        <f>'[1]TCE - ANEXO III - Preencher'!G417</f>
        <v>223405</v>
      </c>
      <c r="G408" s="14">
        <f>IF('[1]TCE - ANEXO III - Preencher'!H417="","",'[1]TCE - ANEXO III - Preencher'!H417)</f>
        <v>44256</v>
      </c>
      <c r="H408" s="15">
        <f>'[1]TCE - ANEXO III - Preencher'!I417</f>
        <v>0</v>
      </c>
      <c r="I408" s="15">
        <f>'[1]TCE - ANEXO III - Preencher'!J417</f>
        <v>717.79039999999998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1.1599999999999999</v>
      </c>
      <c r="O408" s="16">
        <f>'[1]TCE - ANEXO III - Preencher'!P417</f>
        <v>0</v>
      </c>
      <c r="P408" s="17">
        <f t="shared" si="38"/>
        <v>1.1599999999999999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718.95039999999995</v>
      </c>
    </row>
    <row r="409" spans="1:28" s="4" customFormat="1" x14ac:dyDescent="0.2">
      <c r="A409" s="9">
        <f>IFERROR(VLOOKUP(B409,'[1]DADOS (OCULTAR)'!$P$3:$R$56,3,0),"")</f>
        <v>9039744000275</v>
      </c>
      <c r="B409" s="10" t="str">
        <f>'[1]TCE - ANEXO III - Preencher'!C418</f>
        <v>HOSPITAL MIGUEL ARRAES</v>
      </c>
      <c r="C409" s="11"/>
      <c r="D409" s="12" t="str">
        <f>'[1]TCE - ANEXO III - Preencher'!E418</f>
        <v>GEYSISLAYNE MAYARA DA SILVA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>
        <f>'[1]TCE - ANEXO III - Preencher'!G418</f>
        <v>322205</v>
      </c>
      <c r="G409" s="14">
        <f>IF('[1]TCE - ANEXO III - Preencher'!H418="","",'[1]TCE - ANEXO III - Preencher'!H418)</f>
        <v>44256</v>
      </c>
      <c r="H409" s="15">
        <f>'[1]TCE - ANEXO III - Preencher'!I418</f>
        <v>0</v>
      </c>
      <c r="I409" s="15">
        <f>'[1]TCE - ANEXO III - Preencher'!J418</f>
        <v>250.268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1.1599999999999999</v>
      </c>
      <c r="O409" s="16">
        <f>'[1]TCE - ANEXO III - Preencher'!P418</f>
        <v>0</v>
      </c>
      <c r="P409" s="17">
        <f t="shared" si="38"/>
        <v>1.1599999999999999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251.428</v>
      </c>
    </row>
    <row r="410" spans="1:28" s="4" customFormat="1" x14ac:dyDescent="0.2">
      <c r="A410" s="9">
        <f>IFERROR(VLOOKUP(B410,'[1]DADOS (OCULTAR)'!$P$3:$R$56,3,0),"")</f>
        <v>9039744000275</v>
      </c>
      <c r="B410" s="10" t="str">
        <f>'[1]TCE - ANEXO III - Preencher'!C419</f>
        <v>HOSPITAL MIGUEL ARRAES</v>
      </c>
      <c r="C410" s="11"/>
      <c r="D410" s="12" t="str">
        <f>'[1]TCE - ANEXO III - Preencher'!E419</f>
        <v>GILBERTO FELIX COSTA</v>
      </c>
      <c r="E410" s="10" t="str">
        <f>IF('[1]TCE - ANEXO III - Preencher'!F419="4 - Assistência Odontológica","2 - Outros Profissionais da Saúde",'[1]TCE - ANEXO III - Preencher'!F419)</f>
        <v>3 - Administrativo</v>
      </c>
      <c r="F410" s="13">
        <f>'[1]TCE - ANEXO III - Preencher'!G419</f>
        <v>513220</v>
      </c>
      <c r="G410" s="14">
        <f>IF('[1]TCE - ANEXO III - Preencher'!H419="","",'[1]TCE - ANEXO III - Preencher'!H419)</f>
        <v>44256</v>
      </c>
      <c r="H410" s="15">
        <f>'[1]TCE - ANEXO III - Preencher'!I419</f>
        <v>0</v>
      </c>
      <c r="I410" s="15">
        <f>'[1]TCE - ANEXO III - Preencher'!J419</f>
        <v>95.7864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1.1599999999999999</v>
      </c>
      <c r="O410" s="16">
        <f>'[1]TCE - ANEXO III - Preencher'!P419</f>
        <v>0</v>
      </c>
      <c r="P410" s="17">
        <f t="shared" si="38"/>
        <v>1.1599999999999999</v>
      </c>
      <c r="Q410" s="16">
        <f>'[1]TCE - ANEXO III - Preencher'!R419</f>
        <v>208.09</v>
      </c>
      <c r="R410" s="16">
        <f>'[1]TCE - ANEXO III - Preencher'!S419</f>
        <v>59.52</v>
      </c>
      <c r="S410" s="17">
        <f t="shared" si="39"/>
        <v>148.57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245.51639999999998</v>
      </c>
    </row>
    <row r="411" spans="1:28" s="4" customFormat="1" x14ac:dyDescent="0.2">
      <c r="A411" s="9">
        <f>IFERROR(VLOOKUP(B411,'[1]DADOS (OCULTAR)'!$P$3:$R$56,3,0),"")</f>
        <v>9039744000275</v>
      </c>
      <c r="B411" s="10" t="str">
        <f>'[1]TCE - ANEXO III - Preencher'!C420</f>
        <v>HOSPITAL MIGUEL ARRAES</v>
      </c>
      <c r="C411" s="11"/>
      <c r="D411" s="12" t="str">
        <f>'[1]TCE - ANEXO III - Preencher'!E420</f>
        <v>GILDO REIS DA SILVA FILHO</v>
      </c>
      <c r="E411" s="10" t="str">
        <f>IF('[1]TCE - ANEXO III - Preencher'!F420="4 - Assistência Odontológica","2 - Outros Profissionais da Saúde",'[1]TCE - ANEXO III - Preencher'!F420)</f>
        <v>3 - Administrativo</v>
      </c>
      <c r="F411" s="13">
        <f>'[1]TCE - ANEXO III - Preencher'!G420</f>
        <v>351605</v>
      </c>
      <c r="G411" s="14">
        <f>IF('[1]TCE - ANEXO III - Preencher'!H420="","",'[1]TCE - ANEXO III - Preencher'!H420)</f>
        <v>44256</v>
      </c>
      <c r="H411" s="15">
        <f>'[1]TCE - ANEXO III - Preencher'!I420</f>
        <v>0</v>
      </c>
      <c r="I411" s="15">
        <f>'[1]TCE - ANEXO III - Preencher'!J420</f>
        <v>135.8032</v>
      </c>
      <c r="J411" s="15">
        <f>'[1]TCE - ANEXO III - Preencher'!K420</f>
        <v>0</v>
      </c>
      <c r="K411" s="16">
        <f>'[1]TCE - ANEXO III - Preencher'!L420</f>
        <v>621.69000000000005</v>
      </c>
      <c r="L411" s="16">
        <f>'[1]TCE - ANEXO III - Preencher'!M420</f>
        <v>30.86</v>
      </c>
      <c r="M411" s="16">
        <f t="shared" si="37"/>
        <v>590.83000000000004</v>
      </c>
      <c r="N411" s="16">
        <f>'[1]TCE - ANEXO III - Preencher'!O420</f>
        <v>1.1599999999999999</v>
      </c>
      <c r="O411" s="16">
        <f>'[1]TCE - ANEXO III - Preencher'!P420</f>
        <v>0</v>
      </c>
      <c r="P411" s="17">
        <f t="shared" si="38"/>
        <v>1.1599999999999999</v>
      </c>
      <c r="Q411" s="16">
        <f>'[1]TCE - ANEXO III - Preencher'!R420</f>
        <v>411.64000000000004</v>
      </c>
      <c r="R411" s="16">
        <f>'[1]TCE - ANEXO III - Preencher'!S420</f>
        <v>92.59</v>
      </c>
      <c r="S411" s="17">
        <f t="shared" si="39"/>
        <v>319.05000000000007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1046.8432</v>
      </c>
    </row>
    <row r="412" spans="1:28" s="4" customFormat="1" x14ac:dyDescent="0.2">
      <c r="A412" s="9">
        <f>IFERROR(VLOOKUP(B412,'[1]DADOS (OCULTAR)'!$P$3:$R$56,3,0),"")</f>
        <v>9039744000275</v>
      </c>
      <c r="B412" s="10" t="str">
        <f>'[1]TCE - ANEXO III - Preencher'!C421</f>
        <v>HOSPITAL MIGUEL ARRAES</v>
      </c>
      <c r="C412" s="11"/>
      <c r="D412" s="12" t="str">
        <f>'[1]TCE - ANEXO III - Preencher'!E421</f>
        <v>GILSON GOMES DE ANDRADE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>
        <f>'[1]TCE - ANEXO III - Preencher'!G421</f>
        <v>223505</v>
      </c>
      <c r="G412" s="14">
        <f>IF('[1]TCE - ANEXO III - Preencher'!H421="","",'[1]TCE - ANEXO III - Preencher'!H421)</f>
        <v>44256</v>
      </c>
      <c r="H412" s="15">
        <f>'[1]TCE - ANEXO III - Preencher'!I421</f>
        <v>0</v>
      </c>
      <c r="I412" s="15">
        <f>'[1]TCE - ANEXO III - Preencher'!J421</f>
        <v>228.58080000000001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2.44</v>
      </c>
      <c r="O412" s="16">
        <f>'[1]TCE - ANEXO III - Preencher'!P421</f>
        <v>0</v>
      </c>
      <c r="P412" s="17">
        <f t="shared" si="38"/>
        <v>2.44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231.02080000000001</v>
      </c>
    </row>
    <row r="413" spans="1:28" s="4" customFormat="1" x14ac:dyDescent="0.2">
      <c r="A413" s="9">
        <f>IFERROR(VLOOKUP(B413,'[1]DADOS (OCULTAR)'!$P$3:$R$56,3,0),"")</f>
        <v>9039744000275</v>
      </c>
      <c r="B413" s="10" t="str">
        <f>'[1]TCE - ANEXO III - Preencher'!C422</f>
        <v>HOSPITAL MIGUEL ARRAES</v>
      </c>
      <c r="C413" s="11"/>
      <c r="D413" s="12" t="str">
        <f>'[1]TCE - ANEXO III - Preencher'!E422</f>
        <v>GILSON HELENO FELIX</v>
      </c>
      <c r="E413" s="10" t="str">
        <f>IF('[1]TCE - ANEXO III - Preencher'!F422="4 - Assistência Odontológica","2 - Outros Profissionais da Saúde",'[1]TCE - ANEXO III - Preencher'!F422)</f>
        <v>3 - Administrativo</v>
      </c>
      <c r="F413" s="13">
        <f>'[1]TCE - ANEXO III - Preencher'!G422</f>
        <v>411010</v>
      </c>
      <c r="G413" s="14">
        <f>IF('[1]TCE - ANEXO III - Preencher'!H422="","",'[1]TCE - ANEXO III - Preencher'!H422)</f>
        <v>44256</v>
      </c>
      <c r="H413" s="15">
        <f>'[1]TCE - ANEXO III - Preencher'!I422</f>
        <v>0</v>
      </c>
      <c r="I413" s="15">
        <f>'[1]TCE - ANEXO III - Preencher'!J422</f>
        <v>104.2192</v>
      </c>
      <c r="J413" s="15">
        <f>'[1]TCE - ANEXO III - Preencher'!K422</f>
        <v>0</v>
      </c>
      <c r="K413" s="16">
        <f>'[1]TCE - ANEXO III - Preencher'!L422</f>
        <v>621.69000000000005</v>
      </c>
      <c r="L413" s="16">
        <f>'[1]TCE - ANEXO III - Preencher'!M422</f>
        <v>23.74</v>
      </c>
      <c r="M413" s="16">
        <f t="shared" si="37"/>
        <v>597.95000000000005</v>
      </c>
      <c r="N413" s="16">
        <f>'[1]TCE - ANEXO III - Preencher'!O422</f>
        <v>1.1599999999999999</v>
      </c>
      <c r="O413" s="16">
        <f>'[1]TCE - ANEXO III - Preencher'!P422</f>
        <v>0</v>
      </c>
      <c r="P413" s="17">
        <f t="shared" si="38"/>
        <v>1.1599999999999999</v>
      </c>
      <c r="Q413" s="16">
        <f>'[1]TCE - ANEXO III - Preencher'!R422</f>
        <v>208.09</v>
      </c>
      <c r="R413" s="16">
        <f>'[1]TCE - ANEXO III - Preencher'!S422</f>
        <v>71.23</v>
      </c>
      <c r="S413" s="17">
        <f t="shared" si="39"/>
        <v>136.86000000000001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840.18920000000003</v>
      </c>
    </row>
    <row r="414" spans="1:28" s="4" customFormat="1" x14ac:dyDescent="0.2">
      <c r="A414" s="9">
        <f>IFERROR(VLOOKUP(B414,'[1]DADOS (OCULTAR)'!$P$3:$R$56,3,0),"")</f>
        <v>9039744000275</v>
      </c>
      <c r="B414" s="10" t="str">
        <f>'[1]TCE - ANEXO III - Preencher'!C423</f>
        <v>HOSPITAL MIGUEL ARRAES</v>
      </c>
      <c r="C414" s="11"/>
      <c r="D414" s="12" t="str">
        <f>'[1]TCE - ANEXO III - Preencher'!E423</f>
        <v>GILVANI MATIAS DOS SANTOS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>
        <f>'[1]TCE - ANEXO III - Preencher'!G423</f>
        <v>322205</v>
      </c>
      <c r="G414" s="14">
        <f>IF('[1]TCE - ANEXO III - Preencher'!H423="","",'[1]TCE - ANEXO III - Preencher'!H423)</f>
        <v>44256</v>
      </c>
      <c r="H414" s="15">
        <f>'[1]TCE - ANEXO III - Preencher'!I423</f>
        <v>0</v>
      </c>
      <c r="I414" s="15">
        <f>'[1]TCE - ANEXO III - Preencher'!J423</f>
        <v>109.7944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1.1599999999999999</v>
      </c>
      <c r="O414" s="16">
        <f>'[1]TCE - ANEXO III - Preencher'!P423</f>
        <v>0</v>
      </c>
      <c r="P414" s="17">
        <f t="shared" si="38"/>
        <v>1.1599999999999999</v>
      </c>
      <c r="Q414" s="16">
        <f>'[1]TCE - ANEXO III - Preencher'!R423</f>
        <v>137.29</v>
      </c>
      <c r="R414" s="16">
        <f>'[1]TCE - ANEXO III - Preencher'!S423</f>
        <v>61.6</v>
      </c>
      <c r="S414" s="17">
        <f t="shared" si="39"/>
        <v>75.69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186.64439999999999</v>
      </c>
    </row>
    <row r="415" spans="1:28" s="4" customFormat="1" x14ac:dyDescent="0.2">
      <c r="A415" s="9">
        <f>IFERROR(VLOOKUP(B415,'[1]DADOS (OCULTAR)'!$P$3:$R$56,3,0),"")</f>
        <v>9039744000275</v>
      </c>
      <c r="B415" s="10" t="str">
        <f>'[1]TCE - ANEXO III - Preencher'!C424</f>
        <v>HOSPITAL MIGUEL ARRAES</v>
      </c>
      <c r="C415" s="11"/>
      <c r="D415" s="12" t="str">
        <f>'[1]TCE - ANEXO III - Preencher'!E424</f>
        <v>GILZA DE SOUZA NASCIMENTO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>
        <f>'[1]TCE - ANEXO III - Preencher'!G424</f>
        <v>322205</v>
      </c>
      <c r="G415" s="14">
        <f>IF('[1]TCE - ANEXO III - Preencher'!H424="","",'[1]TCE - ANEXO III - Preencher'!H424)</f>
        <v>44256</v>
      </c>
      <c r="H415" s="15">
        <f>'[1]TCE - ANEXO III - Preencher'!I424</f>
        <v>0</v>
      </c>
      <c r="I415" s="15">
        <f>'[1]TCE - ANEXO III - Preencher'!J424</f>
        <v>118.7728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1.1599999999999999</v>
      </c>
      <c r="O415" s="16">
        <f>'[1]TCE - ANEXO III - Preencher'!P424</f>
        <v>0</v>
      </c>
      <c r="P415" s="17">
        <f t="shared" si="38"/>
        <v>1.1599999999999999</v>
      </c>
      <c r="Q415" s="16">
        <f>'[1]TCE - ANEXO III - Preencher'!R424</f>
        <v>270.04000000000002</v>
      </c>
      <c r="R415" s="16">
        <f>'[1]TCE - ANEXO III - Preencher'!S424</f>
        <v>66</v>
      </c>
      <c r="S415" s="17">
        <f t="shared" si="39"/>
        <v>204.04000000000002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323.97280000000001</v>
      </c>
    </row>
    <row r="416" spans="1:28" s="4" customFormat="1" x14ac:dyDescent="0.2">
      <c r="A416" s="9">
        <f>IFERROR(VLOOKUP(B416,'[1]DADOS (OCULTAR)'!$P$3:$R$56,3,0),"")</f>
        <v>9039744000275</v>
      </c>
      <c r="B416" s="10" t="str">
        <f>'[1]TCE - ANEXO III - Preencher'!C425</f>
        <v>HOSPITAL MIGUEL ARRAES</v>
      </c>
      <c r="C416" s="11"/>
      <c r="D416" s="12" t="str">
        <f>'[1]TCE - ANEXO III - Preencher'!E425</f>
        <v>GIRLENE MARIA FEIJO DO NASCIMENTO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>
        <f>'[1]TCE - ANEXO III - Preencher'!G425</f>
        <v>322205</v>
      </c>
      <c r="G416" s="14">
        <f>IF('[1]TCE - ANEXO III - Preencher'!H425="","",'[1]TCE - ANEXO III - Preencher'!H425)</f>
        <v>44256</v>
      </c>
      <c r="H416" s="15">
        <f>'[1]TCE - ANEXO III - Preencher'!I425</f>
        <v>0</v>
      </c>
      <c r="I416" s="15">
        <f>'[1]TCE - ANEXO III - Preencher'!J425</f>
        <v>237.3288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1.1599999999999999</v>
      </c>
      <c r="O416" s="16">
        <f>'[1]TCE - ANEXO III - Preencher'!P425</f>
        <v>0</v>
      </c>
      <c r="P416" s="17">
        <f t="shared" si="38"/>
        <v>1.1599999999999999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238.4888</v>
      </c>
    </row>
    <row r="417" spans="1:28" s="4" customFormat="1" x14ac:dyDescent="0.2">
      <c r="A417" s="9">
        <f>IFERROR(VLOOKUP(B417,'[1]DADOS (OCULTAR)'!$P$3:$R$56,3,0),"")</f>
        <v>9039744000275</v>
      </c>
      <c r="B417" s="10" t="str">
        <f>'[1]TCE - ANEXO III - Preencher'!C426</f>
        <v>HOSPITAL MIGUEL ARRAES</v>
      </c>
      <c r="C417" s="11"/>
      <c r="D417" s="12" t="str">
        <f>'[1]TCE - ANEXO III - Preencher'!E426</f>
        <v>GIRLLENE CRISTINA BARBOSA DA SILVA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>
        <f>'[1]TCE - ANEXO III - Preencher'!G426</f>
        <v>223405</v>
      </c>
      <c r="G417" s="14">
        <f>IF('[1]TCE - ANEXO III - Preencher'!H426="","",'[1]TCE - ANEXO III - Preencher'!H426)</f>
        <v>44256</v>
      </c>
      <c r="H417" s="15">
        <f>'[1]TCE - ANEXO III - Preencher'!I426</f>
        <v>0</v>
      </c>
      <c r="I417" s="15">
        <f>'[1]TCE - ANEXO III - Preencher'!J426</f>
        <v>402.49040000000002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1.1599999999999999</v>
      </c>
      <c r="O417" s="16">
        <f>'[1]TCE - ANEXO III - Preencher'!P426</f>
        <v>0</v>
      </c>
      <c r="P417" s="17">
        <f t="shared" si="38"/>
        <v>1.1599999999999999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403.65040000000005</v>
      </c>
    </row>
    <row r="418" spans="1:28" s="4" customFormat="1" x14ac:dyDescent="0.2">
      <c r="A418" s="9">
        <f>IFERROR(VLOOKUP(B418,'[1]DADOS (OCULTAR)'!$P$3:$R$56,3,0),"")</f>
        <v>9039744000275</v>
      </c>
      <c r="B418" s="10" t="str">
        <f>'[1]TCE - ANEXO III - Preencher'!C427</f>
        <v>HOSPITAL MIGUEL ARRAES</v>
      </c>
      <c r="C418" s="11"/>
      <c r="D418" s="12" t="str">
        <f>'[1]TCE - ANEXO III - Preencher'!E427</f>
        <v>GISELE MARIA BERNARDO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>
        <f>'[1]TCE - ANEXO III - Preencher'!G427</f>
        <v>322205</v>
      </c>
      <c r="G418" s="14">
        <f>IF('[1]TCE - ANEXO III - Preencher'!H427="","",'[1]TCE - ANEXO III - Preencher'!H427)</f>
        <v>44256</v>
      </c>
      <c r="H418" s="15">
        <f>'[1]TCE - ANEXO III - Preencher'!I427</f>
        <v>0</v>
      </c>
      <c r="I418" s="15">
        <f>'[1]TCE - ANEXO III - Preencher'!J427</f>
        <v>117.1712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1.1599999999999999</v>
      </c>
      <c r="O418" s="16">
        <f>'[1]TCE - ANEXO III - Preencher'!P427</f>
        <v>0</v>
      </c>
      <c r="P418" s="17">
        <f t="shared" si="38"/>
        <v>1.1599999999999999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118.3312</v>
      </c>
    </row>
    <row r="419" spans="1:28" s="4" customFormat="1" x14ac:dyDescent="0.2">
      <c r="A419" s="9">
        <f>IFERROR(VLOOKUP(B419,'[1]DADOS (OCULTAR)'!$P$3:$R$56,3,0),"")</f>
        <v>9039744000275</v>
      </c>
      <c r="B419" s="10" t="str">
        <f>'[1]TCE - ANEXO III - Preencher'!C428</f>
        <v>HOSPITAL MIGUEL ARRAES</v>
      </c>
      <c r="C419" s="11"/>
      <c r="D419" s="12" t="str">
        <f>'[1]TCE - ANEXO III - Preencher'!E428</f>
        <v>GIVANIZE ALVES DE MORAIS SOUZA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>
        <f>'[1]TCE - ANEXO III - Preencher'!G428</f>
        <v>515205</v>
      </c>
      <c r="G419" s="14">
        <f>IF('[1]TCE - ANEXO III - Preencher'!H428="","",'[1]TCE - ANEXO III - Preencher'!H428)</f>
        <v>44256</v>
      </c>
      <c r="H419" s="15">
        <f>'[1]TCE - ANEXO III - Preencher'!I428</f>
        <v>0</v>
      </c>
      <c r="I419" s="15">
        <f>'[1]TCE - ANEXO III - Preencher'!J428</f>
        <v>114.244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1.1599999999999999</v>
      </c>
      <c r="O419" s="16">
        <f>'[1]TCE - ANEXO III - Preencher'!P428</f>
        <v>0</v>
      </c>
      <c r="P419" s="17">
        <f t="shared" si="38"/>
        <v>1.1599999999999999</v>
      </c>
      <c r="Q419" s="16">
        <f>'[1]TCE - ANEXO III - Preencher'!R428</f>
        <v>137.29</v>
      </c>
      <c r="R419" s="16">
        <f>'[1]TCE - ANEXO III - Preencher'!S428</f>
        <v>66</v>
      </c>
      <c r="S419" s="17">
        <f t="shared" si="39"/>
        <v>71.289999999999992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186.69399999999999</v>
      </c>
    </row>
    <row r="420" spans="1:28" s="4" customFormat="1" x14ac:dyDescent="0.2">
      <c r="A420" s="9">
        <f>IFERROR(VLOOKUP(B420,'[1]DADOS (OCULTAR)'!$P$3:$R$56,3,0),"")</f>
        <v>9039744000275</v>
      </c>
      <c r="B420" s="10" t="str">
        <f>'[1]TCE - ANEXO III - Preencher'!C429</f>
        <v>HOSPITAL MIGUEL ARRAES</v>
      </c>
      <c r="C420" s="11"/>
      <c r="D420" s="12" t="str">
        <f>'[1]TCE - ANEXO III - Preencher'!E429</f>
        <v>GLAISE KELLY DA SILVA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>
        <f>'[1]TCE - ANEXO III - Preencher'!G429</f>
        <v>322205</v>
      </c>
      <c r="G420" s="14">
        <f>IF('[1]TCE - ANEXO III - Preencher'!H429="","",'[1]TCE - ANEXO III - Preencher'!H429)</f>
        <v>44256</v>
      </c>
      <c r="H420" s="15">
        <f>'[1]TCE - ANEXO III - Preencher'!I429</f>
        <v>0</v>
      </c>
      <c r="I420" s="15">
        <f>'[1]TCE - ANEXO III - Preencher'!J429</f>
        <v>114.4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1.1599999999999999</v>
      </c>
      <c r="O420" s="16">
        <f>'[1]TCE - ANEXO III - Preencher'!P429</f>
        <v>0</v>
      </c>
      <c r="P420" s="17">
        <f t="shared" si="38"/>
        <v>1.1599999999999999</v>
      </c>
      <c r="Q420" s="16">
        <f>'[1]TCE - ANEXO III - Preencher'!R429</f>
        <v>157.54</v>
      </c>
      <c r="R420" s="16">
        <f>'[1]TCE - ANEXO III - Preencher'!S429</f>
        <v>66</v>
      </c>
      <c r="S420" s="17">
        <f t="shared" si="39"/>
        <v>91.539999999999992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207.1</v>
      </c>
    </row>
    <row r="421" spans="1:28" s="4" customFormat="1" x14ac:dyDescent="0.2">
      <c r="A421" s="9">
        <f>IFERROR(VLOOKUP(B421,'[1]DADOS (OCULTAR)'!$P$3:$R$56,3,0),"")</f>
        <v>9039744000275</v>
      </c>
      <c r="B421" s="10" t="str">
        <f>'[1]TCE - ANEXO III - Preencher'!C430</f>
        <v>HOSPITAL MIGUEL ARRAES</v>
      </c>
      <c r="C421" s="11"/>
      <c r="D421" s="12" t="str">
        <f>'[1]TCE - ANEXO III - Preencher'!E430</f>
        <v>GLAYCIELE LEANDRO DE ALBUQUERQUE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>
        <f>'[1]TCE - ANEXO III - Preencher'!G430</f>
        <v>223605</v>
      </c>
      <c r="G421" s="14">
        <f>IF('[1]TCE - ANEXO III - Preencher'!H430="","",'[1]TCE - ANEXO III - Preencher'!H430)</f>
        <v>44256</v>
      </c>
      <c r="H421" s="15">
        <f>'[1]TCE - ANEXO III - Preencher'!I430</f>
        <v>0</v>
      </c>
      <c r="I421" s="15">
        <f>'[1]TCE - ANEXO III - Preencher'!J430</f>
        <v>208.26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2.44</v>
      </c>
      <c r="O421" s="16">
        <f>'[1]TCE - ANEXO III - Preencher'!P430</f>
        <v>0</v>
      </c>
      <c r="P421" s="17">
        <f t="shared" si="38"/>
        <v>2.44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210.7</v>
      </c>
    </row>
    <row r="422" spans="1:28" s="4" customFormat="1" x14ac:dyDescent="0.2">
      <c r="A422" s="9">
        <f>IFERROR(VLOOKUP(B422,'[1]DADOS (OCULTAR)'!$P$3:$R$56,3,0),"")</f>
        <v>9039744000275</v>
      </c>
      <c r="B422" s="10" t="str">
        <f>'[1]TCE - ANEXO III - Preencher'!C431</f>
        <v>HOSPITAL MIGUEL ARRAES</v>
      </c>
      <c r="C422" s="11"/>
      <c r="D422" s="12" t="str">
        <f>'[1]TCE - ANEXO III - Preencher'!E431</f>
        <v>GLEICE LUZIA SANTOS DE SOUZA SILVA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>
        <f>'[1]TCE - ANEXO III - Preencher'!G431</f>
        <v>322205</v>
      </c>
      <c r="G422" s="14">
        <f>IF('[1]TCE - ANEXO III - Preencher'!H431="","",'[1]TCE - ANEXO III - Preencher'!H431)</f>
        <v>44256</v>
      </c>
      <c r="H422" s="15">
        <f>'[1]TCE - ANEXO III - Preencher'!I431</f>
        <v>0</v>
      </c>
      <c r="I422" s="15">
        <f>'[1]TCE - ANEXO III - Preencher'!J431</f>
        <v>115.1504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1.1599999999999999</v>
      </c>
      <c r="O422" s="16">
        <f>'[1]TCE - ANEXO III - Preencher'!P431</f>
        <v>0</v>
      </c>
      <c r="P422" s="17">
        <f t="shared" si="38"/>
        <v>1.1599999999999999</v>
      </c>
      <c r="Q422" s="16">
        <f>'[1]TCE - ANEXO III - Preencher'!R431</f>
        <v>128.44</v>
      </c>
      <c r="R422" s="16">
        <f>'[1]TCE - ANEXO III - Preencher'!S431</f>
        <v>37.4</v>
      </c>
      <c r="S422" s="17">
        <f t="shared" si="39"/>
        <v>91.039999999999992</v>
      </c>
      <c r="T422" s="16">
        <f>'[1]TCE - ANEXO III - Preencher'!U431</f>
        <v>37.46</v>
      </c>
      <c r="U422" s="16">
        <f>'[1]TCE - ANEXO III - Preencher'!V431</f>
        <v>0</v>
      </c>
      <c r="V422" s="17">
        <f t="shared" si="40"/>
        <v>37.46</v>
      </c>
      <c r="W422" s="18" t="str">
        <f>IF('[1]TCE - ANEXO III - Preencher'!X431="","",'[1]TCE - ANEXO III - Preencher'!X431)</f>
        <v>AUXILIO CRECHE</v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244.81039999999999</v>
      </c>
    </row>
    <row r="423" spans="1:28" s="4" customFormat="1" x14ac:dyDescent="0.2">
      <c r="A423" s="9">
        <f>IFERROR(VLOOKUP(B423,'[1]DADOS (OCULTAR)'!$P$3:$R$56,3,0),"")</f>
        <v>9039744000275</v>
      </c>
      <c r="B423" s="10" t="str">
        <f>'[1]TCE - ANEXO III - Preencher'!C432</f>
        <v>HOSPITAL MIGUEL ARRAES</v>
      </c>
      <c r="C423" s="11"/>
      <c r="D423" s="12" t="str">
        <f>'[1]TCE - ANEXO III - Preencher'!E432</f>
        <v>GLEICELENE REIS DA SILVA</v>
      </c>
      <c r="E423" s="10" t="str">
        <f>IF('[1]TCE - ANEXO III - Preencher'!F432="4 - Assistência Odontológica","2 - Outros Profissionais da Saúde",'[1]TCE - ANEXO III - Preencher'!F432)</f>
        <v>3 - Administrativo</v>
      </c>
      <c r="F423" s="13">
        <f>'[1]TCE - ANEXO III - Preencher'!G432</f>
        <v>517410</v>
      </c>
      <c r="G423" s="14">
        <f>IF('[1]TCE - ANEXO III - Preencher'!H432="","",'[1]TCE - ANEXO III - Preencher'!H432)</f>
        <v>44256</v>
      </c>
      <c r="H423" s="15">
        <f>'[1]TCE - ANEXO III - Preencher'!I432</f>
        <v>0</v>
      </c>
      <c r="I423" s="15">
        <f>'[1]TCE - ANEXO III - Preencher'!J432</f>
        <v>87.98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1.1599999999999999</v>
      </c>
      <c r="O423" s="16">
        <f>'[1]TCE - ANEXO III - Preencher'!P432</f>
        <v>0</v>
      </c>
      <c r="P423" s="17">
        <f t="shared" si="38"/>
        <v>1.1599999999999999</v>
      </c>
      <c r="Q423" s="16">
        <f>'[1]TCE - ANEXO III - Preencher'!R432</f>
        <v>249.79</v>
      </c>
      <c r="R423" s="16">
        <f>'[1]TCE - ANEXO III - Preencher'!S432</f>
        <v>66</v>
      </c>
      <c r="S423" s="17">
        <f t="shared" si="39"/>
        <v>183.79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272.93</v>
      </c>
    </row>
    <row r="424" spans="1:28" s="4" customFormat="1" x14ac:dyDescent="0.2">
      <c r="A424" s="9">
        <f>IFERROR(VLOOKUP(B424,'[1]DADOS (OCULTAR)'!$P$3:$R$56,3,0),"")</f>
        <v>9039744000275</v>
      </c>
      <c r="B424" s="10" t="str">
        <f>'[1]TCE - ANEXO III - Preencher'!C433</f>
        <v>HOSPITAL MIGUEL ARRAES</v>
      </c>
      <c r="C424" s="11"/>
      <c r="D424" s="12" t="str">
        <f>'[1]TCE - ANEXO III - Preencher'!E433</f>
        <v>GLEYSE KELLY DA SILVA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>
        <f>'[1]TCE - ANEXO III - Preencher'!G433</f>
        <v>324115</v>
      </c>
      <c r="G424" s="14">
        <f>IF('[1]TCE - ANEXO III - Preencher'!H433="","",'[1]TCE - ANEXO III - Preencher'!H433)</f>
        <v>44256</v>
      </c>
      <c r="H424" s="15">
        <f>'[1]TCE - ANEXO III - Preencher'!I433</f>
        <v>0</v>
      </c>
      <c r="I424" s="15">
        <f>'[1]TCE - ANEXO III - Preencher'!J433</f>
        <v>113.1472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1.1599999999999999</v>
      </c>
      <c r="O424" s="16">
        <f>'[1]TCE - ANEXO III - Preencher'!P433</f>
        <v>0</v>
      </c>
      <c r="P424" s="17">
        <f t="shared" si="38"/>
        <v>1.1599999999999999</v>
      </c>
      <c r="Q424" s="16">
        <f>'[1]TCE - ANEXO III - Preencher'!R433</f>
        <v>0</v>
      </c>
      <c r="R424" s="16">
        <f>'[1]TCE - ANEXO III - Preencher'!S433</f>
        <v>22.99</v>
      </c>
      <c r="S424" s="17">
        <f t="shared" si="39"/>
        <v>-22.99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91.3172</v>
      </c>
    </row>
    <row r="425" spans="1:28" s="4" customFormat="1" x14ac:dyDescent="0.2">
      <c r="A425" s="9">
        <f>IFERROR(VLOOKUP(B425,'[1]DADOS (OCULTAR)'!$P$3:$R$56,3,0),"")</f>
        <v>9039744000275</v>
      </c>
      <c r="B425" s="10" t="str">
        <f>'[1]TCE - ANEXO III - Preencher'!C434</f>
        <v>HOSPITAL MIGUEL ARRAES</v>
      </c>
      <c r="C425" s="11"/>
      <c r="D425" s="12" t="str">
        <f>'[1]TCE - ANEXO III - Preencher'!E434</f>
        <v>GLORIA CONCEICAO DE SOUZA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>
        <f>'[1]TCE - ANEXO III - Preencher'!G434</f>
        <v>322205</v>
      </c>
      <c r="G425" s="14">
        <f>IF('[1]TCE - ANEXO III - Preencher'!H434="","",'[1]TCE - ANEXO III - Preencher'!H434)</f>
        <v>44256</v>
      </c>
      <c r="H425" s="15">
        <f>'[1]TCE - ANEXO III - Preencher'!I434</f>
        <v>0</v>
      </c>
      <c r="I425" s="15">
        <f>'[1]TCE - ANEXO III - Preencher'!J434</f>
        <v>114.3648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1.1599999999999999</v>
      </c>
      <c r="O425" s="16">
        <f>'[1]TCE - ANEXO III - Preencher'!P434</f>
        <v>0</v>
      </c>
      <c r="P425" s="17">
        <f t="shared" si="38"/>
        <v>1.1599999999999999</v>
      </c>
      <c r="Q425" s="16">
        <f>'[1]TCE - ANEXO III - Preencher'!R434</f>
        <v>270.04000000000002</v>
      </c>
      <c r="R425" s="16">
        <f>'[1]TCE - ANEXO III - Preencher'!S434</f>
        <v>63.8</v>
      </c>
      <c r="S425" s="17">
        <f t="shared" si="39"/>
        <v>206.24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321.76480000000004</v>
      </c>
    </row>
    <row r="426" spans="1:28" s="4" customFormat="1" x14ac:dyDescent="0.2">
      <c r="A426" s="9">
        <f>IFERROR(VLOOKUP(B426,'[1]DADOS (OCULTAR)'!$P$3:$R$56,3,0),"")</f>
        <v>9039744000275</v>
      </c>
      <c r="B426" s="10" t="str">
        <f>'[1]TCE - ANEXO III - Preencher'!C435</f>
        <v>HOSPITAL MIGUEL ARRAES</v>
      </c>
      <c r="C426" s="11"/>
      <c r="D426" s="12" t="str">
        <f>'[1]TCE - ANEXO III - Preencher'!E435</f>
        <v>GRACIELA SOUZA LIMA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>
        <f>'[1]TCE - ANEXO III - Preencher'!G435</f>
        <v>515205</v>
      </c>
      <c r="G426" s="14">
        <f>IF('[1]TCE - ANEXO III - Preencher'!H435="","",'[1]TCE - ANEXO III - Preencher'!H435)</f>
        <v>44256</v>
      </c>
      <c r="H426" s="15">
        <f>'[1]TCE - ANEXO III - Preencher'!I435</f>
        <v>0</v>
      </c>
      <c r="I426" s="15">
        <f>'[1]TCE - ANEXO III - Preencher'!J435</f>
        <v>115.6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1.1599999999999999</v>
      </c>
      <c r="O426" s="16">
        <f>'[1]TCE - ANEXO III - Preencher'!P435</f>
        <v>0</v>
      </c>
      <c r="P426" s="17">
        <f t="shared" si="38"/>
        <v>1.1599999999999999</v>
      </c>
      <c r="Q426" s="16">
        <f>'[1]TCE - ANEXO III - Preencher'!R435</f>
        <v>124.54</v>
      </c>
      <c r="R426" s="16">
        <f>'[1]TCE - ANEXO III - Preencher'!S435</f>
        <v>66</v>
      </c>
      <c r="S426" s="17">
        <f t="shared" si="39"/>
        <v>58.540000000000006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175.3</v>
      </c>
    </row>
    <row r="427" spans="1:28" s="4" customFormat="1" x14ac:dyDescent="0.2">
      <c r="A427" s="9">
        <f>IFERROR(VLOOKUP(B427,'[1]DADOS (OCULTAR)'!$P$3:$R$56,3,0),"")</f>
        <v>9039744000275</v>
      </c>
      <c r="B427" s="10" t="str">
        <f>'[1]TCE - ANEXO III - Preencher'!C436</f>
        <v>HOSPITAL MIGUEL ARRAES</v>
      </c>
      <c r="C427" s="11"/>
      <c r="D427" s="12" t="str">
        <f>'[1]TCE - ANEXO III - Preencher'!E436</f>
        <v>GRACIELY TEIXEIRA DA SILVA</v>
      </c>
      <c r="E427" s="10" t="str">
        <f>IF('[1]TCE - ANEXO III - Preencher'!F436="4 - Assistência Odontológica","2 - Outros Profissionais da Saúde",'[1]TCE - ANEXO III - Preencher'!F436)</f>
        <v>3 - Administrativo</v>
      </c>
      <c r="F427" s="13">
        <f>'[1]TCE - ANEXO III - Preencher'!G436</f>
        <v>411010</v>
      </c>
      <c r="G427" s="14">
        <f>IF('[1]TCE - ANEXO III - Preencher'!H436="","",'[1]TCE - ANEXO III - Preencher'!H436)</f>
        <v>44256</v>
      </c>
      <c r="H427" s="15">
        <f>'[1]TCE - ANEXO III - Preencher'!I436</f>
        <v>0</v>
      </c>
      <c r="I427" s="15">
        <f>'[1]TCE - ANEXO III - Preencher'!J436</f>
        <v>151.9392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1.1599999999999999</v>
      </c>
      <c r="O427" s="16">
        <f>'[1]TCE - ANEXO III - Preencher'!P436</f>
        <v>0</v>
      </c>
      <c r="P427" s="17">
        <f t="shared" si="38"/>
        <v>1.1599999999999999</v>
      </c>
      <c r="Q427" s="16">
        <f>'[1]TCE - ANEXO III - Preencher'!R436</f>
        <v>381.19</v>
      </c>
      <c r="R427" s="16">
        <f>'[1]TCE - ANEXO III - Preencher'!S436</f>
        <v>114.25</v>
      </c>
      <c r="S427" s="17">
        <f t="shared" si="39"/>
        <v>266.94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420.03919999999999</v>
      </c>
    </row>
    <row r="428" spans="1:28" s="4" customFormat="1" x14ac:dyDescent="0.2">
      <c r="A428" s="9">
        <f>IFERROR(VLOOKUP(B428,'[1]DADOS (OCULTAR)'!$P$3:$R$56,3,0),"")</f>
        <v>9039744000275</v>
      </c>
      <c r="B428" s="10" t="str">
        <f>'[1]TCE - ANEXO III - Preencher'!C437</f>
        <v>HOSPITAL MIGUEL ARRAES</v>
      </c>
      <c r="C428" s="11"/>
      <c r="D428" s="12" t="str">
        <f>'[1]TCE - ANEXO III - Preencher'!E437</f>
        <v>GUILHERME HENRIQUE DOS SANTOS PEREIRA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>
        <f>'[1]TCE - ANEXO III - Preencher'!G437</f>
        <v>223605</v>
      </c>
      <c r="G428" s="14">
        <f>IF('[1]TCE - ANEXO III - Preencher'!H437="","",'[1]TCE - ANEXO III - Preencher'!H437)</f>
        <v>44256</v>
      </c>
      <c r="H428" s="15">
        <f>'[1]TCE - ANEXO III - Preencher'!I437</f>
        <v>0</v>
      </c>
      <c r="I428" s="15">
        <f>'[1]TCE - ANEXO III - Preencher'!J437</f>
        <v>194.9776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2.44</v>
      </c>
      <c r="O428" s="16">
        <f>'[1]TCE - ANEXO III - Preencher'!P437</f>
        <v>0</v>
      </c>
      <c r="P428" s="17">
        <f t="shared" si="38"/>
        <v>2.44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197.41759999999999</v>
      </c>
    </row>
    <row r="429" spans="1:28" s="4" customFormat="1" x14ac:dyDescent="0.2">
      <c r="A429" s="9">
        <f>IFERROR(VLOOKUP(B429,'[1]DADOS (OCULTAR)'!$P$3:$R$56,3,0),"")</f>
        <v>9039744000275</v>
      </c>
      <c r="B429" s="10" t="str">
        <f>'[1]TCE - ANEXO III - Preencher'!C438</f>
        <v>HOSPITAL MIGUEL ARRAES</v>
      </c>
      <c r="C429" s="11"/>
      <c r="D429" s="12" t="str">
        <f>'[1]TCE - ANEXO III - Preencher'!E438</f>
        <v>GUSTAVO CAVALCANTI ARRUDA</v>
      </c>
      <c r="E429" s="10" t="str">
        <f>IF('[1]TCE - ANEXO III - Preencher'!F438="4 - Assistência Odontológica","2 - Outros Profissionais da Saúde",'[1]TCE - ANEXO III - Preencher'!F438)</f>
        <v>1 - Médico</v>
      </c>
      <c r="F429" s="13">
        <f>'[1]TCE - ANEXO III - Preencher'!G438</f>
        <v>225225</v>
      </c>
      <c r="G429" s="14">
        <f>IF('[1]TCE - ANEXO III - Preencher'!H438="","",'[1]TCE - ANEXO III - Preencher'!H438)</f>
        <v>44256</v>
      </c>
      <c r="H429" s="15">
        <f>'[1]TCE - ANEXO III - Preencher'!I438</f>
        <v>0</v>
      </c>
      <c r="I429" s="15">
        <f>'[1]TCE - ANEXO III - Preencher'!J438</f>
        <v>994.75440000000003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9.2799999999999994</v>
      </c>
      <c r="O429" s="16">
        <f>'[1]TCE - ANEXO III - Preencher'!P438</f>
        <v>0</v>
      </c>
      <c r="P429" s="17">
        <f t="shared" si="38"/>
        <v>9.2799999999999994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1004.0344</v>
      </c>
    </row>
    <row r="430" spans="1:28" s="4" customFormat="1" x14ac:dyDescent="0.2">
      <c r="A430" s="9">
        <f>IFERROR(VLOOKUP(B430,'[1]DADOS (OCULTAR)'!$P$3:$R$56,3,0),"")</f>
        <v>9039744000275</v>
      </c>
      <c r="B430" s="10" t="str">
        <f>'[1]TCE - ANEXO III - Preencher'!C439</f>
        <v>HOSPITAL MIGUEL ARRAES</v>
      </c>
      <c r="C430" s="11"/>
      <c r="D430" s="12" t="str">
        <f>'[1]TCE - ANEXO III - Preencher'!E439</f>
        <v>GUSTAVO HENRIQUE CHARAMBA DUTRA DE ARRUDA</v>
      </c>
      <c r="E430" s="10" t="str">
        <f>IF('[1]TCE - ANEXO III - Preencher'!F439="4 - Assistência Odontológica","2 - Outros Profissionais da Saúde",'[1]TCE - ANEXO III - Preencher'!F439)</f>
        <v>1 - Médico</v>
      </c>
      <c r="F430" s="13">
        <f>'[1]TCE - ANEXO III - Preencher'!G439</f>
        <v>225225</v>
      </c>
      <c r="G430" s="14">
        <f>IF('[1]TCE - ANEXO III - Preencher'!H439="","",'[1]TCE - ANEXO III - Preencher'!H439)</f>
        <v>44256</v>
      </c>
      <c r="H430" s="15">
        <f>'[1]TCE - ANEXO III - Preencher'!I439</f>
        <v>0</v>
      </c>
      <c r="I430" s="15">
        <f>'[1]TCE - ANEXO III - Preencher'!J439</f>
        <v>428.20240000000001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9.2799999999999994</v>
      </c>
      <c r="O430" s="16">
        <f>'[1]TCE - ANEXO III - Preencher'!P439</f>
        <v>0</v>
      </c>
      <c r="P430" s="17">
        <f t="shared" si="38"/>
        <v>9.2799999999999994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437.48239999999998</v>
      </c>
    </row>
    <row r="431" spans="1:28" s="4" customFormat="1" x14ac:dyDescent="0.2">
      <c r="A431" s="9">
        <f>IFERROR(VLOOKUP(B431,'[1]DADOS (OCULTAR)'!$P$3:$R$56,3,0),"")</f>
        <v>9039744000275</v>
      </c>
      <c r="B431" s="10" t="str">
        <f>'[1]TCE - ANEXO III - Preencher'!C440</f>
        <v>HOSPITAL MIGUEL ARRAES</v>
      </c>
      <c r="C431" s="11"/>
      <c r="D431" s="12" t="str">
        <f>'[1]TCE - ANEXO III - Preencher'!E440</f>
        <v>GUSTAVO HENRIQUE DE LIMA GUERRA</v>
      </c>
      <c r="E431" s="10" t="str">
        <f>IF('[1]TCE - ANEXO III - Preencher'!F440="4 - Assistência Odontológica","2 - Outros Profissionais da Saúde",'[1]TCE - ANEXO III - Preencher'!F440)</f>
        <v>1 - Médico</v>
      </c>
      <c r="F431" s="13">
        <f>'[1]TCE - ANEXO III - Preencher'!G440</f>
        <v>225125</v>
      </c>
      <c r="G431" s="14">
        <f>IF('[1]TCE - ANEXO III - Preencher'!H440="","",'[1]TCE - ANEXO III - Preencher'!H440)</f>
        <v>44256</v>
      </c>
      <c r="H431" s="15">
        <f>'[1]TCE - ANEXO III - Preencher'!I440</f>
        <v>0</v>
      </c>
      <c r="I431" s="15">
        <f>'[1]TCE - ANEXO III - Preencher'!J440</f>
        <v>356.59840000000003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9.2799999999999994</v>
      </c>
      <c r="O431" s="16">
        <f>'[1]TCE - ANEXO III - Preencher'!P440</f>
        <v>0</v>
      </c>
      <c r="P431" s="17">
        <f t="shared" si="38"/>
        <v>9.2799999999999994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365.8784</v>
      </c>
    </row>
    <row r="432" spans="1:28" s="4" customFormat="1" x14ac:dyDescent="0.2">
      <c r="A432" s="9">
        <f>IFERROR(VLOOKUP(B432,'[1]DADOS (OCULTAR)'!$P$3:$R$56,3,0),"")</f>
        <v>9039744000275</v>
      </c>
      <c r="B432" s="10" t="str">
        <f>'[1]TCE - ANEXO III - Preencher'!C441</f>
        <v>HOSPITAL MIGUEL ARRAES</v>
      </c>
      <c r="C432" s="11"/>
      <c r="D432" s="12" t="str">
        <f>'[1]TCE - ANEXO III - Preencher'!E441</f>
        <v>HANNESSA KATTIANA COSDEM CORREIA DE ARAUJO</v>
      </c>
      <c r="E432" s="10" t="str">
        <f>IF('[1]TCE - ANEXO III - Preencher'!F441="4 - Assistência Odontológica","2 - Outros Profissionais da Saúde",'[1]TCE - ANEXO III - Preencher'!F441)</f>
        <v>3 - Administrativo</v>
      </c>
      <c r="F432" s="13">
        <f>'[1]TCE - ANEXO III - Preencher'!G441</f>
        <v>411010</v>
      </c>
      <c r="G432" s="14">
        <f>IF('[1]TCE - ANEXO III - Preencher'!H441="","",'[1]TCE - ANEXO III - Preencher'!H441)</f>
        <v>44256</v>
      </c>
      <c r="H432" s="15">
        <f>'[1]TCE - ANEXO III - Preencher'!I441</f>
        <v>0</v>
      </c>
      <c r="I432" s="15">
        <f>'[1]TCE - ANEXO III - Preencher'!J441</f>
        <v>169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1.1599999999999999</v>
      </c>
      <c r="O432" s="16">
        <f>'[1]TCE - ANEXO III - Preencher'!P441</f>
        <v>0</v>
      </c>
      <c r="P432" s="17">
        <f t="shared" si="38"/>
        <v>1.1599999999999999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170.16</v>
      </c>
    </row>
    <row r="433" spans="1:28" s="4" customFormat="1" x14ac:dyDescent="0.2">
      <c r="A433" s="9">
        <f>IFERROR(VLOOKUP(B433,'[1]DADOS (OCULTAR)'!$P$3:$R$56,3,0),"")</f>
        <v>9039744000275</v>
      </c>
      <c r="B433" s="10" t="str">
        <f>'[1]TCE - ANEXO III - Preencher'!C442</f>
        <v>HOSPITAL MIGUEL ARRAES</v>
      </c>
      <c r="C433" s="11"/>
      <c r="D433" s="12" t="str">
        <f>'[1]TCE - ANEXO III - Preencher'!E442</f>
        <v>HELAINY CRISTIAN DE OLIVEIRA PESSOA</v>
      </c>
      <c r="E433" s="10" t="str">
        <f>IF('[1]TCE - ANEXO III - Preencher'!F442="4 - Assistência Odontológica","2 - Outros Profissionais da Saúde",'[1]TCE - ANEXO III - Preencher'!F442)</f>
        <v>2 - Outros Profissionais da Saúde</v>
      </c>
      <c r="F433" s="13">
        <f>'[1]TCE - ANEXO III - Preencher'!G442</f>
        <v>223605</v>
      </c>
      <c r="G433" s="14">
        <f>IF('[1]TCE - ANEXO III - Preencher'!H442="","",'[1]TCE - ANEXO III - Preencher'!H442)</f>
        <v>44256</v>
      </c>
      <c r="H433" s="15">
        <f>'[1]TCE - ANEXO III - Preencher'!I442</f>
        <v>0</v>
      </c>
      <c r="I433" s="15">
        <f>'[1]TCE - ANEXO III - Preencher'!J442</f>
        <v>166.60640000000001</v>
      </c>
      <c r="J433" s="15">
        <f>'[1]TCE - ANEXO III - Preencher'!K442</f>
        <v>0</v>
      </c>
      <c r="K433" s="16">
        <f>'[1]TCE - ANEXO III - Preencher'!L442</f>
        <v>621.69000000000005</v>
      </c>
      <c r="L433" s="16">
        <f>'[1]TCE - ANEXO III - Preencher'!M442</f>
        <v>2.0299999999999998</v>
      </c>
      <c r="M433" s="16">
        <f t="shared" si="37"/>
        <v>619.66000000000008</v>
      </c>
      <c r="N433" s="16">
        <f>'[1]TCE - ANEXO III - Preencher'!O442</f>
        <v>2.44</v>
      </c>
      <c r="O433" s="16">
        <f>'[1]TCE - ANEXO III - Preencher'!P442</f>
        <v>0</v>
      </c>
      <c r="P433" s="17">
        <f t="shared" si="38"/>
        <v>2.44</v>
      </c>
      <c r="Q433" s="16">
        <f>'[1]TCE - ANEXO III - Preencher'!R442</f>
        <v>177.04</v>
      </c>
      <c r="R433" s="16">
        <f>'[1]TCE - ANEXO III - Preencher'!S442</f>
        <v>73.23</v>
      </c>
      <c r="S433" s="17">
        <f t="shared" si="39"/>
        <v>103.80999999999999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892.51640000000009</v>
      </c>
    </row>
    <row r="434" spans="1:28" s="4" customFormat="1" x14ac:dyDescent="0.2">
      <c r="A434" s="9">
        <f>IFERROR(VLOOKUP(B434,'[1]DADOS (OCULTAR)'!$P$3:$R$56,3,0),"")</f>
        <v>9039744000275</v>
      </c>
      <c r="B434" s="10" t="str">
        <f>'[1]TCE - ANEXO III - Preencher'!C443</f>
        <v>HOSPITAL MIGUEL ARRAES</v>
      </c>
      <c r="C434" s="11"/>
      <c r="D434" s="12" t="str">
        <f>'[1]TCE - ANEXO III - Preencher'!E443</f>
        <v>HELENA LAURA DE BARROS FERREIRA BARBOSA</v>
      </c>
      <c r="E434" s="10" t="str">
        <f>IF('[1]TCE - ANEXO III - Preencher'!F443="4 - Assistência Odontológica","2 - Outros Profissionais da Saúde",'[1]TCE - ANEXO III - Preencher'!F443)</f>
        <v>2 - Outros Profissionais da Saúde</v>
      </c>
      <c r="F434" s="13">
        <f>'[1]TCE - ANEXO III - Preencher'!G443</f>
        <v>322205</v>
      </c>
      <c r="G434" s="14">
        <f>IF('[1]TCE - ANEXO III - Preencher'!H443="","",'[1]TCE - ANEXO III - Preencher'!H443)</f>
        <v>44256</v>
      </c>
      <c r="H434" s="15">
        <f>'[1]TCE - ANEXO III - Preencher'!I443</f>
        <v>0</v>
      </c>
      <c r="I434" s="15">
        <f>'[1]TCE - ANEXO III - Preencher'!J443</f>
        <v>132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1.1599999999999999</v>
      </c>
      <c r="O434" s="16">
        <f>'[1]TCE - ANEXO III - Preencher'!P443</f>
        <v>0</v>
      </c>
      <c r="P434" s="17">
        <f t="shared" si="38"/>
        <v>1.1599999999999999</v>
      </c>
      <c r="Q434" s="16">
        <f>'[1]TCE - ANEXO III - Preencher'!R443</f>
        <v>157.54</v>
      </c>
      <c r="R434" s="16">
        <f>'[1]TCE - ANEXO III - Preencher'!S443</f>
        <v>66</v>
      </c>
      <c r="S434" s="17">
        <f t="shared" si="39"/>
        <v>91.539999999999992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224.7</v>
      </c>
    </row>
    <row r="435" spans="1:28" s="4" customFormat="1" x14ac:dyDescent="0.2">
      <c r="A435" s="9">
        <f>IFERROR(VLOOKUP(B435,'[1]DADOS (OCULTAR)'!$P$3:$R$56,3,0),"")</f>
        <v>9039744000275</v>
      </c>
      <c r="B435" s="10" t="str">
        <f>'[1]TCE - ANEXO III - Preencher'!C444</f>
        <v>HOSPITAL MIGUEL ARRAES</v>
      </c>
      <c r="C435" s="11"/>
      <c r="D435" s="12" t="str">
        <f>'[1]TCE - ANEXO III - Preencher'!E444</f>
        <v>HELENA TEIXEIRA ARAUJO DA SILVA</v>
      </c>
      <c r="E435" s="10" t="str">
        <f>IF('[1]TCE - ANEXO III - Preencher'!F444="4 - Assistência Odontológica","2 - Outros Profissionais da Saúde",'[1]TCE - ANEXO III - Preencher'!F444)</f>
        <v>1 - Médico</v>
      </c>
      <c r="F435" s="13">
        <f>'[1]TCE - ANEXO III - Preencher'!G444</f>
        <v>225125</v>
      </c>
      <c r="G435" s="14">
        <f>IF('[1]TCE - ANEXO III - Preencher'!H444="","",'[1]TCE - ANEXO III - Preencher'!H444)</f>
        <v>44256</v>
      </c>
      <c r="H435" s="15">
        <f>'[1]TCE - ANEXO III - Preencher'!I444</f>
        <v>0</v>
      </c>
      <c r="I435" s="15">
        <f>'[1]TCE - ANEXO III - Preencher'!J444</f>
        <v>385.98719999999997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9.2799999999999994</v>
      </c>
      <c r="O435" s="16">
        <f>'[1]TCE - ANEXO III - Preencher'!P444</f>
        <v>0</v>
      </c>
      <c r="P435" s="17">
        <f t="shared" si="38"/>
        <v>9.2799999999999994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395.26719999999995</v>
      </c>
    </row>
    <row r="436" spans="1:28" s="4" customFormat="1" x14ac:dyDescent="0.2">
      <c r="A436" s="9">
        <f>IFERROR(VLOOKUP(B436,'[1]DADOS (OCULTAR)'!$P$3:$R$56,3,0),"")</f>
        <v>9039744000275</v>
      </c>
      <c r="B436" s="10" t="str">
        <f>'[1]TCE - ANEXO III - Preencher'!C445</f>
        <v>HOSPITAL MIGUEL ARRAES</v>
      </c>
      <c r="C436" s="11"/>
      <c r="D436" s="12" t="str">
        <f>'[1]TCE - ANEXO III - Preencher'!E445</f>
        <v>HELIA LOPES ALVES</v>
      </c>
      <c r="E436" s="10" t="str">
        <f>IF('[1]TCE - ANEXO III - Preencher'!F445="4 - Assistência Odontológica","2 - Outros Profissionais da Saúde",'[1]TCE - ANEXO III - Preencher'!F445)</f>
        <v>3 - Administrativo</v>
      </c>
      <c r="F436" s="13">
        <f>'[1]TCE - ANEXO III - Preencher'!G445</f>
        <v>513430</v>
      </c>
      <c r="G436" s="14">
        <f>IF('[1]TCE - ANEXO III - Preencher'!H445="","",'[1]TCE - ANEXO III - Preencher'!H445)</f>
        <v>44256</v>
      </c>
      <c r="H436" s="15">
        <f>'[1]TCE - ANEXO III - Preencher'!I445</f>
        <v>0</v>
      </c>
      <c r="I436" s="15">
        <f>'[1]TCE - ANEXO III - Preencher'!J445</f>
        <v>114.9776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1.1599999999999999</v>
      </c>
      <c r="O436" s="16">
        <f>'[1]TCE - ANEXO III - Preencher'!P445</f>
        <v>0</v>
      </c>
      <c r="P436" s="17">
        <f t="shared" si="38"/>
        <v>1.1599999999999999</v>
      </c>
      <c r="Q436" s="16">
        <f>'[1]TCE - ANEXO III - Preencher'!R445</f>
        <v>157.54</v>
      </c>
      <c r="R436" s="16">
        <f>'[1]TCE - ANEXO III - Preencher'!S445</f>
        <v>62.25</v>
      </c>
      <c r="S436" s="17">
        <f t="shared" si="39"/>
        <v>95.289999999999992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211.42759999999998</v>
      </c>
    </row>
    <row r="437" spans="1:28" s="4" customFormat="1" x14ac:dyDescent="0.2">
      <c r="A437" s="9">
        <f>IFERROR(VLOOKUP(B437,'[1]DADOS (OCULTAR)'!$P$3:$R$56,3,0),"")</f>
        <v>9039744000275</v>
      </c>
      <c r="B437" s="10" t="str">
        <f>'[1]TCE - ANEXO III - Preencher'!C446</f>
        <v>HOSPITAL MIGUEL ARRAES</v>
      </c>
      <c r="C437" s="11"/>
      <c r="D437" s="12" t="str">
        <f>'[1]TCE - ANEXO III - Preencher'!E446</f>
        <v>HELLEN FERNANDA LIMA DE OLIVEIRA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>
        <f>'[1]TCE - ANEXO III - Preencher'!G446</f>
        <v>324115</v>
      </c>
      <c r="G437" s="14">
        <f>IF('[1]TCE - ANEXO III - Preencher'!H446="","",'[1]TCE - ANEXO III - Preencher'!H446)</f>
        <v>44256</v>
      </c>
      <c r="H437" s="15">
        <f>'[1]TCE - ANEXO III - Preencher'!I446</f>
        <v>0</v>
      </c>
      <c r="I437" s="15">
        <f>'[1]TCE - ANEXO III - Preencher'!J446</f>
        <v>252.90880000000001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1.1599999999999999</v>
      </c>
      <c r="O437" s="16">
        <f>'[1]TCE - ANEXO III - Preencher'!P446</f>
        <v>0</v>
      </c>
      <c r="P437" s="17">
        <f t="shared" si="38"/>
        <v>1.1599999999999999</v>
      </c>
      <c r="Q437" s="16">
        <f>'[1]TCE - ANEXO III - Preencher'!R446</f>
        <v>239.14</v>
      </c>
      <c r="R437" s="16">
        <f>'[1]TCE - ANEXO III - Preencher'!S446</f>
        <v>56.43</v>
      </c>
      <c r="S437" s="17">
        <f t="shared" si="39"/>
        <v>182.70999999999998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436.77879999999999</v>
      </c>
    </row>
    <row r="438" spans="1:28" s="4" customFormat="1" x14ac:dyDescent="0.2">
      <c r="A438" s="9">
        <f>IFERROR(VLOOKUP(B438,'[1]DADOS (OCULTAR)'!$P$3:$R$56,3,0),"")</f>
        <v>9039744000275</v>
      </c>
      <c r="B438" s="10" t="str">
        <f>'[1]TCE - ANEXO III - Preencher'!C447</f>
        <v>HOSPITAL MIGUEL ARRAES</v>
      </c>
      <c r="C438" s="11"/>
      <c r="D438" s="12" t="str">
        <f>'[1]TCE - ANEXO III - Preencher'!E447</f>
        <v>HELLENA RACHEL DE SANTANA MARINHO</v>
      </c>
      <c r="E438" s="10" t="str">
        <f>IF('[1]TCE - ANEXO III - Preencher'!F447="4 - Assistência Odontológica","2 - Outros Profissionais da Saúde",'[1]TCE - ANEXO III - Preencher'!F447)</f>
        <v>1 - Médico</v>
      </c>
      <c r="F438" s="13">
        <f>'[1]TCE - ANEXO III - Preencher'!G447</f>
        <v>225125</v>
      </c>
      <c r="G438" s="14">
        <f>IF('[1]TCE - ANEXO III - Preencher'!H447="","",'[1]TCE - ANEXO III - Preencher'!H447)</f>
        <v>44256</v>
      </c>
      <c r="H438" s="15">
        <f>'[1]TCE - ANEXO III - Preencher'!I447</f>
        <v>0</v>
      </c>
      <c r="I438" s="15">
        <f>'[1]TCE - ANEXO III - Preencher'!J447</f>
        <v>834.67039999999997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9.2799999999999994</v>
      </c>
      <c r="O438" s="16">
        <f>'[1]TCE - ANEXO III - Preencher'!P447</f>
        <v>0</v>
      </c>
      <c r="P438" s="17">
        <f t="shared" si="38"/>
        <v>9.2799999999999994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843.95039999999995</v>
      </c>
    </row>
    <row r="439" spans="1:28" s="4" customFormat="1" x14ac:dyDescent="0.2">
      <c r="A439" s="9">
        <f>IFERROR(VLOOKUP(B439,'[1]DADOS (OCULTAR)'!$P$3:$R$56,3,0),"")</f>
        <v>9039744000275</v>
      </c>
      <c r="B439" s="10" t="str">
        <f>'[1]TCE - ANEXO III - Preencher'!C448</f>
        <v>HOSPITAL MIGUEL ARRAES</v>
      </c>
      <c r="C439" s="11"/>
      <c r="D439" s="12" t="str">
        <f>'[1]TCE - ANEXO III - Preencher'!E448</f>
        <v>HEMILLY HANNY BARROS DA SILVA</v>
      </c>
      <c r="E439" s="10" t="str">
        <f>IF('[1]TCE - ANEXO III - Preencher'!F448="4 - Assistência Odontológica","2 - Outros Profissionais da Saúde",'[1]TCE - ANEXO III - Preencher'!F448)</f>
        <v>3 - Administrativo</v>
      </c>
      <c r="F439" s="13">
        <f>'[1]TCE - ANEXO III - Preencher'!G448</f>
        <v>517410</v>
      </c>
      <c r="G439" s="14">
        <f>IF('[1]TCE - ANEXO III - Preencher'!H448="","",'[1]TCE - ANEXO III - Preencher'!H448)</f>
        <v>44256</v>
      </c>
      <c r="H439" s="15">
        <f>'[1]TCE - ANEXO III - Preencher'!I448</f>
        <v>0</v>
      </c>
      <c r="I439" s="15">
        <f>'[1]TCE - ANEXO III - Preencher'!J448</f>
        <v>106.0064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1.1599999999999999</v>
      </c>
      <c r="O439" s="16">
        <f>'[1]TCE - ANEXO III - Preencher'!P448</f>
        <v>0</v>
      </c>
      <c r="P439" s="17">
        <f t="shared" si="38"/>
        <v>1.1599999999999999</v>
      </c>
      <c r="Q439" s="16">
        <f>'[1]TCE - ANEXO III - Preencher'!R448</f>
        <v>167.73999999999998</v>
      </c>
      <c r="R439" s="16">
        <f>'[1]TCE - ANEXO III - Preencher'!S448</f>
        <v>17.600000000000001</v>
      </c>
      <c r="S439" s="17">
        <f t="shared" si="39"/>
        <v>150.13999999999999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257.3064</v>
      </c>
    </row>
    <row r="440" spans="1:28" s="4" customFormat="1" x14ac:dyDescent="0.2">
      <c r="A440" s="9">
        <f>IFERROR(VLOOKUP(B440,'[1]DADOS (OCULTAR)'!$P$3:$R$56,3,0),"")</f>
        <v>9039744000275</v>
      </c>
      <c r="B440" s="10" t="str">
        <f>'[1]TCE - ANEXO III - Preencher'!C449</f>
        <v>HOSPITAL MIGUEL ARRAES</v>
      </c>
      <c r="C440" s="11"/>
      <c r="D440" s="12" t="str">
        <f>'[1]TCE - ANEXO III - Preencher'!E449</f>
        <v>HERON OLIVEIRA SCHOTS</v>
      </c>
      <c r="E440" s="10" t="str">
        <f>IF('[1]TCE - ANEXO III - Preencher'!F449="4 - Assistência Odontológica","2 - Outros Profissionais da Saúde",'[1]TCE - ANEXO III - Preencher'!F449)</f>
        <v>1 - Médico</v>
      </c>
      <c r="F440" s="13">
        <f>'[1]TCE - ANEXO III - Preencher'!G449</f>
        <v>225225</v>
      </c>
      <c r="G440" s="14">
        <f>IF('[1]TCE - ANEXO III - Preencher'!H449="","",'[1]TCE - ANEXO III - Preencher'!H449)</f>
        <v>44256</v>
      </c>
      <c r="H440" s="15">
        <f>'[1]TCE - ANEXO III - Preencher'!I449</f>
        <v>0</v>
      </c>
      <c r="I440" s="15">
        <f>'[1]TCE - ANEXO III - Preencher'!J449</f>
        <v>805.70240000000001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9.2799999999999994</v>
      </c>
      <c r="O440" s="16">
        <f>'[1]TCE - ANEXO III - Preencher'!P449</f>
        <v>0</v>
      </c>
      <c r="P440" s="17">
        <f t="shared" si="38"/>
        <v>9.2799999999999994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814.98239999999998</v>
      </c>
    </row>
    <row r="441" spans="1:28" s="4" customFormat="1" x14ac:dyDescent="0.2">
      <c r="A441" s="9">
        <f>IFERROR(VLOOKUP(B441,'[1]DADOS (OCULTAR)'!$P$3:$R$56,3,0),"")</f>
        <v>9039744000275</v>
      </c>
      <c r="B441" s="10" t="str">
        <f>'[1]TCE - ANEXO III - Preencher'!C450</f>
        <v>HOSPITAL MIGUEL ARRAES</v>
      </c>
      <c r="C441" s="11"/>
      <c r="D441" s="12" t="str">
        <f>'[1]TCE - ANEXO III - Preencher'!E450</f>
        <v>HOBSON GOMES DE SANTANA</v>
      </c>
      <c r="E441" s="10" t="str">
        <f>IF('[1]TCE - ANEXO III - Preencher'!F450="4 - Assistência Odontológica","2 - Outros Profissionais da Saúde",'[1]TCE - ANEXO III - Preencher'!F450)</f>
        <v>2 - Outros Profissionais da Saúde</v>
      </c>
      <c r="F441" s="13">
        <f>'[1]TCE - ANEXO III - Preencher'!G450</f>
        <v>322205</v>
      </c>
      <c r="G441" s="14">
        <f>IF('[1]TCE - ANEXO III - Preencher'!H450="","",'[1]TCE - ANEXO III - Preencher'!H450)</f>
        <v>44256</v>
      </c>
      <c r="H441" s="15">
        <f>'[1]TCE - ANEXO III - Preencher'!I450</f>
        <v>0</v>
      </c>
      <c r="I441" s="15">
        <f>'[1]TCE - ANEXO III - Preencher'!J450</f>
        <v>134.10159999999999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1.1599999999999999</v>
      </c>
      <c r="O441" s="16">
        <f>'[1]TCE - ANEXO III - Preencher'!P450</f>
        <v>0</v>
      </c>
      <c r="P441" s="17">
        <f t="shared" si="38"/>
        <v>1.1599999999999999</v>
      </c>
      <c r="Q441" s="16">
        <f>'[1]TCE - ANEXO III - Preencher'!R450</f>
        <v>157.54</v>
      </c>
      <c r="R441" s="16">
        <f>'[1]TCE - ANEXO III - Preencher'!S450</f>
        <v>66</v>
      </c>
      <c r="S441" s="17">
        <f t="shared" si="39"/>
        <v>91.539999999999992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226.80159999999998</v>
      </c>
    </row>
    <row r="442" spans="1:28" s="4" customFormat="1" x14ac:dyDescent="0.2">
      <c r="A442" s="9">
        <f>IFERROR(VLOOKUP(B442,'[1]DADOS (OCULTAR)'!$P$3:$R$56,3,0),"")</f>
        <v>9039744000275</v>
      </c>
      <c r="B442" s="10" t="str">
        <f>'[1]TCE - ANEXO III - Preencher'!C451</f>
        <v>HOSPITAL MIGUEL ARRAES</v>
      </c>
      <c r="C442" s="11"/>
      <c r="D442" s="12" t="str">
        <f>'[1]TCE - ANEXO III - Preencher'!E451</f>
        <v>HUGO CESAR RAGO ANDURAND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>
        <f>'[1]TCE - ANEXO III - Preencher'!G451</f>
        <v>515110</v>
      </c>
      <c r="G442" s="14">
        <f>IF('[1]TCE - ANEXO III - Preencher'!H451="","",'[1]TCE - ANEXO III - Preencher'!H451)</f>
        <v>44256</v>
      </c>
      <c r="H442" s="15">
        <f>'[1]TCE - ANEXO III - Preencher'!I451</f>
        <v>0</v>
      </c>
      <c r="I442" s="15">
        <f>'[1]TCE - ANEXO III - Preencher'!J451</f>
        <v>119.93600000000001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1.1599999999999999</v>
      </c>
      <c r="O442" s="16">
        <f>'[1]TCE - ANEXO III - Preencher'!P451</f>
        <v>0</v>
      </c>
      <c r="P442" s="17">
        <f t="shared" si="38"/>
        <v>1.1599999999999999</v>
      </c>
      <c r="Q442" s="16">
        <f>'[1]TCE - ANEXO III - Preencher'!R451</f>
        <v>167.73999999999998</v>
      </c>
      <c r="R442" s="16">
        <f>'[1]TCE - ANEXO III - Preencher'!S451</f>
        <v>66</v>
      </c>
      <c r="S442" s="17">
        <f t="shared" si="39"/>
        <v>101.73999999999998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222.83599999999998</v>
      </c>
    </row>
    <row r="443" spans="1:28" s="4" customFormat="1" x14ac:dyDescent="0.2">
      <c r="A443" s="9">
        <f>IFERROR(VLOOKUP(B443,'[1]DADOS (OCULTAR)'!$P$3:$R$56,3,0),"")</f>
        <v>9039744000275</v>
      </c>
      <c r="B443" s="10" t="str">
        <f>'[1]TCE - ANEXO III - Preencher'!C452</f>
        <v>HOSPITAL MIGUEL ARRAES</v>
      </c>
      <c r="C443" s="11"/>
      <c r="D443" s="12" t="str">
        <f>'[1]TCE - ANEXO III - Preencher'!E452</f>
        <v>HUGO VINICIUS VALENTIM DAMASCENO</v>
      </c>
      <c r="E443" s="10" t="str">
        <f>IF('[1]TCE - ANEXO III - Preencher'!F452="4 - Assistência Odontológica","2 - Outros Profissionais da Saúde",'[1]TCE - ANEXO III - Preencher'!F452)</f>
        <v>3 - Administrativo</v>
      </c>
      <c r="F443" s="13">
        <f>'[1]TCE - ANEXO III - Preencher'!G452</f>
        <v>317210</v>
      </c>
      <c r="G443" s="14">
        <f>IF('[1]TCE - ANEXO III - Preencher'!H452="","",'[1]TCE - ANEXO III - Preencher'!H452)</f>
        <v>44256</v>
      </c>
      <c r="H443" s="15">
        <f>'[1]TCE - ANEXO III - Preencher'!I452</f>
        <v>0</v>
      </c>
      <c r="I443" s="15">
        <f>'[1]TCE - ANEXO III - Preencher'!J452</f>
        <v>138.70320000000001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1.1599999999999999</v>
      </c>
      <c r="O443" s="16">
        <f>'[1]TCE - ANEXO III - Preencher'!P452</f>
        <v>0</v>
      </c>
      <c r="P443" s="17">
        <f t="shared" si="38"/>
        <v>1.1599999999999999</v>
      </c>
      <c r="Q443" s="16">
        <f>'[1]TCE - ANEXO III - Preencher'!R452</f>
        <v>157.54</v>
      </c>
      <c r="R443" s="16">
        <f>'[1]TCE - ANEXO III - Preencher'!S452</f>
        <v>104.36</v>
      </c>
      <c r="S443" s="17">
        <f t="shared" si="39"/>
        <v>53.179999999999993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193.04320000000001</v>
      </c>
    </row>
    <row r="444" spans="1:28" s="4" customFormat="1" x14ac:dyDescent="0.2">
      <c r="A444" s="9">
        <f>IFERROR(VLOOKUP(B444,'[1]DADOS (OCULTAR)'!$P$3:$R$56,3,0),"")</f>
        <v>9039744000275</v>
      </c>
      <c r="B444" s="10" t="str">
        <f>'[1]TCE - ANEXO III - Preencher'!C453</f>
        <v>HOSPITAL MIGUEL ARRAES</v>
      </c>
      <c r="C444" s="11"/>
      <c r="D444" s="12" t="str">
        <f>'[1]TCE - ANEXO III - Preencher'!E453</f>
        <v>IANA GOUVEIA CURSINO</v>
      </c>
      <c r="E444" s="10" t="str">
        <f>IF('[1]TCE - ANEXO III - Preencher'!F453="4 - Assistência Odontológica","2 - Outros Profissionais da Saúde",'[1]TCE - ANEXO III - Preencher'!F453)</f>
        <v>3 - Administrativo</v>
      </c>
      <c r="F444" s="13">
        <f>'[1]TCE - ANEXO III - Preencher'!G453</f>
        <v>261110</v>
      </c>
      <c r="G444" s="14">
        <f>IF('[1]TCE - ANEXO III - Preencher'!H453="","",'[1]TCE - ANEXO III - Preencher'!H453)</f>
        <v>44256</v>
      </c>
      <c r="H444" s="15">
        <f>'[1]TCE - ANEXO III - Preencher'!I453</f>
        <v>0</v>
      </c>
      <c r="I444" s="15">
        <f>'[1]TCE - ANEXO III - Preencher'!J453</f>
        <v>279.25360000000001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1.1599999999999999</v>
      </c>
      <c r="O444" s="16">
        <f>'[1]TCE - ANEXO III - Preencher'!P453</f>
        <v>0</v>
      </c>
      <c r="P444" s="17">
        <f t="shared" si="38"/>
        <v>1.1599999999999999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280.41360000000003</v>
      </c>
    </row>
    <row r="445" spans="1:28" s="4" customFormat="1" x14ac:dyDescent="0.2">
      <c r="A445" s="9">
        <f>IFERROR(VLOOKUP(B445,'[1]DADOS (OCULTAR)'!$P$3:$R$56,3,0),"")</f>
        <v>9039744000275</v>
      </c>
      <c r="B445" s="10" t="str">
        <f>'[1]TCE - ANEXO III - Preencher'!C454</f>
        <v>HOSPITAL MIGUEL ARRAES</v>
      </c>
      <c r="C445" s="11"/>
      <c r="D445" s="12" t="str">
        <f>'[1]TCE - ANEXO III - Preencher'!E454</f>
        <v>IGOR CAMPOS DA ROCHA CARVALHO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>
        <f>'[1]TCE - ANEXO III - Preencher'!G454</f>
        <v>223710</v>
      </c>
      <c r="G445" s="14">
        <f>IF('[1]TCE - ANEXO III - Preencher'!H454="","",'[1]TCE - ANEXO III - Preencher'!H454)</f>
        <v>44256</v>
      </c>
      <c r="H445" s="15">
        <f>'[1]TCE - ANEXO III - Preencher'!I454</f>
        <v>0</v>
      </c>
      <c r="I445" s="15">
        <f>'[1]TCE - ANEXO III - Preencher'!J454</f>
        <v>250.2432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1.1599999999999999</v>
      </c>
      <c r="O445" s="16">
        <f>'[1]TCE - ANEXO III - Preencher'!P454</f>
        <v>0</v>
      </c>
      <c r="P445" s="17">
        <f t="shared" si="38"/>
        <v>1.1599999999999999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251.4032</v>
      </c>
    </row>
    <row r="446" spans="1:28" s="4" customFormat="1" x14ac:dyDescent="0.2">
      <c r="A446" s="9">
        <f>IFERROR(VLOOKUP(B446,'[1]DADOS (OCULTAR)'!$P$3:$R$56,3,0),"")</f>
        <v>9039744000275</v>
      </c>
      <c r="B446" s="10" t="str">
        <f>'[1]TCE - ANEXO III - Preencher'!C455</f>
        <v>HOSPITAL MIGUEL ARRAES</v>
      </c>
      <c r="C446" s="11"/>
      <c r="D446" s="12" t="str">
        <f>'[1]TCE - ANEXO III - Preencher'!E455</f>
        <v>IGOR DA SILVA GONDIM</v>
      </c>
      <c r="E446" s="10" t="str">
        <f>IF('[1]TCE - ANEXO III - Preencher'!F455="4 - Assistência Odontológica","2 - Outros Profissionais da Saúde",'[1]TCE - ANEXO III - Preencher'!F455)</f>
        <v>3 - Administrativo</v>
      </c>
      <c r="F446" s="13">
        <f>'[1]TCE - ANEXO III - Preencher'!G455</f>
        <v>517410</v>
      </c>
      <c r="G446" s="14">
        <f>IF('[1]TCE - ANEXO III - Preencher'!H455="","",'[1]TCE - ANEXO III - Preencher'!H455)</f>
        <v>44256</v>
      </c>
      <c r="H446" s="15">
        <f>'[1]TCE - ANEXO III - Preencher'!I455</f>
        <v>0</v>
      </c>
      <c r="I446" s="15">
        <f>'[1]TCE - ANEXO III - Preencher'!J455</f>
        <v>87.993600000000001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1.1599999999999999</v>
      </c>
      <c r="O446" s="16">
        <f>'[1]TCE - ANEXO III - Preencher'!P455</f>
        <v>0</v>
      </c>
      <c r="P446" s="17">
        <f t="shared" si="38"/>
        <v>1.1599999999999999</v>
      </c>
      <c r="Q446" s="16">
        <f>'[1]TCE - ANEXO III - Preencher'!R455</f>
        <v>167.73999999999998</v>
      </c>
      <c r="R446" s="16">
        <f>'[1]TCE - ANEXO III - Preencher'!S455</f>
        <v>66</v>
      </c>
      <c r="S446" s="17">
        <f t="shared" si="39"/>
        <v>101.73999999999998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190.89359999999999</v>
      </c>
    </row>
    <row r="447" spans="1:28" s="4" customFormat="1" x14ac:dyDescent="0.2">
      <c r="A447" s="9">
        <f>IFERROR(VLOOKUP(B447,'[1]DADOS (OCULTAR)'!$P$3:$R$56,3,0),"")</f>
        <v>9039744000275</v>
      </c>
      <c r="B447" s="10" t="str">
        <f>'[1]TCE - ANEXO III - Preencher'!C456</f>
        <v>HOSPITAL MIGUEL ARRAES</v>
      </c>
      <c r="C447" s="11"/>
      <c r="D447" s="12" t="str">
        <f>'[1]TCE - ANEXO III - Preencher'!E456</f>
        <v>IGOR JOSE CAETANO DE LIMA</v>
      </c>
      <c r="E447" s="10" t="str">
        <f>IF('[1]TCE - ANEXO III - Preencher'!F456="4 - Assistência Odontológica","2 - Outros Profissionais da Saúde",'[1]TCE - ANEXO III - Preencher'!F456)</f>
        <v>1 - Médico</v>
      </c>
      <c r="F447" s="13">
        <f>'[1]TCE - ANEXO III - Preencher'!G456</f>
        <v>225125</v>
      </c>
      <c r="G447" s="14">
        <f>IF('[1]TCE - ANEXO III - Preencher'!H456="","",'[1]TCE - ANEXO III - Preencher'!H456)</f>
        <v>44256</v>
      </c>
      <c r="H447" s="15">
        <f>'[1]TCE - ANEXO III - Preencher'!I456</f>
        <v>0</v>
      </c>
      <c r="I447" s="15">
        <f>'[1]TCE - ANEXO III - Preencher'!J456</f>
        <v>432.75839999999999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9.2799999999999994</v>
      </c>
      <c r="O447" s="16">
        <f>'[1]TCE - ANEXO III - Preencher'!P456</f>
        <v>0</v>
      </c>
      <c r="P447" s="17">
        <f t="shared" si="38"/>
        <v>9.2799999999999994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442.03839999999997</v>
      </c>
    </row>
    <row r="448" spans="1:28" s="4" customFormat="1" x14ac:dyDescent="0.2">
      <c r="A448" s="9">
        <f>IFERROR(VLOOKUP(B448,'[1]DADOS (OCULTAR)'!$P$3:$R$56,3,0),"")</f>
        <v>9039744000275</v>
      </c>
      <c r="B448" s="10" t="str">
        <f>'[1]TCE - ANEXO III - Preencher'!C457</f>
        <v>HOSPITAL MIGUEL ARRAES</v>
      </c>
      <c r="C448" s="11"/>
      <c r="D448" s="12" t="str">
        <f>'[1]TCE - ANEXO III - Preencher'!E457</f>
        <v>IKAMAAN ALBUQUERQUE DA SILVA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>
        <f>'[1]TCE - ANEXO III - Preencher'!G457</f>
        <v>322205</v>
      </c>
      <c r="G448" s="14">
        <f>IF('[1]TCE - ANEXO III - Preencher'!H457="","",'[1]TCE - ANEXO III - Preencher'!H457)</f>
        <v>44256</v>
      </c>
      <c r="H448" s="15">
        <f>'[1]TCE - ANEXO III - Preencher'!I457</f>
        <v>0</v>
      </c>
      <c r="I448" s="15">
        <f>'[1]TCE - ANEXO III - Preencher'!J457</f>
        <v>122.03919999999999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1.1599999999999999</v>
      </c>
      <c r="O448" s="16">
        <f>'[1]TCE - ANEXO III - Preencher'!P457</f>
        <v>0</v>
      </c>
      <c r="P448" s="17">
        <f t="shared" si="38"/>
        <v>1.1599999999999999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123.19919999999999</v>
      </c>
    </row>
    <row r="449" spans="1:28" s="4" customFormat="1" x14ac:dyDescent="0.2">
      <c r="A449" s="9">
        <f>IFERROR(VLOOKUP(B449,'[1]DADOS (OCULTAR)'!$P$3:$R$56,3,0),"")</f>
        <v>9039744000275</v>
      </c>
      <c r="B449" s="10" t="str">
        <f>'[1]TCE - ANEXO III - Preencher'!C458</f>
        <v>HOSPITAL MIGUEL ARRAES</v>
      </c>
      <c r="C449" s="11"/>
      <c r="D449" s="12" t="str">
        <f>'[1]TCE - ANEXO III - Preencher'!E458</f>
        <v>ILKA ALVES MONTEIRO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>
        <f>'[1]TCE - ANEXO III - Preencher'!G458</f>
        <v>251605</v>
      </c>
      <c r="G449" s="14">
        <f>IF('[1]TCE - ANEXO III - Preencher'!H458="","",'[1]TCE - ANEXO III - Preencher'!H458)</f>
        <v>44256</v>
      </c>
      <c r="H449" s="15">
        <f>'[1]TCE - ANEXO III - Preencher'!I458</f>
        <v>0</v>
      </c>
      <c r="I449" s="15">
        <f>'[1]TCE - ANEXO III - Preencher'!J458</f>
        <v>214.9648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1.1599999999999999</v>
      </c>
      <c r="O449" s="16">
        <f>'[1]TCE - ANEXO III - Preencher'!P458</f>
        <v>0</v>
      </c>
      <c r="P449" s="17">
        <f t="shared" si="38"/>
        <v>1.1599999999999999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216.12479999999999</v>
      </c>
    </row>
    <row r="450" spans="1:28" s="4" customFormat="1" x14ac:dyDescent="0.2">
      <c r="A450" s="9">
        <f>IFERROR(VLOOKUP(B450,'[1]DADOS (OCULTAR)'!$P$3:$R$56,3,0),"")</f>
        <v>9039744000275</v>
      </c>
      <c r="B450" s="10" t="str">
        <f>'[1]TCE - ANEXO III - Preencher'!C459</f>
        <v>HOSPITAL MIGUEL ARRAES</v>
      </c>
      <c r="C450" s="11"/>
      <c r="D450" s="12" t="str">
        <f>'[1]TCE - ANEXO III - Preencher'!E459</f>
        <v>ILKA VALERIA AMARAL DA SILVA</v>
      </c>
      <c r="E450" s="10" t="str">
        <f>IF('[1]TCE - ANEXO III - Preencher'!F459="4 - Assistência Odontológica","2 - Outros Profissionais da Saúde",'[1]TCE - ANEXO III - Preencher'!F459)</f>
        <v>3 - Administrativo</v>
      </c>
      <c r="F450" s="13">
        <f>'[1]TCE - ANEXO III - Preencher'!G459</f>
        <v>411010</v>
      </c>
      <c r="G450" s="14">
        <f>IF('[1]TCE - ANEXO III - Preencher'!H459="","",'[1]TCE - ANEXO III - Preencher'!H459)</f>
        <v>44256</v>
      </c>
      <c r="H450" s="15">
        <f>'[1]TCE - ANEXO III - Preencher'!I459</f>
        <v>0</v>
      </c>
      <c r="I450" s="15">
        <f>'[1]TCE - ANEXO III - Preencher'!J459</f>
        <v>25.812799999999999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1.1599999999999999</v>
      </c>
      <c r="O450" s="16">
        <f>'[1]TCE - ANEXO III - Preencher'!P459</f>
        <v>0</v>
      </c>
      <c r="P450" s="17">
        <f t="shared" si="38"/>
        <v>1.1599999999999999</v>
      </c>
      <c r="Q450" s="16">
        <f>'[1]TCE - ANEXO III - Preencher'!R459</f>
        <v>0</v>
      </c>
      <c r="R450" s="16">
        <f>'[1]TCE - ANEXO III - Preencher'!S459</f>
        <v>17.600000000000001</v>
      </c>
      <c r="S450" s="17">
        <f t="shared" si="39"/>
        <v>-17.600000000000001</v>
      </c>
      <c r="T450" s="16">
        <f>'[1]TCE - ANEXO III - Preencher'!U459</f>
        <v>17.63</v>
      </c>
      <c r="U450" s="16">
        <f>'[1]TCE - ANEXO III - Preencher'!V459</f>
        <v>0</v>
      </c>
      <c r="V450" s="17">
        <f t="shared" si="40"/>
        <v>17.63</v>
      </c>
      <c r="W450" s="18" t="str">
        <f>IF('[1]TCE - ANEXO III - Preencher'!X459="","",'[1]TCE - ANEXO III - Preencher'!X459)</f>
        <v>AUXILIO CRECHE</v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27.002799999999997</v>
      </c>
    </row>
    <row r="451" spans="1:28" s="4" customFormat="1" x14ac:dyDescent="0.2">
      <c r="A451" s="9">
        <f>IFERROR(VLOOKUP(B451,'[1]DADOS (OCULTAR)'!$P$3:$R$56,3,0),"")</f>
        <v>9039744000275</v>
      </c>
      <c r="B451" s="10" t="str">
        <f>'[1]TCE - ANEXO III - Preencher'!C460</f>
        <v>HOSPITAL MIGUEL ARRAES</v>
      </c>
      <c r="C451" s="11"/>
      <c r="D451" s="12" t="str">
        <f>'[1]TCE - ANEXO III - Preencher'!E460</f>
        <v>INALDO CEZAR DA SILVA</v>
      </c>
      <c r="E451" s="10" t="str">
        <f>IF('[1]TCE - ANEXO III - Preencher'!F460="4 - Assistência Odontológica","2 - Outros Profissionais da Saúde",'[1]TCE - ANEXO III - Preencher'!F460)</f>
        <v>3 - Administrativo</v>
      </c>
      <c r="F451" s="13">
        <f>'[1]TCE - ANEXO III - Preencher'!G460</f>
        <v>514310</v>
      </c>
      <c r="G451" s="14">
        <f>IF('[1]TCE - ANEXO III - Preencher'!H460="","",'[1]TCE - ANEXO III - Preencher'!H460)</f>
        <v>44256</v>
      </c>
      <c r="H451" s="15">
        <f>'[1]TCE - ANEXO III - Preencher'!I460</f>
        <v>0</v>
      </c>
      <c r="I451" s="15">
        <f>'[1]TCE - ANEXO III - Preencher'!J460</f>
        <v>182.16079999999999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1.1599999999999999</v>
      </c>
      <c r="O451" s="16">
        <f>'[1]TCE - ANEXO III - Preencher'!P460</f>
        <v>0</v>
      </c>
      <c r="P451" s="17">
        <f t="shared" si="38"/>
        <v>1.1599999999999999</v>
      </c>
      <c r="Q451" s="16">
        <f>'[1]TCE - ANEXO III - Preencher'!R460</f>
        <v>239.14</v>
      </c>
      <c r="R451" s="16">
        <f>'[1]TCE - ANEXO III - Preencher'!S460</f>
        <v>114.25</v>
      </c>
      <c r="S451" s="17">
        <f t="shared" si="39"/>
        <v>124.88999999999999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308.21079999999995</v>
      </c>
    </row>
    <row r="452" spans="1:28" s="4" customFormat="1" x14ac:dyDescent="0.2">
      <c r="A452" s="9">
        <f>IFERROR(VLOOKUP(B452,'[1]DADOS (OCULTAR)'!$P$3:$R$56,3,0),"")</f>
        <v>9039744000275</v>
      </c>
      <c r="B452" s="10" t="str">
        <f>'[1]TCE - ANEXO III - Preencher'!C461</f>
        <v>HOSPITAL MIGUEL ARRAES</v>
      </c>
      <c r="C452" s="11"/>
      <c r="D452" s="12" t="str">
        <f>'[1]TCE - ANEXO III - Preencher'!E461</f>
        <v>INGRID CARDOSO CIPRIANO</v>
      </c>
      <c r="E452" s="10" t="str">
        <f>IF('[1]TCE - ANEXO III - Preencher'!F461="4 - Assistência Odontológica","2 - Outros Profissionais da Saúde",'[1]TCE - ANEXO III - Preencher'!F461)</f>
        <v>1 - Médico</v>
      </c>
      <c r="F452" s="13">
        <f>'[1]TCE - ANEXO III - Preencher'!G461</f>
        <v>225125</v>
      </c>
      <c r="G452" s="14">
        <f>IF('[1]TCE - ANEXO III - Preencher'!H461="","",'[1]TCE - ANEXO III - Preencher'!H461)</f>
        <v>44256</v>
      </c>
      <c r="H452" s="15">
        <f>'[1]TCE - ANEXO III - Preencher'!I461</f>
        <v>0</v>
      </c>
      <c r="I452" s="15">
        <f>'[1]TCE - ANEXO III - Preencher'!J461</f>
        <v>834.07680000000005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9.2799999999999994</v>
      </c>
      <c r="O452" s="16">
        <f>'[1]TCE - ANEXO III - Preencher'!P461</f>
        <v>0</v>
      </c>
      <c r="P452" s="17">
        <f t="shared" ref="P452:P515" si="44">N452-O452</f>
        <v>9.2799999999999994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843.35680000000002</v>
      </c>
    </row>
    <row r="453" spans="1:28" s="4" customFormat="1" x14ac:dyDescent="0.2">
      <c r="A453" s="9">
        <f>IFERROR(VLOOKUP(B453,'[1]DADOS (OCULTAR)'!$P$3:$R$56,3,0),"")</f>
        <v>9039744000275</v>
      </c>
      <c r="B453" s="10" t="str">
        <f>'[1]TCE - ANEXO III - Preencher'!C462</f>
        <v>HOSPITAL MIGUEL ARRAES</v>
      </c>
      <c r="C453" s="11"/>
      <c r="D453" s="12" t="str">
        <f>'[1]TCE - ANEXO III - Preencher'!E462</f>
        <v>IONETE AMANCIO DOS SANTOS</v>
      </c>
      <c r="E453" s="10" t="str">
        <f>IF('[1]TCE - ANEXO III - Preencher'!F462="4 - Assistência Odontológica","2 - Outros Profissionais da Saúde",'[1]TCE - ANEXO III - Preencher'!F462)</f>
        <v>3 - Administrativo</v>
      </c>
      <c r="F453" s="13">
        <f>'[1]TCE - ANEXO III - Preencher'!G462</f>
        <v>517410</v>
      </c>
      <c r="G453" s="14">
        <f>IF('[1]TCE - ANEXO III - Preencher'!H462="","",'[1]TCE - ANEXO III - Preencher'!H462)</f>
        <v>44256</v>
      </c>
      <c r="H453" s="15">
        <f>'[1]TCE - ANEXO III - Preencher'!I462</f>
        <v>0</v>
      </c>
      <c r="I453" s="15">
        <f>'[1]TCE - ANEXO III - Preencher'!J462</f>
        <v>96.631200000000007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1.1599999999999999</v>
      </c>
      <c r="O453" s="16">
        <f>'[1]TCE - ANEXO III - Preencher'!P462</f>
        <v>0</v>
      </c>
      <c r="P453" s="17">
        <f t="shared" si="44"/>
        <v>1.1599999999999999</v>
      </c>
      <c r="Q453" s="16">
        <f>'[1]TCE - ANEXO III - Preencher'!R462</f>
        <v>270.04000000000002</v>
      </c>
      <c r="R453" s="16">
        <f>'[1]TCE - ANEXO III - Preencher'!S462</f>
        <v>66</v>
      </c>
      <c r="S453" s="17">
        <f t="shared" si="45"/>
        <v>204.04000000000002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301.83120000000002</v>
      </c>
    </row>
    <row r="454" spans="1:28" s="4" customFormat="1" x14ac:dyDescent="0.2">
      <c r="A454" s="9">
        <f>IFERROR(VLOOKUP(B454,'[1]DADOS (OCULTAR)'!$P$3:$R$56,3,0),"")</f>
        <v>9039744000275</v>
      </c>
      <c r="B454" s="10" t="str">
        <f>'[1]TCE - ANEXO III - Preencher'!C463</f>
        <v>HOSPITAL MIGUEL ARRAES</v>
      </c>
      <c r="C454" s="11"/>
      <c r="D454" s="12" t="str">
        <f>'[1]TCE - ANEXO III - Preencher'!E463</f>
        <v>IRACEMA SILVA DO CARMO NUNES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>
        <f>'[1]TCE - ANEXO III - Preencher'!G463</f>
        <v>322205</v>
      </c>
      <c r="G454" s="14">
        <f>IF('[1]TCE - ANEXO III - Preencher'!H463="","",'[1]TCE - ANEXO III - Preencher'!H463)</f>
        <v>44256</v>
      </c>
      <c r="H454" s="15">
        <f>'[1]TCE - ANEXO III - Preencher'!I463</f>
        <v>0</v>
      </c>
      <c r="I454" s="15">
        <f>'[1]TCE - ANEXO III - Preencher'!J463</f>
        <v>114.3304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1.1599999999999999</v>
      </c>
      <c r="O454" s="16">
        <f>'[1]TCE - ANEXO III - Preencher'!P463</f>
        <v>0</v>
      </c>
      <c r="P454" s="17">
        <f t="shared" si="44"/>
        <v>1.1599999999999999</v>
      </c>
      <c r="Q454" s="16">
        <f>'[1]TCE - ANEXO III - Preencher'!R463</f>
        <v>167.73999999999998</v>
      </c>
      <c r="R454" s="16">
        <f>'[1]TCE - ANEXO III - Preencher'!S463</f>
        <v>66</v>
      </c>
      <c r="S454" s="17">
        <f t="shared" si="45"/>
        <v>101.73999999999998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217.23039999999997</v>
      </c>
    </row>
    <row r="455" spans="1:28" s="4" customFormat="1" x14ac:dyDescent="0.2">
      <c r="A455" s="9">
        <f>IFERROR(VLOOKUP(B455,'[1]DADOS (OCULTAR)'!$P$3:$R$56,3,0),"")</f>
        <v>9039744000275</v>
      </c>
      <c r="B455" s="10" t="str">
        <f>'[1]TCE - ANEXO III - Preencher'!C464</f>
        <v>HOSPITAL MIGUEL ARRAES</v>
      </c>
      <c r="C455" s="11"/>
      <c r="D455" s="12" t="str">
        <f>'[1]TCE - ANEXO III - Preencher'!E464</f>
        <v>IRACEMA SILVA MEIRELES SUZANO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>
        <f>'[1]TCE - ANEXO III - Preencher'!G464</f>
        <v>223505</v>
      </c>
      <c r="G455" s="14">
        <f>IF('[1]TCE - ANEXO III - Preencher'!H464="","",'[1]TCE - ANEXO III - Preencher'!H464)</f>
        <v>44256</v>
      </c>
      <c r="H455" s="15">
        <f>'[1]TCE - ANEXO III - Preencher'!I464</f>
        <v>0</v>
      </c>
      <c r="I455" s="15">
        <f>'[1]TCE - ANEXO III - Preencher'!J464</f>
        <v>303.03199999999998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2.44</v>
      </c>
      <c r="O455" s="16">
        <f>'[1]TCE - ANEXO III - Preencher'!P464</f>
        <v>0</v>
      </c>
      <c r="P455" s="17">
        <f t="shared" si="44"/>
        <v>2.44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305.47199999999998</v>
      </c>
    </row>
    <row r="456" spans="1:28" s="4" customFormat="1" x14ac:dyDescent="0.2">
      <c r="A456" s="9">
        <f>IFERROR(VLOOKUP(B456,'[1]DADOS (OCULTAR)'!$P$3:$R$56,3,0),"")</f>
        <v>9039744000275</v>
      </c>
      <c r="B456" s="10" t="str">
        <f>'[1]TCE - ANEXO III - Preencher'!C465</f>
        <v>HOSPITAL MIGUEL ARRAES</v>
      </c>
      <c r="C456" s="11"/>
      <c r="D456" s="12" t="str">
        <f>'[1]TCE - ANEXO III - Preencher'!E465</f>
        <v>IRINALVA DO AMARAL SILVA ARAUJO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>
        <f>'[1]TCE - ANEXO III - Preencher'!G465</f>
        <v>223505</v>
      </c>
      <c r="G456" s="14">
        <f>IF('[1]TCE - ANEXO III - Preencher'!H465="","",'[1]TCE - ANEXO III - Preencher'!H465)</f>
        <v>44256</v>
      </c>
      <c r="H456" s="15">
        <f>'[1]TCE - ANEXO III - Preencher'!I465</f>
        <v>0</v>
      </c>
      <c r="I456" s="15">
        <f>'[1]TCE - ANEXO III - Preencher'!J465</f>
        <v>227.06960000000001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2.44</v>
      </c>
      <c r="O456" s="16">
        <f>'[1]TCE - ANEXO III - Preencher'!P465</f>
        <v>0</v>
      </c>
      <c r="P456" s="17">
        <f t="shared" si="44"/>
        <v>2.44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229.50960000000001</v>
      </c>
    </row>
    <row r="457" spans="1:28" s="4" customFormat="1" x14ac:dyDescent="0.2">
      <c r="A457" s="9">
        <f>IFERROR(VLOOKUP(B457,'[1]DADOS (OCULTAR)'!$P$3:$R$56,3,0),"")</f>
        <v>9039744000275</v>
      </c>
      <c r="B457" s="10" t="str">
        <f>'[1]TCE - ANEXO III - Preencher'!C466</f>
        <v>HOSPITAL MIGUEL ARRAES</v>
      </c>
      <c r="C457" s="11"/>
      <c r="D457" s="12" t="str">
        <f>'[1]TCE - ANEXO III - Preencher'!E466</f>
        <v>IRIS MICHELINY BATISTA DA SILVA SANTOS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>
        <f>'[1]TCE - ANEXO III - Preencher'!G466</f>
        <v>322205</v>
      </c>
      <c r="G457" s="14">
        <f>IF('[1]TCE - ANEXO III - Preencher'!H466="","",'[1]TCE - ANEXO III - Preencher'!H466)</f>
        <v>44256</v>
      </c>
      <c r="H457" s="15">
        <f>'[1]TCE - ANEXO III - Preencher'!I466</f>
        <v>0</v>
      </c>
      <c r="I457" s="15">
        <f>'[1]TCE - ANEXO III - Preencher'!J466</f>
        <v>89.76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1.1599999999999999</v>
      </c>
      <c r="O457" s="16">
        <f>'[1]TCE - ANEXO III - Preencher'!P466</f>
        <v>0</v>
      </c>
      <c r="P457" s="17">
        <f t="shared" si="44"/>
        <v>1.1599999999999999</v>
      </c>
      <c r="Q457" s="16">
        <f>'[1]TCE - ANEXO III - Preencher'!R466</f>
        <v>126.95</v>
      </c>
      <c r="R457" s="16">
        <f>'[1]TCE - ANEXO III - Preencher'!S466</f>
        <v>50.6</v>
      </c>
      <c r="S457" s="17">
        <f t="shared" si="45"/>
        <v>76.349999999999994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167.26999999999998</v>
      </c>
    </row>
    <row r="458" spans="1:28" s="4" customFormat="1" x14ac:dyDescent="0.2">
      <c r="A458" s="9">
        <f>IFERROR(VLOOKUP(B458,'[1]DADOS (OCULTAR)'!$P$3:$R$56,3,0),"")</f>
        <v>9039744000275</v>
      </c>
      <c r="B458" s="10" t="str">
        <f>'[1]TCE - ANEXO III - Preencher'!C467</f>
        <v>HOSPITAL MIGUEL ARRAES</v>
      </c>
      <c r="C458" s="11"/>
      <c r="D458" s="12" t="str">
        <f>'[1]TCE - ANEXO III - Preencher'!E467</f>
        <v>IRYS FELIPE DA SILVA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>
        <f>'[1]TCE - ANEXO III - Preencher'!G467</f>
        <v>223505</v>
      </c>
      <c r="G458" s="14">
        <f>IF('[1]TCE - ANEXO III - Preencher'!H467="","",'[1]TCE - ANEXO III - Preencher'!H467)</f>
        <v>44256</v>
      </c>
      <c r="H458" s="15">
        <f>'[1]TCE - ANEXO III - Preencher'!I467</f>
        <v>0</v>
      </c>
      <c r="I458" s="15">
        <f>'[1]TCE - ANEXO III - Preencher'!J467</f>
        <v>294.49279999999999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2.44</v>
      </c>
      <c r="O458" s="16">
        <f>'[1]TCE - ANEXO III - Preencher'!P467</f>
        <v>0</v>
      </c>
      <c r="P458" s="17">
        <f t="shared" si="44"/>
        <v>2.44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103.28</v>
      </c>
      <c r="U458" s="16">
        <f>'[1]TCE - ANEXO III - Preencher'!V467</f>
        <v>0</v>
      </c>
      <c r="V458" s="17">
        <f t="shared" si="46"/>
        <v>103.28</v>
      </c>
      <c r="W458" s="18" t="str">
        <f>IF('[1]TCE - ANEXO III - Preencher'!X467="","",'[1]TCE - ANEXO III - Preencher'!X467)</f>
        <v>AUXILIO CRECHE</v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400.21280000000002</v>
      </c>
    </row>
    <row r="459" spans="1:28" s="4" customFormat="1" x14ac:dyDescent="0.2">
      <c r="A459" s="9">
        <f>IFERROR(VLOOKUP(B459,'[1]DADOS (OCULTAR)'!$P$3:$R$56,3,0),"")</f>
        <v>9039744000275</v>
      </c>
      <c r="B459" s="10" t="str">
        <f>'[1]TCE - ANEXO III - Preencher'!C468</f>
        <v>HOSPITAL MIGUEL ARRAES</v>
      </c>
      <c r="C459" s="11"/>
      <c r="D459" s="12" t="str">
        <f>'[1]TCE - ANEXO III - Preencher'!E468</f>
        <v>ISA GABRIELA PINTO PIRES</v>
      </c>
      <c r="E459" s="10" t="str">
        <f>IF('[1]TCE - ANEXO III - Preencher'!F468="4 - Assistência Odontológica","2 - Outros Profissionais da Saúde",'[1]TCE - ANEXO III - Preencher'!F468)</f>
        <v>1 - Médico</v>
      </c>
      <c r="F459" s="13">
        <f>'[1]TCE - ANEXO III - Preencher'!G468</f>
        <v>225125</v>
      </c>
      <c r="G459" s="14">
        <f>IF('[1]TCE - ANEXO III - Preencher'!H468="","",'[1]TCE - ANEXO III - Preencher'!H468)</f>
        <v>44256</v>
      </c>
      <c r="H459" s="15">
        <f>'[1]TCE - ANEXO III - Preencher'!I468</f>
        <v>0</v>
      </c>
      <c r="I459" s="15">
        <f>'[1]TCE - ANEXO III - Preencher'!J468</f>
        <v>1011.7464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9.2799999999999994</v>
      </c>
      <c r="O459" s="16">
        <f>'[1]TCE - ANEXO III - Preencher'!P468</f>
        <v>0</v>
      </c>
      <c r="P459" s="17">
        <f t="shared" si="44"/>
        <v>9.2799999999999994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1021.0264</v>
      </c>
    </row>
    <row r="460" spans="1:28" s="4" customFormat="1" x14ac:dyDescent="0.2">
      <c r="A460" s="9">
        <f>IFERROR(VLOOKUP(B460,'[1]DADOS (OCULTAR)'!$P$3:$R$56,3,0),"")</f>
        <v>9039744000275</v>
      </c>
      <c r="B460" s="10" t="str">
        <f>'[1]TCE - ANEXO III - Preencher'!C469</f>
        <v>HOSPITAL MIGUEL ARRAES</v>
      </c>
      <c r="C460" s="11"/>
      <c r="D460" s="12" t="str">
        <f>'[1]TCE - ANEXO III - Preencher'!E469</f>
        <v>ISABELA DE ARAUJO SILVA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>
        <f>'[1]TCE - ANEXO III - Preencher'!G469</f>
        <v>521130</v>
      </c>
      <c r="G460" s="14">
        <f>IF('[1]TCE - ANEXO III - Preencher'!H469="","",'[1]TCE - ANEXO III - Preencher'!H469)</f>
        <v>44256</v>
      </c>
      <c r="H460" s="15">
        <f>'[1]TCE - ANEXO III - Preencher'!I469</f>
        <v>0</v>
      </c>
      <c r="I460" s="15">
        <f>'[1]TCE - ANEXO III - Preencher'!J469</f>
        <v>87.973600000000005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1.1599999999999999</v>
      </c>
      <c r="O460" s="16">
        <f>'[1]TCE - ANEXO III - Preencher'!P469</f>
        <v>0</v>
      </c>
      <c r="P460" s="17">
        <f t="shared" si="44"/>
        <v>1.1599999999999999</v>
      </c>
      <c r="Q460" s="16">
        <f>'[1]TCE - ANEXO III - Preencher'!R469</f>
        <v>167.73999999999998</v>
      </c>
      <c r="R460" s="16">
        <f>'[1]TCE - ANEXO III - Preencher'!S469</f>
        <v>66</v>
      </c>
      <c r="S460" s="17">
        <f t="shared" si="45"/>
        <v>101.73999999999998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190.87359999999998</v>
      </c>
    </row>
    <row r="461" spans="1:28" s="4" customFormat="1" x14ac:dyDescent="0.2">
      <c r="A461" s="9">
        <f>IFERROR(VLOOKUP(B461,'[1]DADOS (OCULTAR)'!$P$3:$R$56,3,0),"")</f>
        <v>9039744000275</v>
      </c>
      <c r="B461" s="10" t="str">
        <f>'[1]TCE - ANEXO III - Preencher'!C470</f>
        <v>HOSPITAL MIGUEL ARRAES</v>
      </c>
      <c r="C461" s="11"/>
      <c r="D461" s="12" t="str">
        <f>'[1]TCE - ANEXO III - Preencher'!E470</f>
        <v>ISABELLA CONCEICAO OLIVEIRA DE SOUZA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>
        <f>'[1]TCE - ANEXO III - Preencher'!G470</f>
        <v>223605</v>
      </c>
      <c r="G461" s="14">
        <f>IF('[1]TCE - ANEXO III - Preencher'!H470="","",'[1]TCE - ANEXO III - Preencher'!H470)</f>
        <v>44256</v>
      </c>
      <c r="H461" s="15">
        <f>'[1]TCE - ANEXO III - Preencher'!I470</f>
        <v>0</v>
      </c>
      <c r="I461" s="15">
        <f>'[1]TCE - ANEXO III - Preencher'!J470</f>
        <v>419.35039999999998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2.44</v>
      </c>
      <c r="O461" s="16">
        <f>'[1]TCE - ANEXO III - Preencher'!P470</f>
        <v>0</v>
      </c>
      <c r="P461" s="17">
        <f t="shared" si="44"/>
        <v>2.44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421.79039999999998</v>
      </c>
    </row>
    <row r="462" spans="1:28" s="4" customFormat="1" x14ac:dyDescent="0.2">
      <c r="A462" s="9">
        <f>IFERROR(VLOOKUP(B462,'[1]DADOS (OCULTAR)'!$P$3:$R$56,3,0),"")</f>
        <v>9039744000275</v>
      </c>
      <c r="B462" s="10" t="str">
        <f>'[1]TCE - ANEXO III - Preencher'!C471</f>
        <v>HOSPITAL MIGUEL ARRAES</v>
      </c>
      <c r="C462" s="11"/>
      <c r="D462" s="12" t="str">
        <f>'[1]TCE - ANEXO III - Preencher'!E471</f>
        <v>ISAIAS MARCELINO DA SILVA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>
        <f>'[1]TCE - ANEXO III - Preencher'!G471</f>
        <v>322205</v>
      </c>
      <c r="G462" s="14">
        <f>IF('[1]TCE - ANEXO III - Preencher'!H471="","",'[1]TCE - ANEXO III - Preencher'!H471)</f>
        <v>44256</v>
      </c>
      <c r="H462" s="15">
        <f>'[1]TCE - ANEXO III - Preencher'!I471</f>
        <v>0</v>
      </c>
      <c r="I462" s="15">
        <f>'[1]TCE - ANEXO III - Preencher'!J471</f>
        <v>130.6592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1.1599999999999999</v>
      </c>
      <c r="O462" s="16">
        <f>'[1]TCE - ANEXO III - Preencher'!P471</f>
        <v>0</v>
      </c>
      <c r="P462" s="17">
        <f t="shared" si="44"/>
        <v>1.1599999999999999</v>
      </c>
      <c r="Q462" s="16">
        <f>'[1]TCE - ANEXO III - Preencher'!R471</f>
        <v>137.29</v>
      </c>
      <c r="R462" s="16">
        <f>'[1]TCE - ANEXO III - Preencher'!S471</f>
        <v>66</v>
      </c>
      <c r="S462" s="17">
        <f t="shared" si="45"/>
        <v>71.289999999999992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203.10919999999999</v>
      </c>
    </row>
    <row r="463" spans="1:28" s="4" customFormat="1" x14ac:dyDescent="0.2">
      <c r="A463" s="9">
        <f>IFERROR(VLOOKUP(B463,'[1]DADOS (OCULTAR)'!$P$3:$R$56,3,0),"")</f>
        <v>9039744000275</v>
      </c>
      <c r="B463" s="10" t="str">
        <f>'[1]TCE - ANEXO III - Preencher'!C472</f>
        <v>HOSPITAL MIGUEL ARRAES</v>
      </c>
      <c r="C463" s="11"/>
      <c r="D463" s="12" t="str">
        <f>'[1]TCE - ANEXO III - Preencher'!E472</f>
        <v>ISIS MENDES NOBREGA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>
        <f>'[1]TCE - ANEXO III - Preencher'!G472</f>
        <v>223505</v>
      </c>
      <c r="G463" s="14">
        <f>IF('[1]TCE - ANEXO III - Preencher'!H472="","",'[1]TCE - ANEXO III - Preencher'!H472)</f>
        <v>44256</v>
      </c>
      <c r="H463" s="15">
        <f>'[1]TCE - ANEXO III - Preencher'!I472</f>
        <v>0</v>
      </c>
      <c r="I463" s="15">
        <f>'[1]TCE - ANEXO III - Preencher'!J472</f>
        <v>528.92959999999994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2.44</v>
      </c>
      <c r="O463" s="16">
        <f>'[1]TCE - ANEXO III - Preencher'!P472</f>
        <v>0</v>
      </c>
      <c r="P463" s="17">
        <f t="shared" si="44"/>
        <v>2.44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531.36959999999999</v>
      </c>
    </row>
    <row r="464" spans="1:28" s="4" customFormat="1" x14ac:dyDescent="0.2">
      <c r="A464" s="9">
        <f>IFERROR(VLOOKUP(B464,'[1]DADOS (OCULTAR)'!$P$3:$R$56,3,0),"")</f>
        <v>9039744000275</v>
      </c>
      <c r="B464" s="10" t="str">
        <f>'[1]TCE - ANEXO III - Preencher'!C473</f>
        <v>HOSPITAL MIGUEL ARRAES</v>
      </c>
      <c r="C464" s="11"/>
      <c r="D464" s="12" t="str">
        <f>'[1]TCE - ANEXO III - Preencher'!E473</f>
        <v>ISLY MARIA LUCENA DE BARROS</v>
      </c>
      <c r="E464" s="10" t="str">
        <f>IF('[1]TCE - ANEXO III - Preencher'!F473="4 - Assistência Odontológica","2 - Outros Profissionais da Saúde",'[1]TCE - ANEXO III - Preencher'!F473)</f>
        <v>3 - Administrativo</v>
      </c>
      <c r="F464" s="13">
        <f>'[1]TCE - ANEXO III - Preencher'!G473</f>
        <v>142605</v>
      </c>
      <c r="G464" s="14">
        <f>IF('[1]TCE - ANEXO III - Preencher'!H473="","",'[1]TCE - ANEXO III - Preencher'!H473)</f>
        <v>44256</v>
      </c>
      <c r="H464" s="15">
        <f>'[1]TCE - ANEXO III - Preencher'!I473</f>
        <v>0</v>
      </c>
      <c r="I464" s="15">
        <f>'[1]TCE - ANEXO III - Preencher'!J473</f>
        <v>872.24800000000005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1.1599999999999999</v>
      </c>
      <c r="O464" s="16">
        <f>'[1]TCE - ANEXO III - Preencher'!P473</f>
        <v>0</v>
      </c>
      <c r="P464" s="17">
        <f t="shared" si="44"/>
        <v>1.1599999999999999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873.40800000000002</v>
      </c>
    </row>
    <row r="465" spans="1:28" s="4" customFormat="1" x14ac:dyDescent="0.2">
      <c r="A465" s="9">
        <f>IFERROR(VLOOKUP(B465,'[1]DADOS (OCULTAR)'!$P$3:$R$56,3,0),"")</f>
        <v>9039744000275</v>
      </c>
      <c r="B465" s="10" t="str">
        <f>'[1]TCE - ANEXO III - Preencher'!C474</f>
        <v>HOSPITAL MIGUEL ARRAES</v>
      </c>
      <c r="C465" s="11"/>
      <c r="D465" s="12" t="str">
        <f>'[1]TCE - ANEXO III - Preencher'!E474</f>
        <v>ITALO DE ARAUJO PEREIRA BORGES</v>
      </c>
      <c r="E465" s="10" t="str">
        <f>IF('[1]TCE - ANEXO III - Preencher'!F474="4 - Assistência Odontológica","2 - Outros Profissionais da Saúde",'[1]TCE - ANEXO III - Preencher'!F474)</f>
        <v>3 - Administrativo</v>
      </c>
      <c r="F465" s="13">
        <f>'[1]TCE - ANEXO III - Preencher'!G474</f>
        <v>517410</v>
      </c>
      <c r="G465" s="14">
        <f>IF('[1]TCE - ANEXO III - Preencher'!H474="","",'[1]TCE - ANEXO III - Preencher'!H474)</f>
        <v>44256</v>
      </c>
      <c r="H465" s="15">
        <f>'[1]TCE - ANEXO III - Preencher'!I474</f>
        <v>0</v>
      </c>
      <c r="I465" s="15">
        <f>'[1]TCE - ANEXO III - Preencher'!J474</f>
        <v>145.7792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1.1599999999999999</v>
      </c>
      <c r="O465" s="16">
        <f>'[1]TCE - ANEXO III - Preencher'!P474</f>
        <v>0</v>
      </c>
      <c r="P465" s="17">
        <f t="shared" si="44"/>
        <v>1.1599999999999999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146.9392</v>
      </c>
    </row>
    <row r="466" spans="1:28" s="4" customFormat="1" x14ac:dyDescent="0.2">
      <c r="A466" s="9">
        <f>IFERROR(VLOOKUP(B466,'[1]DADOS (OCULTAR)'!$P$3:$R$56,3,0),"")</f>
        <v>9039744000275</v>
      </c>
      <c r="B466" s="10" t="str">
        <f>'[1]TCE - ANEXO III - Preencher'!C475</f>
        <v>HOSPITAL MIGUEL ARRAES</v>
      </c>
      <c r="C466" s="11"/>
      <c r="D466" s="12" t="str">
        <f>'[1]TCE - ANEXO III - Preencher'!E475</f>
        <v>IVAN NOGUEIRA VELOSO</v>
      </c>
      <c r="E466" s="10" t="str">
        <f>IF('[1]TCE - ANEXO III - Preencher'!F475="4 - Assistência Odontológica","2 - Outros Profissionais da Saúde",'[1]TCE - ANEXO III - Preencher'!F475)</f>
        <v>3 - Administrativo</v>
      </c>
      <c r="F466" s="13">
        <f>'[1]TCE - ANEXO III - Preencher'!G475</f>
        <v>514225</v>
      </c>
      <c r="G466" s="14">
        <f>IF('[1]TCE - ANEXO III - Preencher'!H475="","",'[1]TCE - ANEXO III - Preencher'!H475)</f>
        <v>44256</v>
      </c>
      <c r="H466" s="15">
        <f>'[1]TCE - ANEXO III - Preencher'!I475</f>
        <v>0</v>
      </c>
      <c r="I466" s="15">
        <f>'[1]TCE - ANEXO III - Preencher'!J475</f>
        <v>113.45359999999999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1.1599999999999999</v>
      </c>
      <c r="O466" s="16">
        <f>'[1]TCE - ANEXO III - Preencher'!P475</f>
        <v>0</v>
      </c>
      <c r="P466" s="17">
        <f t="shared" si="44"/>
        <v>1.1599999999999999</v>
      </c>
      <c r="Q466" s="16">
        <f>'[1]TCE - ANEXO III - Preencher'!R475</f>
        <v>147.34</v>
      </c>
      <c r="R466" s="16">
        <f>'[1]TCE - ANEXO III - Preencher'!S475</f>
        <v>61.6</v>
      </c>
      <c r="S466" s="17">
        <f t="shared" si="45"/>
        <v>85.740000000000009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200.3536</v>
      </c>
    </row>
    <row r="467" spans="1:28" s="4" customFormat="1" x14ac:dyDescent="0.2">
      <c r="A467" s="9">
        <f>IFERROR(VLOOKUP(B467,'[1]DADOS (OCULTAR)'!$P$3:$R$56,3,0),"")</f>
        <v>9039744000275</v>
      </c>
      <c r="B467" s="10" t="str">
        <f>'[1]TCE - ANEXO III - Preencher'!C476</f>
        <v>HOSPITAL MIGUEL ARRAES</v>
      </c>
      <c r="C467" s="11"/>
      <c r="D467" s="12" t="str">
        <f>'[1]TCE - ANEXO III - Preencher'!E476</f>
        <v>IVANEIDE RAMOS DA SILVA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>
        <f>'[1]TCE - ANEXO III - Preencher'!G476</f>
        <v>322205</v>
      </c>
      <c r="G467" s="14">
        <f>IF('[1]TCE - ANEXO III - Preencher'!H476="","",'[1]TCE - ANEXO III - Preencher'!H476)</f>
        <v>44256</v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1.1599999999999999</v>
      </c>
      <c r="O467" s="16">
        <f>'[1]TCE - ANEXO III - Preencher'!P476</f>
        <v>0</v>
      </c>
      <c r="P467" s="17">
        <f t="shared" si="44"/>
        <v>1.1599999999999999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1.1599999999999999</v>
      </c>
    </row>
    <row r="468" spans="1:28" s="4" customFormat="1" x14ac:dyDescent="0.2">
      <c r="A468" s="9">
        <f>IFERROR(VLOOKUP(B468,'[1]DADOS (OCULTAR)'!$P$3:$R$56,3,0),"")</f>
        <v>9039744000275</v>
      </c>
      <c r="B468" s="10" t="str">
        <f>'[1]TCE - ANEXO III - Preencher'!C477</f>
        <v>HOSPITAL MIGUEL ARRAES</v>
      </c>
      <c r="C468" s="11"/>
      <c r="D468" s="12" t="str">
        <f>'[1]TCE - ANEXO III - Preencher'!E477</f>
        <v>IVANETE RIBEIRO DA SILVA</v>
      </c>
      <c r="E468" s="10" t="str">
        <f>IF('[1]TCE - ANEXO III - Preencher'!F477="4 - Assistência Odontológica","2 - Outros Profissionais da Saúde",'[1]TCE - ANEXO III - Preencher'!F477)</f>
        <v>3 - Administrativo</v>
      </c>
      <c r="F468" s="13">
        <f>'[1]TCE - ANEXO III - Preencher'!G477</f>
        <v>513430</v>
      </c>
      <c r="G468" s="14">
        <f>IF('[1]TCE - ANEXO III - Preencher'!H477="","",'[1]TCE - ANEXO III - Preencher'!H477)</f>
        <v>44256</v>
      </c>
      <c r="H468" s="15">
        <f>'[1]TCE - ANEXO III - Preencher'!I477</f>
        <v>0</v>
      </c>
      <c r="I468" s="15">
        <f>'[1]TCE - ANEXO III - Preencher'!J477</f>
        <v>112.8536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1.1599999999999999</v>
      </c>
      <c r="O468" s="16">
        <f>'[1]TCE - ANEXO III - Preencher'!P477</f>
        <v>0</v>
      </c>
      <c r="P468" s="17">
        <f t="shared" si="44"/>
        <v>1.1599999999999999</v>
      </c>
      <c r="Q468" s="16">
        <f>'[1]TCE - ANEXO III - Preencher'!R477</f>
        <v>157.54</v>
      </c>
      <c r="R468" s="16">
        <f>'[1]TCE - ANEXO III - Preencher'!S477</f>
        <v>62.04</v>
      </c>
      <c r="S468" s="17">
        <f t="shared" si="45"/>
        <v>95.5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209.5136</v>
      </c>
    </row>
    <row r="469" spans="1:28" s="4" customFormat="1" x14ac:dyDescent="0.2">
      <c r="A469" s="9">
        <f>IFERROR(VLOOKUP(B469,'[1]DADOS (OCULTAR)'!$P$3:$R$56,3,0),"")</f>
        <v>9039744000275</v>
      </c>
      <c r="B469" s="10" t="str">
        <f>'[1]TCE - ANEXO III - Preencher'!C478</f>
        <v>HOSPITAL MIGUEL ARRAES</v>
      </c>
      <c r="C469" s="11"/>
      <c r="D469" s="12" t="str">
        <f>'[1]TCE - ANEXO III - Preencher'!E478</f>
        <v>IVANICE SOUZA DA SILVA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>
        <f>'[1]TCE - ANEXO III - Preencher'!G478</f>
        <v>322205</v>
      </c>
      <c r="G469" s="14">
        <f>IF('[1]TCE - ANEXO III - Preencher'!H478="","",'[1]TCE - ANEXO III - Preencher'!H478)</f>
        <v>44256</v>
      </c>
      <c r="H469" s="15">
        <f>'[1]TCE - ANEXO III - Preencher'!I478</f>
        <v>0</v>
      </c>
      <c r="I469" s="15">
        <f>'[1]TCE - ANEXO III - Preencher'!J478</f>
        <v>125.62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1.1599999999999999</v>
      </c>
      <c r="O469" s="16">
        <f>'[1]TCE - ANEXO III - Preencher'!P478</f>
        <v>0</v>
      </c>
      <c r="P469" s="17">
        <f t="shared" si="44"/>
        <v>1.1599999999999999</v>
      </c>
      <c r="Q469" s="16">
        <f>'[1]TCE - ANEXO III - Preencher'!R478</f>
        <v>167.73999999999998</v>
      </c>
      <c r="R469" s="16">
        <f>'[1]TCE - ANEXO III - Preencher'!S478</f>
        <v>61.6</v>
      </c>
      <c r="S469" s="17">
        <f t="shared" si="45"/>
        <v>106.13999999999999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232.92</v>
      </c>
    </row>
    <row r="470" spans="1:28" s="4" customFormat="1" x14ac:dyDescent="0.2">
      <c r="A470" s="9">
        <f>IFERROR(VLOOKUP(B470,'[1]DADOS (OCULTAR)'!$P$3:$R$56,3,0),"")</f>
        <v>9039744000275</v>
      </c>
      <c r="B470" s="10" t="str">
        <f>'[1]TCE - ANEXO III - Preencher'!C479</f>
        <v>HOSPITAL MIGUEL ARRAES</v>
      </c>
      <c r="C470" s="11"/>
      <c r="D470" s="12" t="str">
        <f>'[1]TCE - ANEXO III - Preencher'!E479</f>
        <v>IVIANE KELY SENA DO NASCIMENTO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>
        <f>'[1]TCE - ANEXO III - Preencher'!G479</f>
        <v>223505</v>
      </c>
      <c r="G470" s="14">
        <f>IF('[1]TCE - ANEXO III - Preencher'!H479="","",'[1]TCE - ANEXO III - Preencher'!H479)</f>
        <v>44256</v>
      </c>
      <c r="H470" s="15">
        <f>'[1]TCE - ANEXO III - Preencher'!I479</f>
        <v>0</v>
      </c>
      <c r="I470" s="15">
        <f>'[1]TCE - ANEXO III - Preencher'!J479</f>
        <v>305.07839999999999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2.44</v>
      </c>
      <c r="O470" s="16">
        <f>'[1]TCE - ANEXO III - Preencher'!P479</f>
        <v>0</v>
      </c>
      <c r="P470" s="17">
        <f t="shared" si="44"/>
        <v>2.44</v>
      </c>
      <c r="Q470" s="16">
        <f>'[1]TCE - ANEXO III - Preencher'!R479</f>
        <v>155.73999999999998</v>
      </c>
      <c r="R470" s="16">
        <f>'[1]TCE - ANEXO III - Preencher'!S479</f>
        <v>123.36</v>
      </c>
      <c r="S470" s="17">
        <f t="shared" si="45"/>
        <v>32.379999999999981</v>
      </c>
      <c r="T470" s="16">
        <f>'[1]TCE - ANEXO III - Preencher'!U479</f>
        <v>103.28</v>
      </c>
      <c r="U470" s="16">
        <f>'[1]TCE - ANEXO III - Preencher'!V479</f>
        <v>0</v>
      </c>
      <c r="V470" s="17">
        <f t="shared" si="46"/>
        <v>103.28</v>
      </c>
      <c r="W470" s="18" t="str">
        <f>IF('[1]TCE - ANEXO III - Preencher'!X479="","",'[1]TCE - ANEXO III - Preencher'!X479)</f>
        <v>AUXILIO CRECHE</v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443.17840000000001</v>
      </c>
    </row>
    <row r="471" spans="1:28" s="4" customFormat="1" x14ac:dyDescent="0.2">
      <c r="A471" s="9">
        <f>IFERROR(VLOOKUP(B471,'[1]DADOS (OCULTAR)'!$P$3:$R$56,3,0),"")</f>
        <v>9039744000275</v>
      </c>
      <c r="B471" s="10" t="str">
        <f>'[1]TCE - ANEXO III - Preencher'!C480</f>
        <v>HOSPITAL MIGUEL ARRAES</v>
      </c>
      <c r="C471" s="11"/>
      <c r="D471" s="12" t="str">
        <f>'[1]TCE - ANEXO III - Preencher'!E480</f>
        <v>IZABEL CRISTINA BENNING GUEDES DA SILVA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>
        <f>'[1]TCE - ANEXO III - Preencher'!G480</f>
        <v>322205</v>
      </c>
      <c r="G471" s="14">
        <f>IF('[1]TCE - ANEXO III - Preencher'!H480="","",'[1]TCE - ANEXO III - Preencher'!H480)</f>
        <v>44256</v>
      </c>
      <c r="H471" s="15">
        <f>'[1]TCE - ANEXO III - Preencher'!I480</f>
        <v>0</v>
      </c>
      <c r="I471" s="15">
        <f>'[1]TCE - ANEXO III - Preencher'!J480</f>
        <v>115.3232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1.1599999999999999</v>
      </c>
      <c r="O471" s="16">
        <f>'[1]TCE - ANEXO III - Preencher'!P480</f>
        <v>0</v>
      </c>
      <c r="P471" s="17">
        <f t="shared" si="44"/>
        <v>1.1599999999999999</v>
      </c>
      <c r="Q471" s="16">
        <f>'[1]TCE - ANEXO III - Preencher'!R480</f>
        <v>244.54</v>
      </c>
      <c r="R471" s="16">
        <f>'[1]TCE - ANEXO III - Preencher'!S480</f>
        <v>56.77</v>
      </c>
      <c r="S471" s="17">
        <f t="shared" si="45"/>
        <v>187.76999999999998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304.25319999999999</v>
      </c>
    </row>
    <row r="472" spans="1:28" s="4" customFormat="1" x14ac:dyDescent="0.2">
      <c r="A472" s="9">
        <f>IFERROR(VLOOKUP(B472,'[1]DADOS (OCULTAR)'!$P$3:$R$56,3,0),"")</f>
        <v>9039744000275</v>
      </c>
      <c r="B472" s="10" t="str">
        <f>'[1]TCE - ANEXO III - Preencher'!C481</f>
        <v>HOSPITAL MIGUEL ARRAES</v>
      </c>
      <c r="C472" s="11"/>
      <c r="D472" s="12" t="str">
        <f>'[1]TCE - ANEXO III - Preencher'!E481</f>
        <v>IZABELE MARIA BARBOSA SILVA MOTTA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>
        <f>'[1]TCE - ANEXO III - Preencher'!G481</f>
        <v>223505</v>
      </c>
      <c r="G472" s="14">
        <f>IF('[1]TCE - ANEXO III - Preencher'!H481="","",'[1]TCE - ANEXO III - Preencher'!H481)</f>
        <v>44256</v>
      </c>
      <c r="H472" s="15">
        <f>'[1]TCE - ANEXO III - Preencher'!I481</f>
        <v>0</v>
      </c>
      <c r="I472" s="15">
        <f>'[1]TCE - ANEXO III - Preencher'!J481</f>
        <v>237.2664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2.44</v>
      </c>
      <c r="O472" s="16">
        <f>'[1]TCE - ANEXO III - Preencher'!P481</f>
        <v>0</v>
      </c>
      <c r="P472" s="17">
        <f t="shared" si="44"/>
        <v>2.44</v>
      </c>
      <c r="Q472" s="16">
        <f>'[1]TCE - ANEXO III - Preencher'!R481</f>
        <v>514.54</v>
      </c>
      <c r="R472" s="16">
        <f>'[1]TCE - ANEXO III - Preencher'!S481</f>
        <v>104.87</v>
      </c>
      <c r="S472" s="17">
        <f t="shared" si="45"/>
        <v>409.66999999999996</v>
      </c>
      <c r="T472" s="16">
        <f>'[1]TCE - ANEXO III - Preencher'!U481</f>
        <v>103.28</v>
      </c>
      <c r="U472" s="16">
        <f>'[1]TCE - ANEXO III - Preencher'!V481</f>
        <v>0</v>
      </c>
      <c r="V472" s="17">
        <f t="shared" si="46"/>
        <v>103.28</v>
      </c>
      <c r="W472" s="18" t="str">
        <f>IF('[1]TCE - ANEXO III - Preencher'!X481="","",'[1]TCE - ANEXO III - Preencher'!X481)</f>
        <v>AUXILIO CRECHE</v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752.65639999999996</v>
      </c>
    </row>
    <row r="473" spans="1:28" s="4" customFormat="1" x14ac:dyDescent="0.2">
      <c r="A473" s="9">
        <f>IFERROR(VLOOKUP(B473,'[1]DADOS (OCULTAR)'!$P$3:$R$56,3,0),"")</f>
        <v>9039744000275</v>
      </c>
      <c r="B473" s="10" t="str">
        <f>'[1]TCE - ANEXO III - Preencher'!C482</f>
        <v>HOSPITAL MIGUEL ARRAES</v>
      </c>
      <c r="C473" s="11"/>
      <c r="D473" s="12" t="str">
        <f>'[1]TCE - ANEXO III - Preencher'!E482</f>
        <v>IZABELLA MARIA DE MELLO CAVALCANTI TENORIO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>
        <f>'[1]TCE - ANEXO III - Preencher'!G482</f>
        <v>223505</v>
      </c>
      <c r="G473" s="14">
        <f>IF('[1]TCE - ANEXO III - Preencher'!H482="","",'[1]TCE - ANEXO III - Preencher'!H482)</f>
        <v>44256</v>
      </c>
      <c r="H473" s="15">
        <f>'[1]TCE - ANEXO III - Preencher'!I482</f>
        <v>0</v>
      </c>
      <c r="I473" s="15">
        <f>'[1]TCE - ANEXO III - Preencher'!J482</f>
        <v>214.56960000000001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2.44</v>
      </c>
      <c r="O473" s="16">
        <f>'[1]TCE - ANEXO III - Preencher'!P482</f>
        <v>0</v>
      </c>
      <c r="P473" s="17">
        <f t="shared" si="44"/>
        <v>2.44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217.00960000000001</v>
      </c>
    </row>
    <row r="474" spans="1:28" s="4" customFormat="1" x14ac:dyDescent="0.2">
      <c r="A474" s="9">
        <f>IFERROR(VLOOKUP(B474,'[1]DADOS (OCULTAR)'!$P$3:$R$56,3,0),"")</f>
        <v>9039744000275</v>
      </c>
      <c r="B474" s="10" t="str">
        <f>'[1]TCE - ANEXO III - Preencher'!C483</f>
        <v>HOSPITAL MIGUEL ARRAES</v>
      </c>
      <c r="C474" s="11"/>
      <c r="D474" s="12" t="str">
        <f>'[1]TCE - ANEXO III - Preencher'!E483</f>
        <v>IZABELLE DE ARAUJO VILAR</v>
      </c>
      <c r="E474" s="10" t="str">
        <f>IF('[1]TCE - ANEXO III - Preencher'!F483="4 - Assistência Odontológica","2 - Outros Profissionais da Saúde",'[1]TCE - ANEXO III - Preencher'!F483)</f>
        <v>2 - Outros Profissionais da Saúde</v>
      </c>
      <c r="F474" s="13">
        <f>'[1]TCE - ANEXO III - Preencher'!G483</f>
        <v>324115</v>
      </c>
      <c r="G474" s="14">
        <f>IF('[1]TCE - ANEXO III - Preencher'!H483="","",'[1]TCE - ANEXO III - Preencher'!H483)</f>
        <v>44256</v>
      </c>
      <c r="H474" s="15">
        <f>'[1]TCE - ANEXO III - Preencher'!I483</f>
        <v>0</v>
      </c>
      <c r="I474" s="15">
        <f>'[1]TCE - ANEXO III - Preencher'!J483</f>
        <v>236.4384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1.1599999999999999</v>
      </c>
      <c r="O474" s="16">
        <f>'[1]TCE - ANEXO III - Preencher'!P483</f>
        <v>0</v>
      </c>
      <c r="P474" s="17">
        <f t="shared" si="44"/>
        <v>1.1599999999999999</v>
      </c>
      <c r="Q474" s="16">
        <f>'[1]TCE - ANEXO III - Preencher'!R483</f>
        <v>86.14</v>
      </c>
      <c r="R474" s="16">
        <f>'[1]TCE - ANEXO III - Preencher'!S483</f>
        <v>56.43</v>
      </c>
      <c r="S474" s="17">
        <f t="shared" si="45"/>
        <v>29.71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267.30840000000001</v>
      </c>
    </row>
    <row r="475" spans="1:28" s="4" customFormat="1" x14ac:dyDescent="0.2">
      <c r="A475" s="9">
        <f>IFERROR(VLOOKUP(B475,'[1]DADOS (OCULTAR)'!$P$3:$R$56,3,0),"")</f>
        <v>9039744000275</v>
      </c>
      <c r="B475" s="10" t="str">
        <f>'[1]TCE - ANEXO III - Preencher'!C484</f>
        <v>HOSPITAL MIGUEL ARRAES</v>
      </c>
      <c r="C475" s="11"/>
      <c r="D475" s="12" t="str">
        <f>'[1]TCE - ANEXO III - Preencher'!E484</f>
        <v>JAASIEL SOBREIRA DE ALBUQUERQUE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>
        <f>'[1]TCE - ANEXO III - Preencher'!G484</f>
        <v>515110</v>
      </c>
      <c r="G475" s="14">
        <f>IF('[1]TCE - ANEXO III - Preencher'!H484="","",'[1]TCE - ANEXO III - Preencher'!H484)</f>
        <v>44256</v>
      </c>
      <c r="H475" s="15">
        <f>'[1]TCE - ANEXO III - Preencher'!I484</f>
        <v>0</v>
      </c>
      <c r="I475" s="15">
        <f>'[1]TCE - ANEXO III - Preencher'!J484</f>
        <v>122.544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1.1599999999999999</v>
      </c>
      <c r="O475" s="16">
        <f>'[1]TCE - ANEXO III - Preencher'!P484</f>
        <v>0</v>
      </c>
      <c r="P475" s="17">
        <f t="shared" si="44"/>
        <v>1.1599999999999999</v>
      </c>
      <c r="Q475" s="16">
        <f>'[1]TCE - ANEXO III - Preencher'!R484</f>
        <v>249.79</v>
      </c>
      <c r="R475" s="16">
        <f>'[1]TCE - ANEXO III - Preencher'!S484</f>
        <v>66</v>
      </c>
      <c r="S475" s="17">
        <f t="shared" si="45"/>
        <v>183.79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307.49399999999997</v>
      </c>
    </row>
    <row r="476" spans="1:28" s="4" customFormat="1" x14ac:dyDescent="0.2">
      <c r="A476" s="9">
        <f>IFERROR(VLOOKUP(B476,'[1]DADOS (OCULTAR)'!$P$3:$R$56,3,0),"")</f>
        <v>9039744000275</v>
      </c>
      <c r="B476" s="10" t="str">
        <f>'[1]TCE - ANEXO III - Preencher'!C485</f>
        <v>HOSPITAL MIGUEL ARRAES</v>
      </c>
      <c r="C476" s="11"/>
      <c r="D476" s="12" t="str">
        <f>'[1]TCE - ANEXO III - Preencher'!E485</f>
        <v>JACIARA MAYARA DA SILVA MENDONCA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>
        <f>'[1]TCE - ANEXO III - Preencher'!G485</f>
        <v>322205</v>
      </c>
      <c r="G476" s="14">
        <f>IF('[1]TCE - ANEXO III - Preencher'!H485="","",'[1]TCE - ANEXO III - Preencher'!H485)</f>
        <v>44256</v>
      </c>
      <c r="H476" s="15">
        <f>'[1]TCE - ANEXO III - Preencher'!I485</f>
        <v>0</v>
      </c>
      <c r="I476" s="15">
        <f>'[1]TCE - ANEXO III - Preencher'!J485</f>
        <v>125.788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1.1599999999999999</v>
      </c>
      <c r="O476" s="16">
        <f>'[1]TCE - ANEXO III - Preencher'!P485</f>
        <v>0</v>
      </c>
      <c r="P476" s="17">
        <f t="shared" si="44"/>
        <v>1.1599999999999999</v>
      </c>
      <c r="Q476" s="16">
        <f>'[1]TCE - ANEXO III - Preencher'!R485</f>
        <v>137.29</v>
      </c>
      <c r="R476" s="16">
        <f>'[1]TCE - ANEXO III - Preencher'!S485</f>
        <v>52.8</v>
      </c>
      <c r="S476" s="17">
        <f t="shared" si="45"/>
        <v>84.49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211.43799999999999</v>
      </c>
    </row>
    <row r="477" spans="1:28" s="4" customFormat="1" x14ac:dyDescent="0.2">
      <c r="A477" s="9">
        <f>IFERROR(VLOOKUP(B477,'[1]DADOS (OCULTAR)'!$P$3:$R$56,3,0),"")</f>
        <v>9039744000275</v>
      </c>
      <c r="B477" s="10" t="str">
        <f>'[1]TCE - ANEXO III - Preencher'!C486</f>
        <v>HOSPITAL MIGUEL ARRAES</v>
      </c>
      <c r="C477" s="11"/>
      <c r="D477" s="12" t="str">
        <f>'[1]TCE - ANEXO III - Preencher'!E486</f>
        <v>JACIENE PEREIRA DA SILVA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>
        <f>'[1]TCE - ANEXO III - Preencher'!G486</f>
        <v>521130</v>
      </c>
      <c r="G477" s="14">
        <f>IF('[1]TCE - ANEXO III - Preencher'!H486="","",'[1]TCE - ANEXO III - Preencher'!H486)</f>
        <v>44256</v>
      </c>
      <c r="H477" s="15">
        <f>'[1]TCE - ANEXO III - Preencher'!I486</f>
        <v>0</v>
      </c>
      <c r="I477" s="15">
        <f>'[1]TCE - ANEXO III - Preencher'!J486</f>
        <v>88</v>
      </c>
      <c r="J477" s="15">
        <f>'[1]TCE - ANEXO III - Preencher'!K486</f>
        <v>0</v>
      </c>
      <c r="K477" s="16">
        <f>'[1]TCE - ANEXO III - Preencher'!L486</f>
        <v>621.69000000000005</v>
      </c>
      <c r="L477" s="16">
        <f>'[1]TCE - ANEXO III - Preencher'!M486</f>
        <v>22</v>
      </c>
      <c r="M477" s="16">
        <f t="shared" si="43"/>
        <v>599.69000000000005</v>
      </c>
      <c r="N477" s="16">
        <f>'[1]TCE - ANEXO III - Preencher'!O486</f>
        <v>1.1599999999999999</v>
      </c>
      <c r="O477" s="16">
        <f>'[1]TCE - ANEXO III - Preencher'!P486</f>
        <v>0</v>
      </c>
      <c r="P477" s="17">
        <f t="shared" si="44"/>
        <v>1.1599999999999999</v>
      </c>
      <c r="Q477" s="16">
        <f>'[1]TCE - ANEXO III - Preencher'!R486</f>
        <v>239.14</v>
      </c>
      <c r="R477" s="16">
        <f>'[1]TCE - ANEXO III - Preencher'!S486</f>
        <v>55</v>
      </c>
      <c r="S477" s="17">
        <f t="shared" si="45"/>
        <v>184.14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872.99</v>
      </c>
    </row>
    <row r="478" spans="1:28" s="4" customFormat="1" x14ac:dyDescent="0.2">
      <c r="A478" s="9">
        <f>IFERROR(VLOOKUP(B478,'[1]DADOS (OCULTAR)'!$P$3:$R$56,3,0),"")</f>
        <v>9039744000275</v>
      </c>
      <c r="B478" s="10" t="str">
        <f>'[1]TCE - ANEXO III - Preencher'!C487</f>
        <v>HOSPITAL MIGUEL ARRAES</v>
      </c>
      <c r="C478" s="11"/>
      <c r="D478" s="12" t="str">
        <f>'[1]TCE - ANEXO III - Preencher'!E487</f>
        <v>JACILENE CESARIO DO ESPIRITO SANTO SILVA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>
        <f>'[1]TCE - ANEXO III - Preencher'!G487</f>
        <v>322205</v>
      </c>
      <c r="G478" s="14">
        <f>IF('[1]TCE - ANEXO III - Preencher'!H487="","",'[1]TCE - ANEXO III - Preencher'!H487)</f>
        <v>44256</v>
      </c>
      <c r="H478" s="15">
        <f>'[1]TCE - ANEXO III - Preencher'!I487</f>
        <v>0</v>
      </c>
      <c r="I478" s="15">
        <f>'[1]TCE - ANEXO III - Preencher'!J487</f>
        <v>122.4448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1.1599999999999999</v>
      </c>
      <c r="O478" s="16">
        <f>'[1]TCE - ANEXO III - Preencher'!P487</f>
        <v>0</v>
      </c>
      <c r="P478" s="17">
        <f t="shared" si="44"/>
        <v>1.1599999999999999</v>
      </c>
      <c r="Q478" s="16">
        <f>'[1]TCE - ANEXO III - Preencher'!R487</f>
        <v>157.54</v>
      </c>
      <c r="R478" s="16">
        <f>'[1]TCE - ANEXO III - Preencher'!S487</f>
        <v>63.8</v>
      </c>
      <c r="S478" s="17">
        <f t="shared" si="45"/>
        <v>93.74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217.34479999999999</v>
      </c>
    </row>
    <row r="479" spans="1:28" s="4" customFormat="1" x14ac:dyDescent="0.2">
      <c r="A479" s="9">
        <f>IFERROR(VLOOKUP(B479,'[1]DADOS (OCULTAR)'!$P$3:$R$56,3,0),"")</f>
        <v>9039744000275</v>
      </c>
      <c r="B479" s="10" t="str">
        <f>'[1]TCE - ANEXO III - Preencher'!C488</f>
        <v>HOSPITAL MIGUEL ARRAES</v>
      </c>
      <c r="C479" s="11"/>
      <c r="D479" s="12" t="str">
        <f>'[1]TCE - ANEXO III - Preencher'!E488</f>
        <v>JACILENE SOARES DE OLIVEIRA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>
        <f>'[1]TCE - ANEXO III - Preencher'!G488</f>
        <v>322205</v>
      </c>
      <c r="G479" s="14">
        <f>IF('[1]TCE - ANEXO III - Preencher'!H488="","",'[1]TCE - ANEXO III - Preencher'!H488)</f>
        <v>44256</v>
      </c>
      <c r="H479" s="15">
        <f>'[1]TCE - ANEXO III - Preencher'!I488</f>
        <v>0</v>
      </c>
      <c r="I479" s="15">
        <f>'[1]TCE - ANEXO III - Preencher'!J488</f>
        <v>133.16720000000001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1.1599999999999999</v>
      </c>
      <c r="O479" s="16">
        <f>'[1]TCE - ANEXO III - Preencher'!P488</f>
        <v>0</v>
      </c>
      <c r="P479" s="17">
        <f t="shared" si="44"/>
        <v>1.1599999999999999</v>
      </c>
      <c r="Q479" s="16">
        <f>'[1]TCE - ANEXO III - Preencher'!R488</f>
        <v>0</v>
      </c>
      <c r="R479" s="16">
        <f>'[1]TCE - ANEXO III - Preencher'!S488</f>
        <v>35.200000000000003</v>
      </c>
      <c r="S479" s="17">
        <f t="shared" si="45"/>
        <v>-35.200000000000003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99.127200000000002</v>
      </c>
    </row>
    <row r="480" spans="1:28" s="4" customFormat="1" x14ac:dyDescent="0.2">
      <c r="A480" s="9">
        <f>IFERROR(VLOOKUP(B480,'[1]DADOS (OCULTAR)'!$P$3:$R$56,3,0),"")</f>
        <v>9039744000275</v>
      </c>
      <c r="B480" s="10" t="str">
        <f>'[1]TCE - ANEXO III - Preencher'!C489</f>
        <v>HOSPITAL MIGUEL ARRAES</v>
      </c>
      <c r="C480" s="11"/>
      <c r="D480" s="12" t="str">
        <f>'[1]TCE - ANEXO III - Preencher'!E489</f>
        <v>JACIONE TAVARES DOS SANTOS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>
        <f>'[1]TCE - ANEXO III - Preencher'!G489</f>
        <v>322205</v>
      </c>
      <c r="G480" s="14">
        <f>IF('[1]TCE - ANEXO III - Preencher'!H489="","",'[1]TCE - ANEXO III - Preencher'!H489)</f>
        <v>44256</v>
      </c>
      <c r="H480" s="15">
        <f>'[1]TCE - ANEXO III - Preencher'!I489</f>
        <v>0</v>
      </c>
      <c r="I480" s="15">
        <f>'[1]TCE - ANEXO III - Preencher'!J489</f>
        <v>123.2248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1.1599999999999999</v>
      </c>
      <c r="O480" s="16">
        <f>'[1]TCE - ANEXO III - Preencher'!P489</f>
        <v>0</v>
      </c>
      <c r="P480" s="17">
        <f t="shared" si="44"/>
        <v>1.1599999999999999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124.3848</v>
      </c>
    </row>
    <row r="481" spans="1:28" s="4" customFormat="1" x14ac:dyDescent="0.2">
      <c r="A481" s="9">
        <f>IFERROR(VLOOKUP(B481,'[1]DADOS (OCULTAR)'!$P$3:$R$56,3,0),"")</f>
        <v>9039744000275</v>
      </c>
      <c r="B481" s="10" t="str">
        <f>'[1]TCE - ANEXO III - Preencher'!C490</f>
        <v>HOSPITAL MIGUEL ARRAES</v>
      </c>
      <c r="C481" s="11"/>
      <c r="D481" s="12" t="str">
        <f>'[1]TCE - ANEXO III - Preencher'!E490</f>
        <v>JACKELINE EVELYN FERREIRA DE LIMA</v>
      </c>
      <c r="E481" s="10" t="str">
        <f>IF('[1]TCE - ANEXO III - Preencher'!F490="4 - Assistência Odontológica","2 - Outros Profissionais da Saúde",'[1]TCE - ANEXO III - Preencher'!F490)</f>
        <v>3 - Administrativo</v>
      </c>
      <c r="F481" s="13">
        <f>'[1]TCE - ANEXO III - Preencher'!G490</f>
        <v>411010</v>
      </c>
      <c r="G481" s="14">
        <f>IF('[1]TCE - ANEXO III - Preencher'!H490="","",'[1]TCE - ANEXO III - Preencher'!H490)</f>
        <v>44256</v>
      </c>
      <c r="H481" s="15">
        <f>'[1]TCE - ANEXO III - Preencher'!I490</f>
        <v>0</v>
      </c>
      <c r="I481" s="15">
        <f>'[1]TCE - ANEXO III - Preencher'!J490</f>
        <v>101.8456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1.1599999999999999</v>
      </c>
      <c r="O481" s="16">
        <f>'[1]TCE - ANEXO III - Preencher'!P490</f>
        <v>0</v>
      </c>
      <c r="P481" s="17">
        <f t="shared" si="44"/>
        <v>1.1599999999999999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66.12</v>
      </c>
      <c r="U481" s="16">
        <f>'[1]TCE - ANEXO III - Preencher'!V490</f>
        <v>0</v>
      </c>
      <c r="V481" s="17">
        <f t="shared" si="46"/>
        <v>66.12</v>
      </c>
      <c r="W481" s="18" t="str">
        <f>IF('[1]TCE - ANEXO III - Preencher'!X490="","",'[1]TCE - ANEXO III - Preencher'!X490)</f>
        <v>AUXILIO CRECHE</v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169.12560000000002</v>
      </c>
    </row>
    <row r="482" spans="1:28" s="4" customFormat="1" x14ac:dyDescent="0.2">
      <c r="A482" s="9">
        <f>IFERROR(VLOOKUP(B482,'[1]DADOS (OCULTAR)'!$P$3:$R$56,3,0),"")</f>
        <v>9039744000275</v>
      </c>
      <c r="B482" s="10" t="str">
        <f>'[1]TCE - ANEXO III - Preencher'!C491</f>
        <v>HOSPITAL MIGUEL ARRAES</v>
      </c>
      <c r="C482" s="11"/>
      <c r="D482" s="12" t="str">
        <f>'[1]TCE - ANEXO III - Preencher'!E491</f>
        <v>JACYARA PETRONIA SIMOES DA SILVA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>
        <f>'[1]TCE - ANEXO III - Preencher'!G491</f>
        <v>322205</v>
      </c>
      <c r="G482" s="14">
        <f>IF('[1]TCE - ANEXO III - Preencher'!H491="","",'[1]TCE - ANEXO III - Preencher'!H491)</f>
        <v>44256</v>
      </c>
      <c r="H482" s="15">
        <f>'[1]TCE - ANEXO III - Preencher'!I491</f>
        <v>0</v>
      </c>
      <c r="I482" s="15">
        <f>'[1]TCE - ANEXO III - Preencher'!J491</f>
        <v>134.89439999999999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1.1599999999999999</v>
      </c>
      <c r="O482" s="16">
        <f>'[1]TCE - ANEXO III - Preencher'!P491</f>
        <v>0</v>
      </c>
      <c r="P482" s="17">
        <f t="shared" si="44"/>
        <v>1.1599999999999999</v>
      </c>
      <c r="Q482" s="16">
        <f>'[1]TCE - ANEXO III - Preencher'!R491</f>
        <v>287.74</v>
      </c>
      <c r="R482" s="16">
        <f>'[1]TCE - ANEXO III - Preencher'!S491</f>
        <v>66</v>
      </c>
      <c r="S482" s="17">
        <f t="shared" si="45"/>
        <v>221.74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357.7944</v>
      </c>
    </row>
    <row r="483" spans="1:28" s="4" customFormat="1" x14ac:dyDescent="0.2">
      <c r="A483" s="9">
        <f>IFERROR(VLOOKUP(B483,'[1]DADOS (OCULTAR)'!$P$3:$R$56,3,0),"")</f>
        <v>9039744000275</v>
      </c>
      <c r="B483" s="10" t="str">
        <f>'[1]TCE - ANEXO III - Preencher'!C492</f>
        <v>HOSPITAL MIGUEL ARRAES</v>
      </c>
      <c r="C483" s="11"/>
      <c r="D483" s="12" t="str">
        <f>'[1]TCE - ANEXO III - Preencher'!E492</f>
        <v>JADISON VIEIRA DE OLIVEIRA</v>
      </c>
      <c r="E483" s="10" t="str">
        <f>IF('[1]TCE - ANEXO III - Preencher'!F492="4 - Assistência Odontológica","2 - Outros Profissionais da Saúde",'[1]TCE - ANEXO III - Preencher'!F492)</f>
        <v>3 - Administrativo</v>
      </c>
      <c r="F483" s="13">
        <f>'[1]TCE - ANEXO III - Preencher'!G492</f>
        <v>252605</v>
      </c>
      <c r="G483" s="14">
        <f>IF('[1]TCE - ANEXO III - Preencher'!H492="","",'[1]TCE - ANEXO III - Preencher'!H492)</f>
        <v>44256</v>
      </c>
      <c r="H483" s="15">
        <f>'[1]TCE - ANEXO III - Preencher'!I492</f>
        <v>0</v>
      </c>
      <c r="I483" s="15">
        <f>'[1]TCE - ANEXO III - Preencher'!J492</f>
        <v>171.38159999999999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1.1599999999999999</v>
      </c>
      <c r="O483" s="16">
        <f>'[1]TCE - ANEXO III - Preencher'!P492</f>
        <v>0</v>
      </c>
      <c r="P483" s="17">
        <f t="shared" si="44"/>
        <v>1.1599999999999999</v>
      </c>
      <c r="Q483" s="16">
        <f>'[1]TCE - ANEXO III - Preencher'!R492</f>
        <v>147.34</v>
      </c>
      <c r="R483" s="16">
        <f>'[1]TCE - ANEXO III - Preencher'!S492</f>
        <v>105.63</v>
      </c>
      <c r="S483" s="17">
        <f t="shared" si="45"/>
        <v>41.710000000000008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214.2516</v>
      </c>
    </row>
    <row r="484" spans="1:28" s="4" customFormat="1" x14ac:dyDescent="0.2">
      <c r="A484" s="9">
        <f>IFERROR(VLOOKUP(B484,'[1]DADOS (OCULTAR)'!$P$3:$R$56,3,0),"")</f>
        <v>9039744000275</v>
      </c>
      <c r="B484" s="10" t="str">
        <f>'[1]TCE - ANEXO III - Preencher'!C493</f>
        <v>HOSPITAL MIGUEL ARRAES</v>
      </c>
      <c r="C484" s="11"/>
      <c r="D484" s="12" t="str">
        <f>'[1]TCE - ANEXO III - Preencher'!E493</f>
        <v>JAILSON ALVES DO NASCIMENTO</v>
      </c>
      <c r="E484" s="10" t="str">
        <f>IF('[1]TCE - ANEXO III - Preencher'!F493="4 - Assistência Odontológica","2 - Outros Profissionais da Saúde",'[1]TCE - ANEXO III - Preencher'!F493)</f>
        <v>3 - Administrativo</v>
      </c>
      <c r="F484" s="13">
        <f>'[1]TCE - ANEXO III - Preencher'!G493</f>
        <v>517410</v>
      </c>
      <c r="G484" s="14">
        <f>IF('[1]TCE - ANEXO III - Preencher'!H493="","",'[1]TCE - ANEXO III - Preencher'!H493)</f>
        <v>44256</v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>
        <f>IFERROR(VLOOKUP(B485,'[1]DADOS (OCULTAR)'!$P$3:$R$56,3,0),"")</f>
        <v>9039744000275</v>
      </c>
      <c r="B485" s="10" t="str">
        <f>'[1]TCE - ANEXO III - Preencher'!C494</f>
        <v>HOSPITAL MIGUEL ARRAES</v>
      </c>
      <c r="C485" s="11"/>
      <c r="D485" s="12" t="str">
        <f>'[1]TCE - ANEXO III - Preencher'!E494</f>
        <v>JAIRANE EVELY DE CASTRO AZEVEDO</v>
      </c>
      <c r="E485" s="10" t="str">
        <f>IF('[1]TCE - ANEXO III - Preencher'!F494="4 - Assistência Odontológica","2 - Outros Profissionais da Saúde",'[1]TCE - ANEXO III - Preencher'!F494)</f>
        <v>2 - Outros Profissionais da Saúde</v>
      </c>
      <c r="F485" s="13">
        <f>'[1]TCE - ANEXO III - Preencher'!G494</f>
        <v>223505</v>
      </c>
      <c r="G485" s="14">
        <f>IF('[1]TCE - ANEXO III - Preencher'!H494="","",'[1]TCE - ANEXO III - Preencher'!H494)</f>
        <v>44256</v>
      </c>
      <c r="H485" s="15">
        <f>'[1]TCE - ANEXO III - Preencher'!I494</f>
        <v>0</v>
      </c>
      <c r="I485" s="15">
        <f>'[1]TCE - ANEXO III - Preencher'!J494</f>
        <v>25.904800000000002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2.44</v>
      </c>
      <c r="O485" s="16">
        <f>'[1]TCE - ANEXO III - Preencher'!P494</f>
        <v>0</v>
      </c>
      <c r="P485" s="17">
        <f t="shared" si="44"/>
        <v>2.44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28.344800000000003</v>
      </c>
    </row>
    <row r="486" spans="1:28" s="4" customFormat="1" x14ac:dyDescent="0.2">
      <c r="A486" s="9">
        <f>IFERROR(VLOOKUP(B486,'[1]DADOS (OCULTAR)'!$P$3:$R$56,3,0),"")</f>
        <v>9039744000275</v>
      </c>
      <c r="B486" s="10" t="str">
        <f>'[1]TCE - ANEXO III - Preencher'!C495</f>
        <v>HOSPITAL MIGUEL ARRAES</v>
      </c>
      <c r="C486" s="11"/>
      <c r="D486" s="12" t="str">
        <f>'[1]TCE - ANEXO III - Preencher'!E495</f>
        <v>JAKELAINE MARANHAO DA SILVA</v>
      </c>
      <c r="E486" s="10" t="str">
        <f>IF('[1]TCE - ANEXO III - Preencher'!F495="4 - Assistência Odontológica","2 - Outros Profissionais da Saúde",'[1]TCE - ANEXO III - Preencher'!F495)</f>
        <v>3 - Administrativo</v>
      </c>
      <c r="F486" s="13">
        <f>'[1]TCE - ANEXO III - Preencher'!G495</f>
        <v>411010</v>
      </c>
      <c r="G486" s="14">
        <f>IF('[1]TCE - ANEXO III - Preencher'!H495="","",'[1]TCE - ANEXO III - Preencher'!H495)</f>
        <v>44256</v>
      </c>
      <c r="H486" s="15">
        <f>'[1]TCE - ANEXO III - Preencher'!I495</f>
        <v>0</v>
      </c>
      <c r="I486" s="15">
        <f>'[1]TCE - ANEXO III - Preencher'!J495</f>
        <v>104.4648</v>
      </c>
      <c r="J486" s="15">
        <f>'[1]TCE - ANEXO III - Preencher'!K495</f>
        <v>0</v>
      </c>
      <c r="K486" s="16">
        <f>'[1]TCE - ANEXO III - Preencher'!L495</f>
        <v>621.69000000000005</v>
      </c>
      <c r="L486" s="16">
        <f>'[1]TCE - ANEXO III - Preencher'!M495</f>
        <v>23.74</v>
      </c>
      <c r="M486" s="16">
        <f t="shared" si="43"/>
        <v>597.95000000000005</v>
      </c>
      <c r="N486" s="16">
        <f>'[1]TCE - ANEXO III - Preencher'!O495</f>
        <v>1.1599999999999999</v>
      </c>
      <c r="O486" s="16">
        <f>'[1]TCE - ANEXO III - Preencher'!P495</f>
        <v>0</v>
      </c>
      <c r="P486" s="17">
        <f t="shared" si="44"/>
        <v>1.1599999999999999</v>
      </c>
      <c r="Q486" s="16">
        <f>'[1]TCE - ANEXO III - Preencher'!R495</f>
        <v>157.54</v>
      </c>
      <c r="R486" s="16">
        <f>'[1]TCE - ANEXO III - Preencher'!S495</f>
        <v>71.23</v>
      </c>
      <c r="S486" s="17">
        <f t="shared" si="45"/>
        <v>86.309999999999988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789.88479999999993</v>
      </c>
    </row>
    <row r="487" spans="1:28" s="4" customFormat="1" x14ac:dyDescent="0.2">
      <c r="A487" s="9">
        <f>IFERROR(VLOOKUP(B487,'[1]DADOS (OCULTAR)'!$P$3:$R$56,3,0),"")</f>
        <v>9039744000275</v>
      </c>
      <c r="B487" s="10" t="str">
        <f>'[1]TCE - ANEXO III - Preencher'!C496</f>
        <v>HOSPITAL MIGUEL ARRAES</v>
      </c>
      <c r="C487" s="11"/>
      <c r="D487" s="12" t="str">
        <f>'[1]TCE - ANEXO III - Preencher'!E496</f>
        <v>JANAINA CRISTINA ALBUQUERQUE DA CRUZ TORRES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>
        <f>'[1]TCE - ANEXO III - Preencher'!G496</f>
        <v>521130</v>
      </c>
      <c r="G487" s="14">
        <f>IF('[1]TCE - ANEXO III - Preencher'!H496="","",'[1]TCE - ANEXO III - Preencher'!H496)</f>
        <v>44256</v>
      </c>
      <c r="H487" s="15">
        <f>'[1]TCE - ANEXO III - Preencher'!I496</f>
        <v>0</v>
      </c>
      <c r="I487" s="15">
        <f>'[1]TCE - ANEXO III - Preencher'!J496</f>
        <v>97.583200000000005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1.1599999999999999</v>
      </c>
      <c r="O487" s="16">
        <f>'[1]TCE - ANEXO III - Preencher'!P496</f>
        <v>0</v>
      </c>
      <c r="P487" s="17">
        <f t="shared" si="44"/>
        <v>1.1599999999999999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98.743200000000002</v>
      </c>
    </row>
    <row r="488" spans="1:28" s="4" customFormat="1" x14ac:dyDescent="0.2">
      <c r="A488" s="9">
        <f>IFERROR(VLOOKUP(B488,'[1]DADOS (OCULTAR)'!$P$3:$R$56,3,0),"")</f>
        <v>9039744000275</v>
      </c>
      <c r="B488" s="10" t="str">
        <f>'[1]TCE - ANEXO III - Preencher'!C497</f>
        <v>HOSPITAL MIGUEL ARRAES</v>
      </c>
      <c r="C488" s="11"/>
      <c r="D488" s="12" t="str">
        <f>'[1]TCE - ANEXO III - Preencher'!E497</f>
        <v>JANAINA MAMEDE DE SOUZA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>
        <f>'[1]TCE - ANEXO III - Preencher'!G497</f>
        <v>521130</v>
      </c>
      <c r="G488" s="14">
        <f>IF('[1]TCE - ANEXO III - Preencher'!H497="","",'[1]TCE - ANEXO III - Preencher'!H497)</f>
        <v>44256</v>
      </c>
      <c r="H488" s="15">
        <f>'[1]TCE - ANEXO III - Preencher'!I497</f>
        <v>0</v>
      </c>
      <c r="I488" s="15">
        <f>'[1]TCE - ANEXO III - Preencher'!J497</f>
        <v>96.7624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1.1599999999999999</v>
      </c>
      <c r="O488" s="16">
        <f>'[1]TCE - ANEXO III - Preencher'!P497</f>
        <v>0</v>
      </c>
      <c r="P488" s="17">
        <f t="shared" si="44"/>
        <v>1.1599999999999999</v>
      </c>
      <c r="Q488" s="16">
        <f>'[1]TCE - ANEXO III - Preencher'!R497</f>
        <v>147.34</v>
      </c>
      <c r="R488" s="16">
        <f>'[1]TCE - ANEXO III - Preencher'!S497</f>
        <v>59.4</v>
      </c>
      <c r="S488" s="17">
        <f t="shared" si="45"/>
        <v>87.94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185.86239999999998</v>
      </c>
    </row>
    <row r="489" spans="1:28" s="4" customFormat="1" x14ac:dyDescent="0.2">
      <c r="A489" s="9">
        <f>IFERROR(VLOOKUP(B489,'[1]DADOS (OCULTAR)'!$P$3:$R$56,3,0),"")</f>
        <v>9039744000275</v>
      </c>
      <c r="B489" s="10" t="str">
        <f>'[1]TCE - ANEXO III - Preencher'!C498</f>
        <v>HOSPITAL MIGUEL ARRAES</v>
      </c>
      <c r="C489" s="11"/>
      <c r="D489" s="12" t="str">
        <f>'[1]TCE - ANEXO III - Preencher'!E498</f>
        <v>JANAINA MARIA DE LIMA</v>
      </c>
      <c r="E489" s="10" t="str">
        <f>IF('[1]TCE - ANEXO III - Preencher'!F498="4 - Assistência Odontológica","2 - Outros Profissionais da Saúde",'[1]TCE - ANEXO III - Preencher'!F498)</f>
        <v>2 - Outros Profissionais da Saúde</v>
      </c>
      <c r="F489" s="13">
        <f>'[1]TCE - ANEXO III - Preencher'!G498</f>
        <v>322205</v>
      </c>
      <c r="G489" s="14">
        <f>IF('[1]TCE - ANEXO III - Preencher'!H498="","",'[1]TCE - ANEXO III - Preencher'!H498)</f>
        <v>44256</v>
      </c>
      <c r="H489" s="15">
        <f>'[1]TCE - ANEXO III - Preencher'!I498</f>
        <v>0</v>
      </c>
      <c r="I489" s="15">
        <f>'[1]TCE - ANEXO III - Preencher'!J498</f>
        <v>127.6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1.1599999999999999</v>
      </c>
      <c r="O489" s="16">
        <f>'[1]TCE - ANEXO III - Preencher'!P498</f>
        <v>0</v>
      </c>
      <c r="P489" s="17">
        <f t="shared" si="44"/>
        <v>1.1599999999999999</v>
      </c>
      <c r="Q489" s="16">
        <f>'[1]TCE - ANEXO III - Preencher'!R498</f>
        <v>167.73999999999998</v>
      </c>
      <c r="R489" s="16">
        <f>'[1]TCE - ANEXO III - Preencher'!S498</f>
        <v>66</v>
      </c>
      <c r="S489" s="17">
        <f t="shared" si="45"/>
        <v>101.73999999999998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230.49999999999997</v>
      </c>
    </row>
    <row r="490" spans="1:28" s="4" customFormat="1" x14ac:dyDescent="0.2">
      <c r="A490" s="9">
        <f>IFERROR(VLOOKUP(B490,'[1]DADOS (OCULTAR)'!$P$3:$R$56,3,0),"")</f>
        <v>9039744000275</v>
      </c>
      <c r="B490" s="10" t="str">
        <f>'[1]TCE - ANEXO III - Preencher'!C499</f>
        <v>HOSPITAL MIGUEL ARRAES</v>
      </c>
      <c r="C490" s="11"/>
      <c r="D490" s="12" t="str">
        <f>'[1]TCE - ANEXO III - Preencher'!E499</f>
        <v>JANAINA MONTEIRO DO NASCIMENTO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>
        <f>'[1]TCE - ANEXO III - Preencher'!G499</f>
        <v>322205</v>
      </c>
      <c r="G490" s="14">
        <f>IF('[1]TCE - ANEXO III - Preencher'!H499="","",'[1]TCE - ANEXO III - Preencher'!H499)</f>
        <v>44256</v>
      </c>
      <c r="H490" s="15">
        <f>'[1]TCE - ANEXO III - Preencher'!I499</f>
        <v>0</v>
      </c>
      <c r="I490" s="15">
        <f>'[1]TCE - ANEXO III - Preencher'!J499</f>
        <v>123.3584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1.1599999999999999</v>
      </c>
      <c r="O490" s="16">
        <f>'[1]TCE - ANEXO III - Preencher'!P499</f>
        <v>0</v>
      </c>
      <c r="P490" s="17">
        <f t="shared" si="44"/>
        <v>1.1599999999999999</v>
      </c>
      <c r="Q490" s="16">
        <f>'[1]TCE - ANEXO III - Preencher'!R499</f>
        <v>287.74</v>
      </c>
      <c r="R490" s="16">
        <f>'[1]TCE - ANEXO III - Preencher'!S499</f>
        <v>36.5</v>
      </c>
      <c r="S490" s="17">
        <f t="shared" si="45"/>
        <v>251.24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375.75839999999999</v>
      </c>
    </row>
    <row r="491" spans="1:28" s="4" customFormat="1" x14ac:dyDescent="0.2">
      <c r="A491" s="9">
        <f>IFERROR(VLOOKUP(B491,'[1]DADOS (OCULTAR)'!$P$3:$R$56,3,0),"")</f>
        <v>9039744000275</v>
      </c>
      <c r="B491" s="10" t="str">
        <f>'[1]TCE - ANEXO III - Preencher'!C500</f>
        <v>HOSPITAL MIGUEL ARRAES</v>
      </c>
      <c r="C491" s="11"/>
      <c r="D491" s="12" t="str">
        <f>'[1]TCE - ANEXO III - Preencher'!E500</f>
        <v>JANAINA SANTOS JARDIM DE SA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>
        <f>'[1]TCE - ANEXO III - Preencher'!G500</f>
        <v>521130</v>
      </c>
      <c r="G491" s="14">
        <f>IF('[1]TCE - ANEXO III - Preencher'!H500="","",'[1]TCE - ANEXO III - Preencher'!H500)</f>
        <v>44256</v>
      </c>
      <c r="H491" s="15">
        <f>'[1]TCE - ANEXO III - Preencher'!I500</f>
        <v>0</v>
      </c>
      <c r="I491" s="15">
        <f>'[1]TCE - ANEXO III - Preencher'!J500</f>
        <v>91.601600000000005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1.1599999999999999</v>
      </c>
      <c r="O491" s="16">
        <f>'[1]TCE - ANEXO III - Preencher'!P500</f>
        <v>0</v>
      </c>
      <c r="P491" s="17">
        <f t="shared" si="44"/>
        <v>1.1599999999999999</v>
      </c>
      <c r="Q491" s="16">
        <f>'[1]TCE - ANEXO III - Preencher'!R500</f>
        <v>167.73999999999998</v>
      </c>
      <c r="R491" s="16">
        <f>'[1]TCE - ANEXO III - Preencher'!S500</f>
        <v>66</v>
      </c>
      <c r="S491" s="17">
        <f t="shared" si="45"/>
        <v>101.73999999999998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194.5016</v>
      </c>
    </row>
    <row r="492" spans="1:28" s="4" customFormat="1" x14ac:dyDescent="0.2">
      <c r="A492" s="9">
        <f>IFERROR(VLOOKUP(B492,'[1]DADOS (OCULTAR)'!$P$3:$R$56,3,0),"")</f>
        <v>9039744000275</v>
      </c>
      <c r="B492" s="10" t="str">
        <f>'[1]TCE - ANEXO III - Preencher'!C501</f>
        <v>HOSPITAL MIGUEL ARRAES</v>
      </c>
      <c r="C492" s="11"/>
      <c r="D492" s="12" t="str">
        <f>'[1]TCE - ANEXO III - Preencher'!E501</f>
        <v>JANAINA SILVA DO VALE</v>
      </c>
      <c r="E492" s="10" t="str">
        <f>IF('[1]TCE - ANEXO III - Preencher'!F501="4 - Assistência Odontológica","2 - Outros Profissionais da Saúde",'[1]TCE - ANEXO III - Preencher'!F501)</f>
        <v>3 - Administrativo</v>
      </c>
      <c r="F492" s="13">
        <f>'[1]TCE - ANEXO III - Preencher'!G501</f>
        <v>411010</v>
      </c>
      <c r="G492" s="14">
        <f>IF('[1]TCE - ANEXO III - Preencher'!H501="","",'[1]TCE - ANEXO III - Preencher'!H501)</f>
        <v>44256</v>
      </c>
      <c r="H492" s="15">
        <f>'[1]TCE - ANEXO III - Preencher'!I501</f>
        <v>0</v>
      </c>
      <c r="I492" s="15">
        <f>'[1]TCE - ANEXO III - Preencher'!J501</f>
        <v>99.892799999999994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1.1599999999999999</v>
      </c>
      <c r="O492" s="16">
        <f>'[1]TCE - ANEXO III - Preencher'!P501</f>
        <v>0</v>
      </c>
      <c r="P492" s="17">
        <f t="shared" si="44"/>
        <v>1.1599999999999999</v>
      </c>
      <c r="Q492" s="16">
        <f>'[1]TCE - ANEXO III - Preencher'!R501</f>
        <v>157.54</v>
      </c>
      <c r="R492" s="16">
        <f>'[1]TCE - ANEXO III - Preencher'!S501</f>
        <v>66</v>
      </c>
      <c r="S492" s="17">
        <f t="shared" si="45"/>
        <v>91.539999999999992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192.59279999999998</v>
      </c>
    </row>
    <row r="493" spans="1:28" s="4" customFormat="1" x14ac:dyDescent="0.2">
      <c r="A493" s="9">
        <f>IFERROR(VLOOKUP(B493,'[1]DADOS (OCULTAR)'!$P$3:$R$56,3,0),"")</f>
        <v>9039744000275</v>
      </c>
      <c r="B493" s="10" t="str">
        <f>'[1]TCE - ANEXO III - Preencher'!C502</f>
        <v>HOSPITAL MIGUEL ARRAES</v>
      </c>
      <c r="C493" s="11"/>
      <c r="D493" s="12" t="str">
        <f>'[1]TCE - ANEXO III - Preencher'!E502</f>
        <v>JANAYNA FERNANDA PEREIRA DE MORAES</v>
      </c>
      <c r="E493" s="10" t="str">
        <f>IF('[1]TCE - ANEXO III - Preencher'!F502="4 - Assistência Odontológica","2 - Outros Profissionais da Saúde",'[1]TCE - ANEXO III - Preencher'!F502)</f>
        <v>3 - Administrativo</v>
      </c>
      <c r="F493" s="13">
        <f>'[1]TCE - ANEXO III - Preencher'!G502</f>
        <v>351605</v>
      </c>
      <c r="G493" s="14">
        <f>IF('[1]TCE - ANEXO III - Preencher'!H502="","",'[1]TCE - ANEXO III - Preencher'!H502)</f>
        <v>44256</v>
      </c>
      <c r="H493" s="15">
        <f>'[1]TCE - ANEXO III - Preencher'!I502</f>
        <v>0</v>
      </c>
      <c r="I493" s="15">
        <f>'[1]TCE - ANEXO III - Preencher'!J502</f>
        <v>127.9128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1.1599999999999999</v>
      </c>
      <c r="O493" s="16">
        <f>'[1]TCE - ANEXO III - Preencher'!P502</f>
        <v>0</v>
      </c>
      <c r="P493" s="17">
        <f t="shared" si="44"/>
        <v>1.1599999999999999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129.0728</v>
      </c>
    </row>
    <row r="494" spans="1:28" s="4" customFormat="1" x14ac:dyDescent="0.2">
      <c r="A494" s="9">
        <f>IFERROR(VLOOKUP(B494,'[1]DADOS (OCULTAR)'!$P$3:$R$56,3,0),"")</f>
        <v>9039744000275</v>
      </c>
      <c r="B494" s="10" t="str">
        <f>'[1]TCE - ANEXO III - Preencher'!C503</f>
        <v>HOSPITAL MIGUEL ARRAES</v>
      </c>
      <c r="C494" s="11"/>
      <c r="D494" s="12" t="str">
        <f>'[1]TCE - ANEXO III - Preencher'!E503</f>
        <v>JANE CLEIDE DE LIMA SILVA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>
        <f>'[1]TCE - ANEXO III - Preencher'!G503</f>
        <v>322205</v>
      </c>
      <c r="G494" s="14">
        <f>IF('[1]TCE - ANEXO III - Preencher'!H503="","",'[1]TCE - ANEXO III - Preencher'!H503)</f>
        <v>44256</v>
      </c>
      <c r="H494" s="15">
        <f>'[1]TCE - ANEXO III - Preencher'!I503</f>
        <v>0</v>
      </c>
      <c r="I494" s="15">
        <f>'[1]TCE - ANEXO III - Preencher'!J503</f>
        <v>106.1632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1.1599999999999999</v>
      </c>
      <c r="O494" s="16">
        <f>'[1]TCE - ANEXO III - Preencher'!P503</f>
        <v>0</v>
      </c>
      <c r="P494" s="17">
        <f t="shared" si="44"/>
        <v>1.1599999999999999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66.11</v>
      </c>
      <c r="U494" s="16">
        <f>'[1]TCE - ANEXO III - Preencher'!V503</f>
        <v>0</v>
      </c>
      <c r="V494" s="17">
        <f t="shared" si="46"/>
        <v>66.11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173.4332</v>
      </c>
    </row>
    <row r="495" spans="1:28" s="4" customFormat="1" x14ac:dyDescent="0.2">
      <c r="A495" s="9">
        <f>IFERROR(VLOOKUP(B495,'[1]DADOS (OCULTAR)'!$P$3:$R$56,3,0),"")</f>
        <v>9039744000275</v>
      </c>
      <c r="B495" s="10" t="str">
        <f>'[1]TCE - ANEXO III - Preencher'!C504</f>
        <v>HOSPITAL MIGUEL ARRAES</v>
      </c>
      <c r="C495" s="11"/>
      <c r="D495" s="12" t="str">
        <f>'[1]TCE - ANEXO III - Preencher'!E504</f>
        <v>JANINE ALVES DE SOUZA LUCENA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>
        <f>'[1]TCE - ANEXO III - Preencher'!G504</f>
        <v>322205</v>
      </c>
      <c r="G495" s="14">
        <f>IF('[1]TCE - ANEXO III - Preencher'!H504="","",'[1]TCE - ANEXO III - Preencher'!H504)</f>
        <v>44256</v>
      </c>
      <c r="H495" s="15">
        <f>'[1]TCE - ANEXO III - Preencher'!I504</f>
        <v>0</v>
      </c>
      <c r="I495" s="15">
        <f>'[1]TCE - ANEXO III - Preencher'!J504</f>
        <v>200.32639999999998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1.1599999999999999</v>
      </c>
      <c r="O495" s="16">
        <f>'[1]TCE - ANEXO III - Preencher'!P504</f>
        <v>0</v>
      </c>
      <c r="P495" s="17">
        <f t="shared" si="44"/>
        <v>1.1599999999999999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201.48639999999997</v>
      </c>
    </row>
    <row r="496" spans="1:28" s="4" customFormat="1" x14ac:dyDescent="0.2">
      <c r="A496" s="9">
        <f>IFERROR(VLOOKUP(B496,'[1]DADOS (OCULTAR)'!$P$3:$R$56,3,0),"")</f>
        <v>9039744000275</v>
      </c>
      <c r="B496" s="10" t="str">
        <f>'[1]TCE - ANEXO III - Preencher'!C505</f>
        <v>HOSPITAL MIGUEL ARRAES</v>
      </c>
      <c r="C496" s="11"/>
      <c r="D496" s="12" t="str">
        <f>'[1]TCE - ANEXO III - Preencher'!E505</f>
        <v>JAQUELINE MARIA DA SILVA DOS SANTOS</v>
      </c>
      <c r="E496" s="10" t="str">
        <f>IF('[1]TCE - ANEXO III - Preencher'!F505="4 - Assistência Odontológica","2 - Outros Profissionais da Saúde",'[1]TCE - ANEXO III - Preencher'!F505)</f>
        <v>3 - Administrativo</v>
      </c>
      <c r="F496" s="13">
        <f>'[1]TCE - ANEXO III - Preencher'!G505</f>
        <v>411010</v>
      </c>
      <c r="G496" s="14">
        <f>IF('[1]TCE - ANEXO III - Preencher'!H505="","",'[1]TCE - ANEXO III - Preencher'!H505)</f>
        <v>44256</v>
      </c>
      <c r="H496" s="15">
        <f>'[1]TCE - ANEXO III - Preencher'!I505</f>
        <v>0</v>
      </c>
      <c r="I496" s="15">
        <f>'[1]TCE - ANEXO III - Preencher'!J505</f>
        <v>91.460800000000006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1.1599999999999999</v>
      </c>
      <c r="O496" s="16">
        <f>'[1]TCE - ANEXO III - Preencher'!P505</f>
        <v>0</v>
      </c>
      <c r="P496" s="17">
        <f t="shared" si="44"/>
        <v>1.1599999999999999</v>
      </c>
      <c r="Q496" s="16">
        <f>'[1]TCE - ANEXO III - Preencher'!R505</f>
        <v>157.54</v>
      </c>
      <c r="R496" s="16">
        <f>'[1]TCE - ANEXO III - Preencher'!S505</f>
        <v>48.4</v>
      </c>
      <c r="S496" s="17">
        <f t="shared" si="45"/>
        <v>109.13999999999999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201.76079999999999</v>
      </c>
    </row>
    <row r="497" spans="1:28" s="4" customFormat="1" x14ac:dyDescent="0.2">
      <c r="A497" s="9">
        <f>IFERROR(VLOOKUP(B497,'[1]DADOS (OCULTAR)'!$P$3:$R$56,3,0),"")</f>
        <v>9039744000275</v>
      </c>
      <c r="B497" s="10" t="str">
        <f>'[1]TCE - ANEXO III - Preencher'!C506</f>
        <v>HOSPITAL MIGUEL ARRAES</v>
      </c>
      <c r="C497" s="11"/>
      <c r="D497" s="12" t="str">
        <f>'[1]TCE - ANEXO III - Preencher'!E506</f>
        <v>JARLENE COSTA DE BRITO NEGREIROS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>
        <f>'[1]TCE - ANEXO III - Preencher'!G506</f>
        <v>322205</v>
      </c>
      <c r="G497" s="14">
        <f>IF('[1]TCE - ANEXO III - Preencher'!H506="","",'[1]TCE - ANEXO III - Preencher'!H506)</f>
        <v>44256</v>
      </c>
      <c r="H497" s="15">
        <f>'[1]TCE - ANEXO III - Preencher'!I506</f>
        <v>0</v>
      </c>
      <c r="I497" s="15">
        <f>'[1]TCE - ANEXO III - Preencher'!J506</f>
        <v>114.25279999999999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1.1599999999999999</v>
      </c>
      <c r="O497" s="16">
        <f>'[1]TCE - ANEXO III - Preencher'!P506</f>
        <v>0</v>
      </c>
      <c r="P497" s="17">
        <f t="shared" si="44"/>
        <v>1.1599999999999999</v>
      </c>
      <c r="Q497" s="16">
        <f>'[1]TCE - ANEXO III - Preencher'!R506</f>
        <v>167.73999999999998</v>
      </c>
      <c r="R497" s="16">
        <f>'[1]TCE - ANEXO III - Preencher'!S506</f>
        <v>66</v>
      </c>
      <c r="S497" s="17">
        <f t="shared" si="45"/>
        <v>101.73999999999998</v>
      </c>
      <c r="T497" s="16">
        <f>'[1]TCE - ANEXO III - Preencher'!U506</f>
        <v>66.11</v>
      </c>
      <c r="U497" s="16">
        <f>'[1]TCE - ANEXO III - Preencher'!V506</f>
        <v>0</v>
      </c>
      <c r="V497" s="17">
        <f t="shared" si="46"/>
        <v>66.11</v>
      </c>
      <c r="W497" s="18" t="str">
        <f>IF('[1]TCE - ANEXO III - Preencher'!X506="","",'[1]TCE - ANEXO III - Preencher'!X506)</f>
        <v>AUXILIO CRECHE</v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283.26279999999997</v>
      </c>
    </row>
    <row r="498" spans="1:28" s="4" customFormat="1" x14ac:dyDescent="0.2">
      <c r="A498" s="9">
        <f>IFERROR(VLOOKUP(B498,'[1]DADOS (OCULTAR)'!$P$3:$R$56,3,0),"")</f>
        <v>9039744000275</v>
      </c>
      <c r="B498" s="10" t="str">
        <f>'[1]TCE - ANEXO III - Preencher'!C507</f>
        <v>HOSPITAL MIGUEL ARRAES</v>
      </c>
      <c r="C498" s="11"/>
      <c r="D498" s="12" t="str">
        <f>'[1]TCE - ANEXO III - Preencher'!E507</f>
        <v>JEANDRO NASCIMENTO DE OLIVEIRA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>
        <f>'[1]TCE - ANEXO III - Preencher'!G507</f>
        <v>515110</v>
      </c>
      <c r="G498" s="14">
        <f>IF('[1]TCE - ANEXO III - Preencher'!H507="","",'[1]TCE - ANEXO III - Preencher'!H507)</f>
        <v>44256</v>
      </c>
      <c r="H498" s="15">
        <f>'[1]TCE - ANEXO III - Preencher'!I507</f>
        <v>0</v>
      </c>
      <c r="I498" s="15">
        <f>'[1]TCE - ANEXO III - Preencher'!J507</f>
        <v>203.69920000000002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1.1599999999999999</v>
      </c>
      <c r="O498" s="16">
        <f>'[1]TCE - ANEXO III - Preencher'!P507</f>
        <v>0</v>
      </c>
      <c r="P498" s="17">
        <f t="shared" si="44"/>
        <v>1.1599999999999999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204.85920000000002</v>
      </c>
    </row>
    <row r="499" spans="1:28" s="4" customFormat="1" x14ac:dyDescent="0.2">
      <c r="A499" s="9">
        <f>IFERROR(VLOOKUP(B499,'[1]DADOS (OCULTAR)'!$P$3:$R$56,3,0),"")</f>
        <v>9039744000275</v>
      </c>
      <c r="B499" s="10" t="str">
        <f>'[1]TCE - ANEXO III - Preencher'!C508</f>
        <v>HOSPITAL MIGUEL ARRAES</v>
      </c>
      <c r="C499" s="11"/>
      <c r="D499" s="12" t="str">
        <f>'[1]TCE - ANEXO III - Preencher'!E508</f>
        <v>JEANNE CICERA MENDES BARBOSA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>
        <f>'[1]TCE - ANEXO III - Preencher'!G508</f>
        <v>322205</v>
      </c>
      <c r="G499" s="14">
        <f>IF('[1]TCE - ANEXO III - Preencher'!H508="","",'[1]TCE - ANEXO III - Preencher'!H508)</f>
        <v>44256</v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1.1599999999999999</v>
      </c>
      <c r="O499" s="16">
        <f>'[1]TCE - ANEXO III - Preencher'!P508</f>
        <v>0</v>
      </c>
      <c r="P499" s="17">
        <f t="shared" si="44"/>
        <v>1.1599999999999999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1.1599999999999999</v>
      </c>
    </row>
    <row r="500" spans="1:28" s="4" customFormat="1" x14ac:dyDescent="0.2">
      <c r="A500" s="9">
        <f>IFERROR(VLOOKUP(B500,'[1]DADOS (OCULTAR)'!$P$3:$R$56,3,0),"")</f>
        <v>9039744000275</v>
      </c>
      <c r="B500" s="10" t="str">
        <f>'[1]TCE - ANEXO III - Preencher'!C509</f>
        <v>HOSPITAL MIGUEL ARRAES</v>
      </c>
      <c r="C500" s="11"/>
      <c r="D500" s="12" t="str">
        <f>'[1]TCE - ANEXO III - Preencher'!E509</f>
        <v>JECIEL VIANA MEDEIROS DE MELO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>
        <f>'[1]TCE - ANEXO III - Preencher'!G509</f>
        <v>322205</v>
      </c>
      <c r="G500" s="14">
        <f>IF('[1]TCE - ANEXO III - Preencher'!H509="","",'[1]TCE - ANEXO III - Preencher'!H509)</f>
        <v>44256</v>
      </c>
      <c r="H500" s="15">
        <f>'[1]TCE - ANEXO III - Preencher'!I509</f>
        <v>0</v>
      </c>
      <c r="I500" s="15">
        <f>'[1]TCE - ANEXO III - Preencher'!J509</f>
        <v>129.2816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1.1599999999999999</v>
      </c>
      <c r="O500" s="16">
        <f>'[1]TCE - ANEXO III - Preencher'!P509</f>
        <v>0</v>
      </c>
      <c r="P500" s="17">
        <f t="shared" si="44"/>
        <v>1.1599999999999999</v>
      </c>
      <c r="Q500" s="16">
        <f>'[1]TCE - ANEXO III - Preencher'!R509</f>
        <v>157.54</v>
      </c>
      <c r="R500" s="16">
        <f>'[1]TCE - ANEXO III - Preencher'!S509</f>
        <v>66</v>
      </c>
      <c r="S500" s="17">
        <f t="shared" si="45"/>
        <v>91.539999999999992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221.98159999999999</v>
      </c>
    </row>
    <row r="501" spans="1:28" s="4" customFormat="1" x14ac:dyDescent="0.2">
      <c r="A501" s="9">
        <f>IFERROR(VLOOKUP(B501,'[1]DADOS (OCULTAR)'!$P$3:$R$56,3,0),"")</f>
        <v>9039744000275</v>
      </c>
      <c r="B501" s="10" t="str">
        <f>'[1]TCE - ANEXO III - Preencher'!C510</f>
        <v>HOSPITAL MIGUEL ARRAES</v>
      </c>
      <c r="C501" s="11"/>
      <c r="D501" s="12" t="str">
        <f>'[1]TCE - ANEXO III - Preencher'!E510</f>
        <v>JEFFERSON RONNEY FERREIRA BARBOZA ALBINO</v>
      </c>
      <c r="E501" s="10" t="str">
        <f>IF('[1]TCE - ANEXO III - Preencher'!F510="4 - Assistência Odontológica","2 - Outros Profissionais da Saúde",'[1]TCE - ANEXO III - Preencher'!F510)</f>
        <v>3 - Administrativo</v>
      </c>
      <c r="F501" s="13">
        <f>'[1]TCE - ANEXO III - Preencher'!G510</f>
        <v>411010</v>
      </c>
      <c r="G501" s="14">
        <f>IF('[1]TCE - ANEXO III - Preencher'!H510="","",'[1]TCE - ANEXO III - Preencher'!H510)</f>
        <v>44256</v>
      </c>
      <c r="H501" s="15">
        <f>'[1]TCE - ANEXO III - Preencher'!I510</f>
        <v>0</v>
      </c>
      <c r="I501" s="15">
        <f>'[1]TCE - ANEXO III - Preencher'!J510</f>
        <v>99.073599999999999</v>
      </c>
      <c r="J501" s="15">
        <f>'[1]TCE - ANEXO III - Preencher'!K510</f>
        <v>0</v>
      </c>
      <c r="K501" s="16">
        <f>'[1]TCE - ANEXO III - Preencher'!L510</f>
        <v>621.69000000000005</v>
      </c>
      <c r="L501" s="16">
        <f>'[1]TCE - ANEXO III - Preencher'!M510</f>
        <v>22</v>
      </c>
      <c r="M501" s="16">
        <f t="shared" si="43"/>
        <v>599.69000000000005</v>
      </c>
      <c r="N501" s="16">
        <f>'[1]TCE - ANEXO III - Preencher'!O510</f>
        <v>1.1599999999999999</v>
      </c>
      <c r="O501" s="16">
        <f>'[1]TCE - ANEXO III - Preencher'!P510</f>
        <v>0</v>
      </c>
      <c r="P501" s="17">
        <f t="shared" si="44"/>
        <v>1.1599999999999999</v>
      </c>
      <c r="Q501" s="16">
        <f>'[1]TCE - ANEXO III - Preencher'!R510</f>
        <v>239.14</v>
      </c>
      <c r="R501" s="16">
        <f>'[1]TCE - ANEXO III - Preencher'!S510</f>
        <v>66</v>
      </c>
      <c r="S501" s="17">
        <f t="shared" si="45"/>
        <v>173.14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873.06359999999995</v>
      </c>
    </row>
    <row r="502" spans="1:28" s="4" customFormat="1" x14ac:dyDescent="0.2">
      <c r="A502" s="9">
        <f>IFERROR(VLOOKUP(B502,'[1]DADOS (OCULTAR)'!$P$3:$R$56,3,0),"")</f>
        <v>9039744000275</v>
      </c>
      <c r="B502" s="10" t="str">
        <f>'[1]TCE - ANEXO III - Preencher'!C511</f>
        <v>HOSPITAL MIGUEL ARRAES</v>
      </c>
      <c r="C502" s="11"/>
      <c r="D502" s="12" t="str">
        <f>'[1]TCE - ANEXO III - Preencher'!E511</f>
        <v>JEIZIANE TRIBUTINO DE ARAUJO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>
        <f>'[1]TCE - ANEXO III - Preencher'!G511</f>
        <v>223505</v>
      </c>
      <c r="G502" s="14">
        <f>IF('[1]TCE - ANEXO III - Preencher'!H511="","",'[1]TCE - ANEXO III - Preencher'!H511)</f>
        <v>44256</v>
      </c>
      <c r="H502" s="15">
        <f>'[1]TCE - ANEXO III - Preencher'!I511</f>
        <v>0</v>
      </c>
      <c r="I502" s="15">
        <f>'[1]TCE - ANEXO III - Preencher'!J511</f>
        <v>250.8056</v>
      </c>
      <c r="J502" s="15">
        <f>'[1]TCE - ANEXO III - Preencher'!K511</f>
        <v>0</v>
      </c>
      <c r="K502" s="16">
        <f>'[1]TCE - ANEXO III - Preencher'!L511</f>
        <v>621.69000000000005</v>
      </c>
      <c r="L502" s="16">
        <f>'[1]TCE - ANEXO III - Preencher'!M511</f>
        <v>2.86</v>
      </c>
      <c r="M502" s="16">
        <f t="shared" si="43"/>
        <v>618.83000000000004</v>
      </c>
      <c r="N502" s="16">
        <f>'[1]TCE - ANEXO III - Preencher'!O511</f>
        <v>2.44</v>
      </c>
      <c r="O502" s="16">
        <f>'[1]TCE - ANEXO III - Preencher'!P511</f>
        <v>0</v>
      </c>
      <c r="P502" s="17">
        <f t="shared" si="44"/>
        <v>2.44</v>
      </c>
      <c r="Q502" s="16">
        <f>'[1]TCE - ANEXO III - Preencher'!R511</f>
        <v>259.54000000000002</v>
      </c>
      <c r="R502" s="16">
        <f>'[1]TCE - ANEXO III - Preencher'!S511</f>
        <v>114.48</v>
      </c>
      <c r="S502" s="17">
        <f t="shared" si="45"/>
        <v>145.06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1017.1356000000001</v>
      </c>
    </row>
    <row r="503" spans="1:28" s="4" customFormat="1" x14ac:dyDescent="0.2">
      <c r="A503" s="9">
        <f>IFERROR(VLOOKUP(B503,'[1]DADOS (OCULTAR)'!$P$3:$R$56,3,0),"")</f>
        <v>9039744000275</v>
      </c>
      <c r="B503" s="10" t="str">
        <f>'[1]TCE - ANEXO III - Preencher'!C512</f>
        <v>HOSPITAL MIGUEL ARRAES</v>
      </c>
      <c r="C503" s="11"/>
      <c r="D503" s="12" t="str">
        <f>'[1]TCE - ANEXO III - Preencher'!E512</f>
        <v>JENIFER MARIA DA SILVA</v>
      </c>
      <c r="E503" s="10" t="str">
        <f>IF('[1]TCE - ANEXO III - Preencher'!F512="4 - Assistência Odontológica","2 - Outros Profissionais da Saúde",'[1]TCE - ANEXO III - Preencher'!F512)</f>
        <v>3 - Administrativo</v>
      </c>
      <c r="F503" s="13">
        <f>'[1]TCE - ANEXO III - Preencher'!G512</f>
        <v>513430</v>
      </c>
      <c r="G503" s="14">
        <f>IF('[1]TCE - ANEXO III - Preencher'!H512="","",'[1]TCE - ANEXO III - Preencher'!H512)</f>
        <v>44256</v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1.1599999999999999</v>
      </c>
      <c r="O503" s="16">
        <f>'[1]TCE - ANEXO III - Preencher'!P512</f>
        <v>0</v>
      </c>
      <c r="P503" s="17">
        <f t="shared" si="44"/>
        <v>1.1599999999999999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1.1599999999999999</v>
      </c>
    </row>
    <row r="504" spans="1:28" s="4" customFormat="1" x14ac:dyDescent="0.2">
      <c r="A504" s="9">
        <f>IFERROR(VLOOKUP(B504,'[1]DADOS (OCULTAR)'!$P$3:$R$56,3,0),"")</f>
        <v>9039744000275</v>
      </c>
      <c r="B504" s="10" t="str">
        <f>'[1]TCE - ANEXO III - Preencher'!C513</f>
        <v>HOSPITAL MIGUEL ARRAES</v>
      </c>
      <c r="C504" s="11"/>
      <c r="D504" s="12" t="str">
        <f>'[1]TCE - ANEXO III - Preencher'!E513</f>
        <v>JENNIFER MARTINS LIMA DA SILVA</v>
      </c>
      <c r="E504" s="10" t="str">
        <f>IF('[1]TCE - ANEXO III - Preencher'!F513="4 - Assistência Odontológica","2 - Outros Profissionais da Saúde",'[1]TCE - ANEXO III - Preencher'!F513)</f>
        <v>3 - Administrativo</v>
      </c>
      <c r="F504" s="13">
        <f>'[1]TCE - ANEXO III - Preencher'!G513</f>
        <v>411010</v>
      </c>
      <c r="G504" s="14">
        <f>IF('[1]TCE - ANEXO III - Preencher'!H513="","",'[1]TCE - ANEXO III - Preencher'!H513)</f>
        <v>44256</v>
      </c>
      <c r="H504" s="15">
        <f>'[1]TCE - ANEXO III - Preencher'!I513</f>
        <v>0</v>
      </c>
      <c r="I504" s="15">
        <f>'[1]TCE - ANEXO III - Preencher'!J513</f>
        <v>94.453599999999994</v>
      </c>
      <c r="J504" s="15">
        <f>'[1]TCE - ANEXO III - Preencher'!K513</f>
        <v>0</v>
      </c>
      <c r="K504" s="16">
        <f>'[1]TCE - ANEXO III - Preencher'!L513</f>
        <v>621.69000000000005</v>
      </c>
      <c r="L504" s="16">
        <f>'[1]TCE - ANEXO III - Preencher'!M513</f>
        <v>22</v>
      </c>
      <c r="M504" s="16">
        <f t="shared" si="43"/>
        <v>599.69000000000005</v>
      </c>
      <c r="N504" s="16">
        <f>'[1]TCE - ANEXO III - Preencher'!O513</f>
        <v>1.1599999999999999</v>
      </c>
      <c r="O504" s="16">
        <f>'[1]TCE - ANEXO III - Preencher'!P513</f>
        <v>0</v>
      </c>
      <c r="P504" s="17">
        <f t="shared" si="44"/>
        <v>1.1599999999999999</v>
      </c>
      <c r="Q504" s="16">
        <f>'[1]TCE - ANEXO III - Preencher'!R513</f>
        <v>376.24</v>
      </c>
      <c r="R504" s="16">
        <f>'[1]TCE - ANEXO III - Preencher'!S513</f>
        <v>61.6</v>
      </c>
      <c r="S504" s="17">
        <f t="shared" si="45"/>
        <v>314.64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1009.9436000000001</v>
      </c>
    </row>
    <row r="505" spans="1:28" s="4" customFormat="1" x14ac:dyDescent="0.2">
      <c r="A505" s="9">
        <f>IFERROR(VLOOKUP(B505,'[1]DADOS (OCULTAR)'!$P$3:$R$56,3,0),"")</f>
        <v>9039744000275</v>
      </c>
      <c r="B505" s="10" t="str">
        <f>'[1]TCE - ANEXO III - Preencher'!C514</f>
        <v>HOSPITAL MIGUEL ARRAES</v>
      </c>
      <c r="C505" s="11"/>
      <c r="D505" s="12" t="str">
        <f>'[1]TCE - ANEXO III - Preencher'!E514</f>
        <v>JEOZADAK NEVES MARQUES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>
        <f>'[1]TCE - ANEXO III - Preencher'!G514</f>
        <v>223605</v>
      </c>
      <c r="G505" s="14">
        <f>IF('[1]TCE - ANEXO III - Preencher'!H514="","",'[1]TCE - ANEXO III - Preencher'!H514)</f>
        <v>44256</v>
      </c>
      <c r="H505" s="15">
        <f>'[1]TCE - ANEXO III - Preencher'!I514</f>
        <v>0</v>
      </c>
      <c r="I505" s="15">
        <f>'[1]TCE - ANEXO III - Preencher'!J514</f>
        <v>209.0384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2.44</v>
      </c>
      <c r="O505" s="16">
        <f>'[1]TCE - ANEXO III - Preencher'!P514</f>
        <v>0</v>
      </c>
      <c r="P505" s="17">
        <f t="shared" si="44"/>
        <v>2.44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211.47839999999999</v>
      </c>
    </row>
    <row r="506" spans="1:28" s="4" customFormat="1" x14ac:dyDescent="0.2">
      <c r="A506" s="9">
        <f>IFERROR(VLOOKUP(B506,'[1]DADOS (OCULTAR)'!$P$3:$R$56,3,0),"")</f>
        <v>9039744000275</v>
      </c>
      <c r="B506" s="10" t="str">
        <f>'[1]TCE - ANEXO III - Preencher'!C515</f>
        <v>HOSPITAL MIGUEL ARRAES</v>
      </c>
      <c r="C506" s="11"/>
      <c r="D506" s="12" t="str">
        <f>'[1]TCE - ANEXO III - Preencher'!E515</f>
        <v>JESANE DANTAS ARAUJO BARBOSA</v>
      </c>
      <c r="E506" s="10" t="str">
        <f>IF('[1]TCE - ANEXO III - Preencher'!F515="4 - Assistência Odontológica","2 - Outros Profissionais da Saúde",'[1]TCE - ANEXO III - Preencher'!F515)</f>
        <v>3 - Administrativo</v>
      </c>
      <c r="F506" s="13">
        <f>'[1]TCE - ANEXO III - Preencher'!G515</f>
        <v>411010</v>
      </c>
      <c r="G506" s="14">
        <f>IF('[1]TCE - ANEXO III - Preencher'!H515="","",'[1]TCE - ANEXO III - Preencher'!H515)</f>
        <v>44256</v>
      </c>
      <c r="H506" s="15">
        <f>'[1]TCE - ANEXO III - Preencher'!I515</f>
        <v>0</v>
      </c>
      <c r="I506" s="15">
        <f>'[1]TCE - ANEXO III - Preencher'!J515</f>
        <v>168.9736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1.1599999999999999</v>
      </c>
      <c r="O506" s="16">
        <f>'[1]TCE - ANEXO III - Preencher'!P515</f>
        <v>0</v>
      </c>
      <c r="P506" s="17">
        <f t="shared" si="44"/>
        <v>1.1599999999999999</v>
      </c>
      <c r="Q506" s="16">
        <f>'[1]TCE - ANEXO III - Preencher'!R515</f>
        <v>14.739999999999998</v>
      </c>
      <c r="R506" s="16">
        <f>'[1]TCE - ANEXO III - Preencher'!S515</f>
        <v>0</v>
      </c>
      <c r="S506" s="17">
        <f t="shared" si="45"/>
        <v>14.739999999999998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184.87360000000001</v>
      </c>
    </row>
    <row r="507" spans="1:28" s="4" customFormat="1" x14ac:dyDescent="0.2">
      <c r="A507" s="9">
        <f>IFERROR(VLOOKUP(B507,'[1]DADOS (OCULTAR)'!$P$3:$R$56,3,0),"")</f>
        <v>9039744000275</v>
      </c>
      <c r="B507" s="10" t="str">
        <f>'[1]TCE - ANEXO III - Preencher'!C516</f>
        <v>HOSPITAL MIGUEL ARRAES</v>
      </c>
      <c r="C507" s="11"/>
      <c r="D507" s="12" t="str">
        <f>'[1]TCE - ANEXO III - Preencher'!E516</f>
        <v>JESSE GOMES DA SILVA</v>
      </c>
      <c r="E507" s="10" t="str">
        <f>IF('[1]TCE - ANEXO III - Preencher'!F516="4 - Assistência Odontológica","2 - Outros Profissionais da Saúde",'[1]TCE - ANEXO III - Preencher'!F516)</f>
        <v>3 - Administrativo</v>
      </c>
      <c r="F507" s="13">
        <f>'[1]TCE - ANEXO III - Preencher'!G516</f>
        <v>860110</v>
      </c>
      <c r="G507" s="14">
        <f>IF('[1]TCE - ANEXO III - Preencher'!H516="","",'[1]TCE - ANEXO III - Preencher'!H516)</f>
        <v>44256</v>
      </c>
      <c r="H507" s="15">
        <f>'[1]TCE - ANEXO III - Preencher'!I516</f>
        <v>0</v>
      </c>
      <c r="I507" s="15">
        <f>'[1]TCE - ANEXO III - Preencher'!J516</f>
        <v>183.28720000000001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1.1599999999999999</v>
      </c>
      <c r="O507" s="16">
        <f>'[1]TCE - ANEXO III - Preencher'!P516</f>
        <v>0</v>
      </c>
      <c r="P507" s="17">
        <f t="shared" si="44"/>
        <v>1.1599999999999999</v>
      </c>
      <c r="Q507" s="16">
        <f>'[1]TCE - ANEXO III - Preencher'!R516</f>
        <v>411.64000000000004</v>
      </c>
      <c r="R507" s="16">
        <f>'[1]TCE - ANEXO III - Preencher'!S516</f>
        <v>118.36</v>
      </c>
      <c r="S507" s="17">
        <f t="shared" si="45"/>
        <v>293.28000000000003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477.72720000000004</v>
      </c>
    </row>
    <row r="508" spans="1:28" s="4" customFormat="1" x14ac:dyDescent="0.2">
      <c r="A508" s="9">
        <f>IFERROR(VLOOKUP(B508,'[1]DADOS (OCULTAR)'!$P$3:$R$56,3,0),"")</f>
        <v>9039744000275</v>
      </c>
      <c r="B508" s="10" t="str">
        <f>'[1]TCE - ANEXO III - Preencher'!C517</f>
        <v>HOSPITAL MIGUEL ARRAES</v>
      </c>
      <c r="C508" s="11"/>
      <c r="D508" s="12" t="str">
        <f>'[1]TCE - ANEXO III - Preencher'!E517</f>
        <v>JESSICA DAYANNE SANTOS BERNARDO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>
        <f>'[1]TCE - ANEXO III - Preencher'!G517</f>
        <v>223605</v>
      </c>
      <c r="G508" s="14">
        <f>IF('[1]TCE - ANEXO III - Preencher'!H517="","",'[1]TCE - ANEXO III - Preencher'!H517)</f>
        <v>44256</v>
      </c>
      <c r="H508" s="15">
        <f>'[1]TCE - ANEXO III - Preencher'!I517</f>
        <v>0</v>
      </c>
      <c r="I508" s="15">
        <f>'[1]TCE - ANEXO III - Preencher'!J517</f>
        <v>211.6344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2.44</v>
      </c>
      <c r="O508" s="16">
        <f>'[1]TCE - ANEXO III - Preencher'!P517</f>
        <v>0</v>
      </c>
      <c r="P508" s="17">
        <f t="shared" si="44"/>
        <v>2.44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214.0744</v>
      </c>
    </row>
    <row r="509" spans="1:28" s="4" customFormat="1" x14ac:dyDescent="0.2">
      <c r="A509" s="9">
        <f>IFERROR(VLOOKUP(B509,'[1]DADOS (OCULTAR)'!$P$3:$R$56,3,0),"")</f>
        <v>9039744000275</v>
      </c>
      <c r="B509" s="10" t="str">
        <f>'[1]TCE - ANEXO III - Preencher'!C518</f>
        <v>HOSPITAL MIGUEL ARRAES</v>
      </c>
      <c r="C509" s="11"/>
      <c r="D509" s="12" t="str">
        <f>'[1]TCE - ANEXO III - Preencher'!E518</f>
        <v>JESSICA DO ESPIRITO SANTO DAS CHAGAS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>
        <f>'[1]TCE - ANEXO III - Preencher'!G518</f>
        <v>322205</v>
      </c>
      <c r="G509" s="14">
        <f>IF('[1]TCE - ANEXO III - Preencher'!H518="","",'[1]TCE - ANEXO III - Preencher'!H518)</f>
        <v>44256</v>
      </c>
      <c r="H509" s="15">
        <f>'[1]TCE - ANEXO III - Preencher'!I518</f>
        <v>0</v>
      </c>
      <c r="I509" s="15">
        <f>'[1]TCE - ANEXO III - Preencher'!J518</f>
        <v>140.8536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1.1599999999999999</v>
      </c>
      <c r="O509" s="16">
        <f>'[1]TCE - ANEXO III - Preencher'!P518</f>
        <v>0</v>
      </c>
      <c r="P509" s="17">
        <f t="shared" si="44"/>
        <v>1.1599999999999999</v>
      </c>
      <c r="Q509" s="16">
        <f>'[1]TCE - ANEXO III - Preencher'!R518</f>
        <v>157.54</v>
      </c>
      <c r="R509" s="16">
        <f>'[1]TCE - ANEXO III - Preencher'!S518</f>
        <v>50.6</v>
      </c>
      <c r="S509" s="17">
        <f t="shared" si="45"/>
        <v>106.94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248.95359999999999</v>
      </c>
    </row>
    <row r="510" spans="1:28" s="4" customFormat="1" x14ac:dyDescent="0.2">
      <c r="A510" s="9">
        <f>IFERROR(VLOOKUP(B510,'[1]DADOS (OCULTAR)'!$P$3:$R$56,3,0),"")</f>
        <v>9039744000275</v>
      </c>
      <c r="B510" s="10" t="str">
        <f>'[1]TCE - ANEXO III - Preencher'!C519</f>
        <v>HOSPITAL MIGUEL ARRAES</v>
      </c>
      <c r="C510" s="11"/>
      <c r="D510" s="12" t="str">
        <f>'[1]TCE - ANEXO III - Preencher'!E519</f>
        <v>JESSICA KELLY DA SILVA ALVES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>
        <f>'[1]TCE - ANEXO III - Preencher'!G519</f>
        <v>322205</v>
      </c>
      <c r="G510" s="14">
        <f>IF('[1]TCE - ANEXO III - Preencher'!H519="","",'[1]TCE - ANEXO III - Preencher'!H519)</f>
        <v>44256</v>
      </c>
      <c r="H510" s="15">
        <f>'[1]TCE - ANEXO III - Preencher'!I519</f>
        <v>0</v>
      </c>
      <c r="I510" s="15">
        <f>'[1]TCE - ANEXO III - Preencher'!J519</f>
        <v>104.66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1.1599999999999999</v>
      </c>
      <c r="O510" s="16">
        <f>'[1]TCE - ANEXO III - Preencher'!P519</f>
        <v>0</v>
      </c>
      <c r="P510" s="17">
        <f t="shared" si="44"/>
        <v>1.1599999999999999</v>
      </c>
      <c r="Q510" s="16">
        <f>'[1]TCE - ANEXO III - Preencher'!R519</f>
        <v>167.73999999999998</v>
      </c>
      <c r="R510" s="16">
        <f>'[1]TCE - ANEXO III - Preencher'!S519</f>
        <v>57.2</v>
      </c>
      <c r="S510" s="17">
        <f t="shared" si="45"/>
        <v>110.53999999999998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216.35999999999996</v>
      </c>
    </row>
    <row r="511" spans="1:28" s="4" customFormat="1" x14ac:dyDescent="0.2">
      <c r="A511" s="9">
        <f>IFERROR(VLOOKUP(B511,'[1]DADOS (OCULTAR)'!$P$3:$R$56,3,0),"")</f>
        <v>9039744000275</v>
      </c>
      <c r="B511" s="10" t="str">
        <f>'[1]TCE - ANEXO III - Preencher'!C520</f>
        <v>HOSPITAL MIGUEL ARRAES</v>
      </c>
      <c r="C511" s="11"/>
      <c r="D511" s="12" t="str">
        <f>'[1]TCE - ANEXO III - Preencher'!E520</f>
        <v>JESSICA LUIZA OLIMPIA TAVORA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>
        <f>'[1]TCE - ANEXO III - Preencher'!G520</f>
        <v>322205</v>
      </c>
      <c r="G511" s="14">
        <f>IF('[1]TCE - ANEXO III - Preencher'!H520="","",'[1]TCE - ANEXO III - Preencher'!H520)</f>
        <v>44256</v>
      </c>
      <c r="H511" s="15">
        <f>'[1]TCE - ANEXO III - Preencher'!I520</f>
        <v>0</v>
      </c>
      <c r="I511" s="15">
        <f>'[1]TCE - ANEXO III - Preencher'!J520</f>
        <v>131.25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1.1599999999999999</v>
      </c>
      <c r="O511" s="16">
        <f>'[1]TCE - ANEXO III - Preencher'!P520</f>
        <v>0</v>
      </c>
      <c r="P511" s="17">
        <f t="shared" si="44"/>
        <v>1.1599999999999999</v>
      </c>
      <c r="Q511" s="16">
        <f>'[1]TCE - ANEXO III - Preencher'!R520</f>
        <v>157.54</v>
      </c>
      <c r="R511" s="16">
        <f>'[1]TCE - ANEXO III - Preencher'!S520</f>
        <v>57.2</v>
      </c>
      <c r="S511" s="17">
        <f t="shared" si="45"/>
        <v>100.33999999999999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232.75</v>
      </c>
    </row>
    <row r="512" spans="1:28" s="4" customFormat="1" x14ac:dyDescent="0.2">
      <c r="A512" s="9">
        <f>IFERROR(VLOOKUP(B512,'[1]DADOS (OCULTAR)'!$P$3:$R$56,3,0),"")</f>
        <v>9039744000275</v>
      </c>
      <c r="B512" s="10" t="str">
        <f>'[1]TCE - ANEXO III - Preencher'!C521</f>
        <v>HOSPITAL MIGUEL ARRAES</v>
      </c>
      <c r="C512" s="11"/>
      <c r="D512" s="12" t="str">
        <f>'[1]TCE - ANEXO III - Preencher'!E521</f>
        <v>JESSICA MARIA DA SILVA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>
        <f>'[1]TCE - ANEXO III - Preencher'!G521</f>
        <v>322205</v>
      </c>
      <c r="G512" s="14">
        <f>IF('[1]TCE - ANEXO III - Preencher'!H521="","",'[1]TCE - ANEXO III - Preencher'!H521)</f>
        <v>44256</v>
      </c>
      <c r="H512" s="15">
        <f>'[1]TCE - ANEXO III - Preencher'!I521</f>
        <v>0</v>
      </c>
      <c r="I512" s="15">
        <f>'[1]TCE - ANEXO III - Preencher'!J521</f>
        <v>114.3736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1.1599999999999999</v>
      </c>
      <c r="O512" s="16">
        <f>'[1]TCE - ANEXO III - Preencher'!P521</f>
        <v>0</v>
      </c>
      <c r="P512" s="17">
        <f t="shared" si="44"/>
        <v>1.1599999999999999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115.53359999999999</v>
      </c>
    </row>
    <row r="513" spans="1:28" s="4" customFormat="1" x14ac:dyDescent="0.2">
      <c r="A513" s="9">
        <f>IFERROR(VLOOKUP(B513,'[1]DADOS (OCULTAR)'!$P$3:$R$56,3,0),"")</f>
        <v>9039744000275</v>
      </c>
      <c r="B513" s="10" t="str">
        <f>'[1]TCE - ANEXO III - Preencher'!C522</f>
        <v>HOSPITAL MIGUEL ARRAES</v>
      </c>
      <c r="C513" s="11"/>
      <c r="D513" s="12" t="str">
        <f>'[1]TCE - ANEXO III - Preencher'!E522</f>
        <v>JESSICA MARQUES DOURADO</v>
      </c>
      <c r="E513" s="10" t="str">
        <f>IF('[1]TCE - ANEXO III - Preencher'!F522="4 - Assistência Odontológica","2 - Outros Profissionais da Saúde",'[1]TCE - ANEXO III - Preencher'!F522)</f>
        <v>1 - Médico</v>
      </c>
      <c r="F513" s="13">
        <f>'[1]TCE - ANEXO III - Preencher'!G522</f>
        <v>225125</v>
      </c>
      <c r="G513" s="14">
        <f>IF('[1]TCE - ANEXO III - Preencher'!H522="","",'[1]TCE - ANEXO III - Preencher'!H522)</f>
        <v>44256</v>
      </c>
      <c r="H513" s="15">
        <f>'[1]TCE - ANEXO III - Preencher'!I522</f>
        <v>0</v>
      </c>
      <c r="I513" s="15">
        <f>'[1]TCE - ANEXO III - Preencher'!J522</f>
        <v>410.89440000000002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9.2799999999999994</v>
      </c>
      <c r="O513" s="16">
        <f>'[1]TCE - ANEXO III - Preencher'!P522</f>
        <v>0</v>
      </c>
      <c r="P513" s="17">
        <f t="shared" si="44"/>
        <v>9.2799999999999994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420.17439999999999</v>
      </c>
    </row>
    <row r="514" spans="1:28" s="4" customFormat="1" x14ac:dyDescent="0.2">
      <c r="A514" s="9">
        <f>IFERROR(VLOOKUP(B514,'[1]DADOS (OCULTAR)'!$P$3:$R$56,3,0),"")</f>
        <v>9039744000275</v>
      </c>
      <c r="B514" s="10" t="str">
        <f>'[1]TCE - ANEXO III - Preencher'!C523</f>
        <v>HOSPITAL MIGUEL ARRAES</v>
      </c>
      <c r="C514" s="11"/>
      <c r="D514" s="12" t="str">
        <f>'[1]TCE - ANEXO III - Preencher'!E523</f>
        <v>JESUA MARIA DOS SANTOS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>
        <f>'[1]TCE - ANEXO III - Preencher'!G523</f>
        <v>322205</v>
      </c>
      <c r="G514" s="14">
        <f>IF('[1]TCE - ANEXO III - Preencher'!H523="","",'[1]TCE - ANEXO III - Preencher'!H523)</f>
        <v>44256</v>
      </c>
      <c r="H514" s="15">
        <f>'[1]TCE - ANEXO III - Preencher'!I523</f>
        <v>0</v>
      </c>
      <c r="I514" s="15">
        <f>'[1]TCE - ANEXO III - Preencher'!J523</f>
        <v>140.50640000000001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1.1599999999999999</v>
      </c>
      <c r="O514" s="16">
        <f>'[1]TCE - ANEXO III - Preencher'!P523</f>
        <v>0</v>
      </c>
      <c r="P514" s="17">
        <f t="shared" si="44"/>
        <v>1.1599999999999999</v>
      </c>
      <c r="Q514" s="16">
        <f>'[1]TCE - ANEXO III - Preencher'!R523</f>
        <v>167.73999999999998</v>
      </c>
      <c r="R514" s="16">
        <f>'[1]TCE - ANEXO III - Preencher'!S523</f>
        <v>66</v>
      </c>
      <c r="S514" s="17">
        <f t="shared" si="45"/>
        <v>101.73999999999998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243.40639999999999</v>
      </c>
    </row>
    <row r="515" spans="1:28" s="4" customFormat="1" x14ac:dyDescent="0.2">
      <c r="A515" s="9">
        <f>IFERROR(VLOOKUP(B515,'[1]DADOS (OCULTAR)'!$P$3:$R$56,3,0),"")</f>
        <v>9039744000275</v>
      </c>
      <c r="B515" s="10" t="str">
        <f>'[1]TCE - ANEXO III - Preencher'!C524</f>
        <v>HOSPITAL MIGUEL ARRAES</v>
      </c>
      <c r="C515" s="11"/>
      <c r="D515" s="12" t="str">
        <f>'[1]TCE - ANEXO III - Preencher'!E524</f>
        <v>JEYSSON SUELDO BARROS DOS SANTOS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>
        <f>'[1]TCE - ANEXO III - Preencher'!G524</f>
        <v>324115</v>
      </c>
      <c r="G515" s="14">
        <f>IF('[1]TCE - ANEXO III - Preencher'!H524="","",'[1]TCE - ANEXO III - Preencher'!H524)</f>
        <v>44256</v>
      </c>
      <c r="H515" s="15">
        <f>'[1]TCE - ANEXO III - Preencher'!I524</f>
        <v>0</v>
      </c>
      <c r="I515" s="15">
        <f>'[1]TCE - ANEXO III - Preencher'!J524</f>
        <v>285.28160000000003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1.1599999999999999</v>
      </c>
      <c r="O515" s="16">
        <f>'[1]TCE - ANEXO III - Preencher'!P524</f>
        <v>0</v>
      </c>
      <c r="P515" s="17">
        <f t="shared" si="44"/>
        <v>1.1599999999999999</v>
      </c>
      <c r="Q515" s="16">
        <f>'[1]TCE - ANEXO III - Preencher'!R524</f>
        <v>105.34</v>
      </c>
      <c r="R515" s="16">
        <f>'[1]TCE - ANEXO III - Preencher'!S524</f>
        <v>62.7</v>
      </c>
      <c r="S515" s="17">
        <f t="shared" si="45"/>
        <v>42.64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329.08160000000004</v>
      </c>
    </row>
    <row r="516" spans="1:28" s="4" customFormat="1" x14ac:dyDescent="0.2">
      <c r="A516" s="9">
        <f>IFERROR(VLOOKUP(B516,'[1]DADOS (OCULTAR)'!$P$3:$R$56,3,0),"")</f>
        <v>9039744000275</v>
      </c>
      <c r="B516" s="10" t="str">
        <f>'[1]TCE - ANEXO III - Preencher'!C525</f>
        <v>HOSPITAL MIGUEL ARRAES</v>
      </c>
      <c r="C516" s="11"/>
      <c r="D516" s="12" t="str">
        <f>'[1]TCE - ANEXO III - Preencher'!E525</f>
        <v>JHONATAS DA SILVA TRINDADE</v>
      </c>
      <c r="E516" s="10" t="str">
        <f>IF('[1]TCE - ANEXO III - Preencher'!F525="4 - Assistência Odontológica","2 - Outros Profissionais da Saúde",'[1]TCE - ANEXO III - Preencher'!F525)</f>
        <v>3 - Administrativo</v>
      </c>
      <c r="F516" s="13">
        <f>'[1]TCE - ANEXO III - Preencher'!G525</f>
        <v>411010</v>
      </c>
      <c r="G516" s="14">
        <f>IF('[1]TCE - ANEXO III - Preencher'!H525="","",'[1]TCE - ANEXO III - Preencher'!H525)</f>
        <v>44256</v>
      </c>
      <c r="H516" s="15">
        <f>'[1]TCE - ANEXO III - Preencher'!I525</f>
        <v>0</v>
      </c>
      <c r="I516" s="15">
        <f>'[1]TCE - ANEXO III - Preencher'!J525</f>
        <v>11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1.1599999999999999</v>
      </c>
      <c r="O516" s="16">
        <f>'[1]TCE - ANEXO III - Preencher'!P525</f>
        <v>0</v>
      </c>
      <c r="P516" s="17">
        <f t="shared" ref="P516:P579" si="50">N516-O516</f>
        <v>1.1599999999999999</v>
      </c>
      <c r="Q516" s="16">
        <f>'[1]TCE - ANEXO III - Preencher'!R525</f>
        <v>188.15</v>
      </c>
      <c r="R516" s="16">
        <f>'[1]TCE - ANEXO III - Preencher'!S525</f>
        <v>33</v>
      </c>
      <c r="S516" s="17">
        <f t="shared" ref="S516:S579" si="51">Q516-R516</f>
        <v>155.15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167.31</v>
      </c>
    </row>
    <row r="517" spans="1:28" s="4" customFormat="1" x14ac:dyDescent="0.2">
      <c r="A517" s="9">
        <f>IFERROR(VLOOKUP(B517,'[1]DADOS (OCULTAR)'!$P$3:$R$56,3,0),"")</f>
        <v>9039744000275</v>
      </c>
      <c r="B517" s="10" t="str">
        <f>'[1]TCE - ANEXO III - Preencher'!C526</f>
        <v>HOSPITAL MIGUEL ARRAES</v>
      </c>
      <c r="C517" s="11"/>
      <c r="D517" s="12" t="str">
        <f>'[1]TCE - ANEXO III - Preencher'!E526</f>
        <v>JOANA BEATRIZ RIBEIRO SILVA DOS SANTOS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>
        <f>'[1]TCE - ANEXO III - Preencher'!G526</f>
        <v>223605</v>
      </c>
      <c r="G517" s="14">
        <f>IF('[1]TCE - ANEXO III - Preencher'!H526="","",'[1]TCE - ANEXO III - Preencher'!H526)</f>
        <v>44256</v>
      </c>
      <c r="H517" s="15">
        <f>'[1]TCE - ANEXO III - Preencher'!I526</f>
        <v>0</v>
      </c>
      <c r="I517" s="15">
        <f>'[1]TCE - ANEXO III - Preencher'!J526</f>
        <v>165.15280000000001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2.44</v>
      </c>
      <c r="O517" s="16">
        <f>'[1]TCE - ANEXO III - Preencher'!P526</f>
        <v>0</v>
      </c>
      <c r="P517" s="17">
        <f t="shared" si="50"/>
        <v>2.44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167.59280000000001</v>
      </c>
    </row>
    <row r="518" spans="1:28" s="4" customFormat="1" x14ac:dyDescent="0.2">
      <c r="A518" s="9">
        <f>IFERROR(VLOOKUP(B518,'[1]DADOS (OCULTAR)'!$P$3:$R$56,3,0),"")</f>
        <v>9039744000275</v>
      </c>
      <c r="B518" s="10" t="str">
        <f>'[1]TCE - ANEXO III - Preencher'!C527</f>
        <v>HOSPITAL MIGUEL ARRAES</v>
      </c>
      <c r="C518" s="11"/>
      <c r="D518" s="12" t="str">
        <f>'[1]TCE - ANEXO III - Preencher'!E527</f>
        <v>JOANA D ARC SANTOS SILVA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>
        <f>'[1]TCE - ANEXO III - Preencher'!G527</f>
        <v>223505</v>
      </c>
      <c r="G518" s="14">
        <f>IF('[1]TCE - ANEXO III - Preencher'!H527="","",'[1]TCE - ANEXO III - Preencher'!H527)</f>
        <v>44256</v>
      </c>
      <c r="H518" s="15">
        <f>'[1]TCE - ANEXO III - Preencher'!I527</f>
        <v>0</v>
      </c>
      <c r="I518" s="15">
        <f>'[1]TCE - ANEXO III - Preencher'!J527</f>
        <v>226.33199999999999</v>
      </c>
      <c r="J518" s="15">
        <f>'[1]TCE - ANEXO III - Preencher'!K527</f>
        <v>0</v>
      </c>
      <c r="K518" s="16">
        <f>'[1]TCE - ANEXO III - Preencher'!L527</f>
        <v>621.69000000000005</v>
      </c>
      <c r="L518" s="16">
        <f>'[1]TCE - ANEXO III - Preencher'!M527</f>
        <v>2.62</v>
      </c>
      <c r="M518" s="16">
        <f t="shared" si="49"/>
        <v>619.07000000000005</v>
      </c>
      <c r="N518" s="16">
        <f>'[1]TCE - ANEXO III - Preencher'!O527</f>
        <v>2.44</v>
      </c>
      <c r="O518" s="16">
        <f>'[1]TCE - ANEXO III - Preencher'!P527</f>
        <v>0</v>
      </c>
      <c r="P518" s="17">
        <f t="shared" si="50"/>
        <v>2.44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847.8420000000001</v>
      </c>
    </row>
    <row r="519" spans="1:28" s="4" customFormat="1" x14ac:dyDescent="0.2">
      <c r="A519" s="9">
        <f>IFERROR(VLOOKUP(B519,'[1]DADOS (OCULTAR)'!$P$3:$R$56,3,0),"")</f>
        <v>9039744000275</v>
      </c>
      <c r="B519" s="10" t="str">
        <f>'[1]TCE - ANEXO III - Preencher'!C528</f>
        <v>HOSPITAL MIGUEL ARRAES</v>
      </c>
      <c r="C519" s="11"/>
      <c r="D519" s="12" t="str">
        <f>'[1]TCE - ANEXO III - Preencher'!E528</f>
        <v>JOANA LAIS ARRUDA DE LIMA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>
        <f>'[1]TCE - ANEXO III - Preencher'!G528</f>
        <v>322205</v>
      </c>
      <c r="G519" s="14">
        <f>IF('[1]TCE - ANEXO III - Preencher'!H528="","",'[1]TCE - ANEXO III - Preencher'!H528)</f>
        <v>44256</v>
      </c>
      <c r="H519" s="15">
        <f>'[1]TCE - ANEXO III - Preencher'!I528</f>
        <v>0</v>
      </c>
      <c r="I519" s="15">
        <f>'[1]TCE - ANEXO III - Preencher'!J528</f>
        <v>99.181600000000003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1.1599999999999999</v>
      </c>
      <c r="O519" s="16">
        <f>'[1]TCE - ANEXO III - Preencher'!P528</f>
        <v>0</v>
      </c>
      <c r="P519" s="17">
        <f t="shared" si="50"/>
        <v>1.1599999999999999</v>
      </c>
      <c r="Q519" s="16">
        <f>'[1]TCE - ANEXO III - Preencher'!R528</f>
        <v>146.13999999999999</v>
      </c>
      <c r="R519" s="16">
        <f>'[1]TCE - ANEXO III - Preencher'!S528</f>
        <v>62.04</v>
      </c>
      <c r="S519" s="17">
        <f t="shared" si="51"/>
        <v>84.1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184.44159999999999</v>
      </c>
    </row>
    <row r="520" spans="1:28" s="4" customFormat="1" x14ac:dyDescent="0.2">
      <c r="A520" s="9">
        <f>IFERROR(VLOOKUP(B520,'[1]DADOS (OCULTAR)'!$P$3:$R$56,3,0),"")</f>
        <v>9039744000275</v>
      </c>
      <c r="B520" s="10" t="str">
        <f>'[1]TCE - ANEXO III - Preencher'!C529</f>
        <v>HOSPITAL MIGUEL ARRAES</v>
      </c>
      <c r="C520" s="11"/>
      <c r="D520" s="12" t="str">
        <f>'[1]TCE - ANEXO III - Preencher'!E529</f>
        <v>JOANA MARIA BEZERRA DE LIRA</v>
      </c>
      <c r="E520" s="10" t="str">
        <f>IF('[1]TCE - ANEXO III - Preencher'!F529="4 - Assistência Odontológica","2 - Outros Profissionais da Saúde",'[1]TCE - ANEXO III - Preencher'!F529)</f>
        <v>1 - Médico</v>
      </c>
      <c r="F520" s="13">
        <f>'[1]TCE - ANEXO III - Preencher'!G529</f>
        <v>225125</v>
      </c>
      <c r="G520" s="14">
        <f>IF('[1]TCE - ANEXO III - Preencher'!H529="","",'[1]TCE - ANEXO III - Preencher'!H529)</f>
        <v>44256</v>
      </c>
      <c r="H520" s="15">
        <f>'[1]TCE - ANEXO III - Preencher'!I529</f>
        <v>0</v>
      </c>
      <c r="I520" s="15">
        <f>'[1]TCE - ANEXO III - Preencher'!J529</f>
        <v>398.4008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9.2799999999999994</v>
      </c>
      <c r="O520" s="16">
        <f>'[1]TCE - ANEXO III - Preencher'!P529</f>
        <v>0</v>
      </c>
      <c r="P520" s="17">
        <f t="shared" si="50"/>
        <v>9.2799999999999994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407.68079999999998</v>
      </c>
    </row>
    <row r="521" spans="1:28" s="4" customFormat="1" x14ac:dyDescent="0.2">
      <c r="A521" s="9">
        <f>IFERROR(VLOOKUP(B521,'[1]DADOS (OCULTAR)'!$P$3:$R$56,3,0),"")</f>
        <v>9039744000275</v>
      </c>
      <c r="B521" s="10" t="str">
        <f>'[1]TCE - ANEXO III - Preencher'!C530</f>
        <v>HOSPITAL MIGUEL ARRAES</v>
      </c>
      <c r="C521" s="11"/>
      <c r="D521" s="12" t="str">
        <f>'[1]TCE - ANEXO III - Preencher'!E530</f>
        <v>JOAO BATISTA TORQUATO DE SOUZA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>
        <f>'[1]TCE - ANEXO III - Preencher'!G530</f>
        <v>515110</v>
      </c>
      <c r="G521" s="14">
        <f>IF('[1]TCE - ANEXO III - Preencher'!H530="","",'[1]TCE - ANEXO III - Preencher'!H530)</f>
        <v>44256</v>
      </c>
      <c r="H521" s="15">
        <f>'[1]TCE - ANEXO III - Preencher'!I530</f>
        <v>0</v>
      </c>
      <c r="I521" s="15">
        <f>'[1]TCE - ANEXO III - Preencher'!J530</f>
        <v>105.328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1.1599999999999999</v>
      </c>
      <c r="O521" s="16">
        <f>'[1]TCE - ANEXO III - Preencher'!P530</f>
        <v>0</v>
      </c>
      <c r="P521" s="17">
        <f t="shared" si="50"/>
        <v>1.1599999999999999</v>
      </c>
      <c r="Q521" s="16">
        <f>'[1]TCE - ANEXO III - Preencher'!R530</f>
        <v>137.29</v>
      </c>
      <c r="R521" s="16">
        <f>'[1]TCE - ANEXO III - Preencher'!S530</f>
        <v>66</v>
      </c>
      <c r="S521" s="17">
        <f t="shared" si="51"/>
        <v>71.289999999999992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177.77799999999999</v>
      </c>
    </row>
    <row r="522" spans="1:28" s="4" customFormat="1" x14ac:dyDescent="0.2">
      <c r="A522" s="9">
        <f>IFERROR(VLOOKUP(B522,'[1]DADOS (OCULTAR)'!$P$3:$R$56,3,0),"")</f>
        <v>9039744000275</v>
      </c>
      <c r="B522" s="10" t="str">
        <f>'[1]TCE - ANEXO III - Preencher'!C531</f>
        <v>HOSPITAL MIGUEL ARRAES</v>
      </c>
      <c r="C522" s="11"/>
      <c r="D522" s="12" t="str">
        <f>'[1]TCE - ANEXO III - Preencher'!E531</f>
        <v>JOAS FERREIRA DE SOUSA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>
        <f>'[1]TCE - ANEXO III - Preencher'!G531</f>
        <v>515110</v>
      </c>
      <c r="G522" s="14">
        <f>IF('[1]TCE - ANEXO III - Preencher'!H531="","",'[1]TCE - ANEXO III - Preencher'!H531)</f>
        <v>44256</v>
      </c>
      <c r="H522" s="15">
        <f>'[1]TCE - ANEXO III - Preencher'!I531</f>
        <v>0</v>
      </c>
      <c r="I522" s="15">
        <f>'[1]TCE - ANEXO III - Preencher'!J531</f>
        <v>214.27120000000002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1.1599999999999999</v>
      </c>
      <c r="O522" s="16">
        <f>'[1]TCE - ANEXO III - Preencher'!P531</f>
        <v>0</v>
      </c>
      <c r="P522" s="17">
        <f t="shared" si="50"/>
        <v>1.1599999999999999</v>
      </c>
      <c r="Q522" s="16">
        <f>'[1]TCE - ANEXO III - Preencher'!R531</f>
        <v>270.04000000000002</v>
      </c>
      <c r="R522" s="16">
        <f>'[1]TCE - ANEXO III - Preencher'!S531</f>
        <v>0</v>
      </c>
      <c r="S522" s="17">
        <f t="shared" si="51"/>
        <v>270.04000000000002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485.47120000000007</v>
      </c>
    </row>
    <row r="523" spans="1:28" s="4" customFormat="1" x14ac:dyDescent="0.2">
      <c r="A523" s="9">
        <f>IFERROR(VLOOKUP(B523,'[1]DADOS (OCULTAR)'!$P$3:$R$56,3,0),"")</f>
        <v>9039744000275</v>
      </c>
      <c r="B523" s="10" t="str">
        <f>'[1]TCE - ANEXO III - Preencher'!C532</f>
        <v>HOSPITAL MIGUEL ARRAES</v>
      </c>
      <c r="C523" s="11"/>
      <c r="D523" s="12" t="str">
        <f>'[1]TCE - ANEXO III - Preencher'!E532</f>
        <v>JOELMA MARIA MACIEL CABRAL BARBOSA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>
        <f>'[1]TCE - ANEXO III - Preencher'!G532</f>
        <v>322205</v>
      </c>
      <c r="G523" s="14">
        <f>IF('[1]TCE - ANEXO III - Preencher'!H532="","",'[1]TCE - ANEXO III - Preencher'!H532)</f>
        <v>44256</v>
      </c>
      <c r="H523" s="15">
        <f>'[1]TCE - ANEXO III - Preencher'!I532</f>
        <v>0</v>
      </c>
      <c r="I523" s="15">
        <f>'[1]TCE - ANEXO III - Preencher'!J532</f>
        <v>132.65440000000001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1.1599999999999999</v>
      </c>
      <c r="O523" s="16">
        <f>'[1]TCE - ANEXO III - Preencher'!P532</f>
        <v>0</v>
      </c>
      <c r="P523" s="17">
        <f t="shared" si="50"/>
        <v>1.1599999999999999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133.81440000000001</v>
      </c>
    </row>
    <row r="524" spans="1:28" s="4" customFormat="1" x14ac:dyDescent="0.2">
      <c r="A524" s="9">
        <f>IFERROR(VLOOKUP(B524,'[1]DADOS (OCULTAR)'!$P$3:$R$56,3,0),"")</f>
        <v>9039744000275</v>
      </c>
      <c r="B524" s="10" t="str">
        <f>'[1]TCE - ANEXO III - Preencher'!C533</f>
        <v>HOSPITAL MIGUEL ARRAES</v>
      </c>
      <c r="C524" s="11"/>
      <c r="D524" s="12" t="str">
        <f>'[1]TCE - ANEXO III - Preencher'!E533</f>
        <v>JOELSON REGIS PEREIRA DA SILVA</v>
      </c>
      <c r="E524" s="10" t="str">
        <f>IF('[1]TCE - ANEXO III - Preencher'!F533="4 - Assistência Odontológica","2 - Outros Profissionais da Saúde",'[1]TCE - ANEXO III - Preencher'!F533)</f>
        <v>3 - Administrativo</v>
      </c>
      <c r="F524" s="13">
        <f>'[1]TCE - ANEXO III - Preencher'!G533</f>
        <v>513220</v>
      </c>
      <c r="G524" s="14">
        <f>IF('[1]TCE - ANEXO III - Preencher'!H533="","",'[1]TCE - ANEXO III - Preencher'!H533)</f>
        <v>44256</v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1.1599999999999999</v>
      </c>
      <c r="O524" s="16">
        <f>'[1]TCE - ANEXO III - Preencher'!P533</f>
        <v>0</v>
      </c>
      <c r="P524" s="17">
        <f t="shared" si="50"/>
        <v>1.1599999999999999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1.1599999999999999</v>
      </c>
    </row>
    <row r="525" spans="1:28" s="4" customFormat="1" x14ac:dyDescent="0.2">
      <c r="A525" s="9">
        <f>IFERROR(VLOOKUP(B525,'[1]DADOS (OCULTAR)'!$P$3:$R$56,3,0),"")</f>
        <v>9039744000275</v>
      </c>
      <c r="B525" s="10" t="str">
        <f>'[1]TCE - ANEXO III - Preencher'!C534</f>
        <v>HOSPITAL MIGUEL ARRAES</v>
      </c>
      <c r="C525" s="11"/>
      <c r="D525" s="12" t="str">
        <f>'[1]TCE - ANEXO III - Preencher'!E534</f>
        <v>JONAS TRAJANO DE ARAUJO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>
        <f>'[1]TCE - ANEXO III - Preencher'!G534</f>
        <v>324115</v>
      </c>
      <c r="G525" s="14">
        <f>IF('[1]TCE - ANEXO III - Preencher'!H534="","",'[1]TCE - ANEXO III - Preencher'!H534)</f>
        <v>44256</v>
      </c>
      <c r="H525" s="15">
        <f>'[1]TCE - ANEXO III - Preencher'!I534</f>
        <v>0</v>
      </c>
      <c r="I525" s="15">
        <f>'[1]TCE - ANEXO III - Preencher'!J534</f>
        <v>248.03200000000001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1.1599999999999999</v>
      </c>
      <c r="O525" s="16">
        <f>'[1]TCE - ANEXO III - Preencher'!P534</f>
        <v>0</v>
      </c>
      <c r="P525" s="17">
        <f t="shared" si="50"/>
        <v>1.1599999999999999</v>
      </c>
      <c r="Q525" s="16">
        <f>'[1]TCE - ANEXO III - Preencher'!R534</f>
        <v>117.04</v>
      </c>
      <c r="R525" s="16">
        <f>'[1]TCE - ANEXO III - Preencher'!S534</f>
        <v>62.7</v>
      </c>
      <c r="S525" s="17">
        <f t="shared" si="51"/>
        <v>54.34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303.53200000000004</v>
      </c>
    </row>
    <row r="526" spans="1:28" s="4" customFormat="1" x14ac:dyDescent="0.2">
      <c r="A526" s="9">
        <f>IFERROR(VLOOKUP(B526,'[1]DADOS (OCULTAR)'!$P$3:$R$56,3,0),"")</f>
        <v>9039744000275</v>
      </c>
      <c r="B526" s="10" t="str">
        <f>'[1]TCE - ANEXO III - Preencher'!C535</f>
        <v>HOSPITAL MIGUEL ARRAES</v>
      </c>
      <c r="C526" s="11"/>
      <c r="D526" s="12" t="str">
        <f>'[1]TCE - ANEXO III - Preencher'!E535</f>
        <v>JORGE LUIS VITORINO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>
        <f>'[1]TCE - ANEXO III - Preencher'!G535</f>
        <v>223605</v>
      </c>
      <c r="G526" s="14">
        <f>IF('[1]TCE - ANEXO III - Preencher'!H535="","",'[1]TCE - ANEXO III - Preencher'!H535)</f>
        <v>44256</v>
      </c>
      <c r="H526" s="15">
        <f>'[1]TCE - ANEXO III - Preencher'!I535</f>
        <v>0</v>
      </c>
      <c r="I526" s="15">
        <f>'[1]TCE - ANEXO III - Preencher'!J535</f>
        <v>200.86320000000001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2.44</v>
      </c>
      <c r="O526" s="16">
        <f>'[1]TCE - ANEXO III - Preencher'!P535</f>
        <v>0</v>
      </c>
      <c r="P526" s="17">
        <f t="shared" si="50"/>
        <v>2.44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203.3032</v>
      </c>
    </row>
    <row r="527" spans="1:28" s="4" customFormat="1" x14ac:dyDescent="0.2">
      <c r="A527" s="9">
        <f>IFERROR(VLOOKUP(B527,'[1]DADOS (OCULTAR)'!$P$3:$R$56,3,0),"")</f>
        <v>9039744000275</v>
      </c>
      <c r="B527" s="10" t="str">
        <f>'[1]TCE - ANEXO III - Preencher'!C536</f>
        <v>HOSPITAL MIGUEL ARRAES</v>
      </c>
      <c r="C527" s="11"/>
      <c r="D527" s="12" t="str">
        <f>'[1]TCE - ANEXO III - Preencher'!E536</f>
        <v>JORGE LUIZ GOUVEIA</v>
      </c>
      <c r="E527" s="10" t="str">
        <f>IF('[1]TCE - ANEXO III - Preencher'!F536="4 - Assistência Odontológica","2 - Outros Profissionais da Saúde",'[1]TCE - ANEXO III - Preencher'!F536)</f>
        <v>3 - Administrativo</v>
      </c>
      <c r="F527" s="13">
        <f>'[1]TCE - ANEXO III - Preencher'!G536</f>
        <v>860110</v>
      </c>
      <c r="G527" s="14">
        <f>IF('[1]TCE - ANEXO III - Preencher'!H536="","",'[1]TCE - ANEXO III - Preencher'!H536)</f>
        <v>44256</v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1.1599999999999999</v>
      </c>
      <c r="O527" s="16">
        <f>'[1]TCE - ANEXO III - Preencher'!P536</f>
        <v>0</v>
      </c>
      <c r="P527" s="17">
        <f t="shared" si="50"/>
        <v>1.1599999999999999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1.1599999999999999</v>
      </c>
    </row>
    <row r="528" spans="1:28" s="4" customFormat="1" x14ac:dyDescent="0.2">
      <c r="A528" s="9">
        <f>IFERROR(VLOOKUP(B528,'[1]DADOS (OCULTAR)'!$P$3:$R$56,3,0),"")</f>
        <v>9039744000275</v>
      </c>
      <c r="B528" s="10" t="str">
        <f>'[1]TCE - ANEXO III - Preencher'!C537</f>
        <v>HOSPITAL MIGUEL ARRAES</v>
      </c>
      <c r="C528" s="11"/>
      <c r="D528" s="12" t="str">
        <f>'[1]TCE - ANEXO III - Preencher'!E537</f>
        <v>JOSAFA XAVIER ARAUJO</v>
      </c>
      <c r="E528" s="10" t="str">
        <f>IF('[1]TCE - ANEXO III - Preencher'!F537="4 - Assistência Odontológica","2 - Outros Profissionais da Saúde",'[1]TCE - ANEXO III - Preencher'!F537)</f>
        <v>3 - Administrativo</v>
      </c>
      <c r="F528" s="13">
        <f>'[1]TCE - ANEXO III - Preencher'!G537</f>
        <v>411010</v>
      </c>
      <c r="G528" s="14">
        <f>IF('[1]TCE - ANEXO III - Preencher'!H537="","",'[1]TCE - ANEXO III - Preencher'!H537)</f>
        <v>44256</v>
      </c>
      <c r="H528" s="15">
        <f>'[1]TCE - ANEXO III - Preencher'!I537</f>
        <v>0</v>
      </c>
      <c r="I528" s="15">
        <f>'[1]TCE - ANEXO III - Preencher'!J537</f>
        <v>169.37360000000001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1.1599999999999999</v>
      </c>
      <c r="O528" s="16">
        <f>'[1]TCE - ANEXO III - Preencher'!P537</f>
        <v>0</v>
      </c>
      <c r="P528" s="17">
        <f t="shared" si="50"/>
        <v>1.1599999999999999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170.53360000000001</v>
      </c>
    </row>
    <row r="529" spans="1:28" s="4" customFormat="1" x14ac:dyDescent="0.2">
      <c r="A529" s="9">
        <f>IFERROR(VLOOKUP(B529,'[1]DADOS (OCULTAR)'!$P$3:$R$56,3,0),"")</f>
        <v>9039744000275</v>
      </c>
      <c r="B529" s="10" t="str">
        <f>'[1]TCE - ANEXO III - Preencher'!C538</f>
        <v>HOSPITAL MIGUEL ARRAES</v>
      </c>
      <c r="C529" s="11"/>
      <c r="D529" s="12" t="str">
        <f>'[1]TCE - ANEXO III - Preencher'!E538</f>
        <v>JOSE ALBENES DOS SANTOS</v>
      </c>
      <c r="E529" s="10" t="str">
        <f>IF('[1]TCE - ANEXO III - Preencher'!F538="4 - Assistência Odontológica","2 - Outros Profissionais da Saúde",'[1]TCE - ANEXO III - Preencher'!F538)</f>
        <v>3 - Administrativo</v>
      </c>
      <c r="F529" s="13">
        <f>'[1]TCE - ANEXO III - Preencher'!G538</f>
        <v>514225</v>
      </c>
      <c r="G529" s="14">
        <f>IF('[1]TCE - ANEXO III - Preencher'!H538="","",'[1]TCE - ANEXO III - Preencher'!H538)</f>
        <v>44256</v>
      </c>
      <c r="H529" s="15">
        <f>'[1]TCE - ANEXO III - Preencher'!I538</f>
        <v>0</v>
      </c>
      <c r="I529" s="15">
        <f>'[1]TCE - ANEXO III - Preencher'!J538</f>
        <v>126.58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1.1599999999999999</v>
      </c>
      <c r="O529" s="16">
        <f>'[1]TCE - ANEXO III - Preencher'!P538</f>
        <v>0</v>
      </c>
      <c r="P529" s="17">
        <f t="shared" si="50"/>
        <v>1.1599999999999999</v>
      </c>
      <c r="Q529" s="16">
        <f>'[1]TCE - ANEXO III - Preencher'!R538</f>
        <v>239.14</v>
      </c>
      <c r="R529" s="16">
        <f>'[1]TCE - ANEXO III - Preencher'!S538</f>
        <v>66</v>
      </c>
      <c r="S529" s="17">
        <f t="shared" si="51"/>
        <v>173.14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300.88</v>
      </c>
    </row>
    <row r="530" spans="1:28" s="4" customFormat="1" x14ac:dyDescent="0.2">
      <c r="A530" s="9">
        <f>IFERROR(VLOOKUP(B530,'[1]DADOS (OCULTAR)'!$P$3:$R$56,3,0),"")</f>
        <v>9039744000275</v>
      </c>
      <c r="B530" s="10" t="str">
        <f>'[1]TCE - ANEXO III - Preencher'!C539</f>
        <v>HOSPITAL MIGUEL ARRAES</v>
      </c>
      <c r="C530" s="11"/>
      <c r="D530" s="12" t="str">
        <f>'[1]TCE - ANEXO III - Preencher'!E539</f>
        <v>JOSE ANDRADE DA SILVA</v>
      </c>
      <c r="E530" s="10" t="str">
        <f>IF('[1]TCE - ANEXO III - Preencher'!F539="4 - Assistência Odontológica","2 - Outros Profissionais da Saúde",'[1]TCE - ANEXO III - Preencher'!F539)</f>
        <v>3 - Administrativo</v>
      </c>
      <c r="F530" s="13">
        <f>'[1]TCE - ANEXO III - Preencher'!G539</f>
        <v>516345</v>
      </c>
      <c r="G530" s="14">
        <f>IF('[1]TCE - ANEXO III - Preencher'!H539="","",'[1]TCE - ANEXO III - Preencher'!H539)</f>
        <v>44256</v>
      </c>
      <c r="H530" s="15">
        <f>'[1]TCE - ANEXO III - Preencher'!I539</f>
        <v>0</v>
      </c>
      <c r="I530" s="15">
        <f>'[1]TCE - ANEXO III - Preencher'!J539</f>
        <v>125.0008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1.1599999999999999</v>
      </c>
      <c r="O530" s="16">
        <f>'[1]TCE - ANEXO III - Preencher'!P539</f>
        <v>0</v>
      </c>
      <c r="P530" s="17">
        <f t="shared" si="50"/>
        <v>1.1599999999999999</v>
      </c>
      <c r="Q530" s="16">
        <f>'[1]TCE - ANEXO III - Preencher'!R539</f>
        <v>147.34</v>
      </c>
      <c r="R530" s="16">
        <f>'[1]TCE - ANEXO III - Preencher'!S539</f>
        <v>59.4</v>
      </c>
      <c r="S530" s="17">
        <f t="shared" si="51"/>
        <v>87.94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214.10079999999999</v>
      </c>
    </row>
    <row r="531" spans="1:28" s="4" customFormat="1" x14ac:dyDescent="0.2">
      <c r="A531" s="9">
        <f>IFERROR(VLOOKUP(B531,'[1]DADOS (OCULTAR)'!$P$3:$R$56,3,0),"")</f>
        <v>9039744000275</v>
      </c>
      <c r="B531" s="10" t="str">
        <f>'[1]TCE - ANEXO III - Preencher'!C540</f>
        <v>HOSPITAL MIGUEL ARRAES</v>
      </c>
      <c r="C531" s="11"/>
      <c r="D531" s="12" t="str">
        <f>'[1]TCE - ANEXO III - Preencher'!E540</f>
        <v>JOSE ANDRE DE LIRA</v>
      </c>
      <c r="E531" s="10" t="str">
        <f>IF('[1]TCE - ANEXO III - Preencher'!F540="4 - Assistência Odontológica","2 - Outros Profissionais da Saúde",'[1]TCE - ANEXO III - Preencher'!F540)</f>
        <v>3 - Administrativo</v>
      </c>
      <c r="F531" s="13">
        <f>'[1]TCE - ANEXO III - Preencher'!G540</f>
        <v>252605</v>
      </c>
      <c r="G531" s="14">
        <f>IF('[1]TCE - ANEXO III - Preencher'!H540="","",'[1]TCE - ANEXO III - Preencher'!H540)</f>
        <v>44256</v>
      </c>
      <c r="H531" s="15">
        <f>'[1]TCE - ANEXO III - Preencher'!I540</f>
        <v>0</v>
      </c>
      <c r="I531" s="15">
        <f>'[1]TCE - ANEXO III - Preencher'!J540</f>
        <v>269.04640000000001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1.1599999999999999</v>
      </c>
      <c r="O531" s="16">
        <f>'[1]TCE - ANEXO III - Preencher'!P540</f>
        <v>0</v>
      </c>
      <c r="P531" s="17">
        <f t="shared" si="50"/>
        <v>1.1599999999999999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270.20640000000003</v>
      </c>
    </row>
    <row r="532" spans="1:28" s="4" customFormat="1" x14ac:dyDescent="0.2">
      <c r="A532" s="9">
        <f>IFERROR(VLOOKUP(B532,'[1]DADOS (OCULTAR)'!$P$3:$R$56,3,0),"")</f>
        <v>9039744000275</v>
      </c>
      <c r="B532" s="10" t="str">
        <f>'[1]TCE - ANEXO III - Preencher'!C541</f>
        <v>HOSPITAL MIGUEL ARRAES</v>
      </c>
      <c r="C532" s="11"/>
      <c r="D532" s="12" t="str">
        <f>'[1]TCE - ANEXO III - Preencher'!E541</f>
        <v>JOSE CARLOS EGIPEDES DE FRANCA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>
        <f>'[1]TCE - ANEXO III - Preencher'!G541</f>
        <v>322205</v>
      </c>
      <c r="G532" s="14">
        <f>IF('[1]TCE - ANEXO III - Preencher'!H541="","",'[1]TCE - ANEXO III - Preencher'!H541)</f>
        <v>44256</v>
      </c>
      <c r="H532" s="15">
        <f>'[1]TCE - ANEXO III - Preencher'!I541</f>
        <v>0</v>
      </c>
      <c r="I532" s="15">
        <f>'[1]TCE - ANEXO III - Preencher'!J541</f>
        <v>136.988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1.1599999999999999</v>
      </c>
      <c r="O532" s="16">
        <f>'[1]TCE - ANEXO III - Preencher'!P541</f>
        <v>0</v>
      </c>
      <c r="P532" s="17">
        <f t="shared" si="50"/>
        <v>1.1599999999999999</v>
      </c>
      <c r="Q532" s="16">
        <f>'[1]TCE - ANEXO III - Preencher'!R541</f>
        <v>167.73999999999998</v>
      </c>
      <c r="R532" s="16">
        <f>'[1]TCE - ANEXO III - Preencher'!S541</f>
        <v>63.8</v>
      </c>
      <c r="S532" s="17">
        <f t="shared" si="51"/>
        <v>103.93999999999998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242.08799999999997</v>
      </c>
    </row>
    <row r="533" spans="1:28" s="4" customFormat="1" x14ac:dyDescent="0.2">
      <c r="A533" s="9">
        <f>IFERROR(VLOOKUP(B533,'[1]DADOS (OCULTAR)'!$P$3:$R$56,3,0),"")</f>
        <v>9039744000275</v>
      </c>
      <c r="B533" s="10" t="str">
        <f>'[1]TCE - ANEXO III - Preencher'!C542</f>
        <v>HOSPITAL MIGUEL ARRAES</v>
      </c>
      <c r="C533" s="11"/>
      <c r="D533" s="12" t="str">
        <f>'[1]TCE - ANEXO III - Preencher'!E542</f>
        <v>JOSE CEZAR DA SILVA</v>
      </c>
      <c r="E533" s="10" t="str">
        <f>IF('[1]TCE - ANEXO III - Preencher'!F542="4 - Assistência Odontológica","2 - Outros Profissionais da Saúde",'[1]TCE - ANEXO III - Preencher'!F542)</f>
        <v>3 - Administrativo</v>
      </c>
      <c r="F533" s="13">
        <f>'[1]TCE - ANEXO III - Preencher'!G542</f>
        <v>514225</v>
      </c>
      <c r="G533" s="14">
        <f>IF('[1]TCE - ANEXO III - Preencher'!H542="","",'[1]TCE - ANEXO III - Preencher'!H542)</f>
        <v>44256</v>
      </c>
      <c r="H533" s="15">
        <f>'[1]TCE - ANEXO III - Preencher'!I542</f>
        <v>0</v>
      </c>
      <c r="I533" s="15">
        <f>'[1]TCE - ANEXO III - Preencher'!J542</f>
        <v>122.536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1.1599999999999999</v>
      </c>
      <c r="O533" s="16">
        <f>'[1]TCE - ANEXO III - Preencher'!P542</f>
        <v>0</v>
      </c>
      <c r="P533" s="17">
        <f t="shared" si="50"/>
        <v>1.1599999999999999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123.696</v>
      </c>
    </row>
    <row r="534" spans="1:28" s="4" customFormat="1" x14ac:dyDescent="0.2">
      <c r="A534" s="9">
        <f>IFERROR(VLOOKUP(B534,'[1]DADOS (OCULTAR)'!$P$3:$R$56,3,0),"")</f>
        <v>9039744000275</v>
      </c>
      <c r="B534" s="10" t="str">
        <f>'[1]TCE - ANEXO III - Preencher'!C543</f>
        <v>HOSPITAL MIGUEL ARRAES</v>
      </c>
      <c r="C534" s="11"/>
      <c r="D534" s="12" t="str">
        <f>'[1]TCE - ANEXO III - Preencher'!E543</f>
        <v>JOSE FABIO DA PAIXAO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>
        <f>'[1]TCE - ANEXO III - Preencher'!G543</f>
        <v>322205</v>
      </c>
      <c r="G534" s="14">
        <f>IF('[1]TCE - ANEXO III - Preencher'!H543="","",'[1]TCE - ANEXO III - Preencher'!H543)</f>
        <v>44256</v>
      </c>
      <c r="H534" s="15">
        <f>'[1]TCE - ANEXO III - Preencher'!I543</f>
        <v>0</v>
      </c>
      <c r="I534" s="15">
        <f>'[1]TCE - ANEXO III - Preencher'!J543</f>
        <v>110.38720000000001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1.1599999999999999</v>
      </c>
      <c r="O534" s="16">
        <f>'[1]TCE - ANEXO III - Preencher'!P543</f>
        <v>0</v>
      </c>
      <c r="P534" s="17">
        <f t="shared" si="50"/>
        <v>1.1599999999999999</v>
      </c>
      <c r="Q534" s="16">
        <f>'[1]TCE - ANEXO III - Preencher'!R543</f>
        <v>157.54</v>
      </c>
      <c r="R534" s="16">
        <f>'[1]TCE - ANEXO III - Preencher'!S543</f>
        <v>66</v>
      </c>
      <c r="S534" s="17">
        <f t="shared" si="51"/>
        <v>91.539999999999992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203.0872</v>
      </c>
    </row>
    <row r="535" spans="1:28" s="4" customFormat="1" x14ac:dyDescent="0.2">
      <c r="A535" s="9">
        <f>IFERROR(VLOOKUP(B535,'[1]DADOS (OCULTAR)'!$P$3:$R$56,3,0),"")</f>
        <v>9039744000275</v>
      </c>
      <c r="B535" s="10" t="str">
        <f>'[1]TCE - ANEXO III - Preencher'!C544</f>
        <v>HOSPITAL MIGUEL ARRAES</v>
      </c>
      <c r="C535" s="11"/>
      <c r="D535" s="12" t="str">
        <f>'[1]TCE - ANEXO III - Preencher'!E544</f>
        <v>JOSE IGOR DE BARROS SILVA</v>
      </c>
      <c r="E535" s="10" t="str">
        <f>IF('[1]TCE - ANEXO III - Preencher'!F544="4 - Assistência Odontológica","2 - Outros Profissionais da Saúde",'[1]TCE - ANEXO III - Preencher'!F544)</f>
        <v>1 - Médico</v>
      </c>
      <c r="F535" s="13">
        <f>'[1]TCE - ANEXO III - Preencher'!G544</f>
        <v>225125</v>
      </c>
      <c r="G535" s="14">
        <f>IF('[1]TCE - ANEXO III - Preencher'!H544="","",'[1]TCE - ANEXO III - Preencher'!H544)</f>
        <v>44256</v>
      </c>
      <c r="H535" s="15">
        <f>'[1]TCE - ANEXO III - Preencher'!I544</f>
        <v>0</v>
      </c>
      <c r="I535" s="15">
        <f>'[1]TCE - ANEXO III - Preencher'!J544</f>
        <v>414.7328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9.2799999999999994</v>
      </c>
      <c r="O535" s="16">
        <f>'[1]TCE - ANEXO III - Preencher'!P544</f>
        <v>0</v>
      </c>
      <c r="P535" s="17">
        <f t="shared" si="50"/>
        <v>9.2799999999999994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424.01279999999997</v>
      </c>
    </row>
    <row r="536" spans="1:28" s="4" customFormat="1" x14ac:dyDescent="0.2">
      <c r="A536" s="9">
        <f>IFERROR(VLOOKUP(B536,'[1]DADOS (OCULTAR)'!$P$3:$R$56,3,0),"")</f>
        <v>9039744000275</v>
      </c>
      <c r="B536" s="10" t="str">
        <f>'[1]TCE - ANEXO III - Preencher'!C545</f>
        <v>HOSPITAL MIGUEL ARRAES</v>
      </c>
      <c r="C536" s="11"/>
      <c r="D536" s="12" t="str">
        <f>'[1]TCE - ANEXO III - Preencher'!E545</f>
        <v>JOSE MANOEL DA SILVA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>
        <f>'[1]TCE - ANEXO III - Preencher'!G545</f>
        <v>515110</v>
      </c>
      <c r="G536" s="14">
        <f>IF('[1]TCE - ANEXO III - Preencher'!H545="","",'[1]TCE - ANEXO III - Preencher'!H545)</f>
        <v>44256</v>
      </c>
      <c r="H536" s="15">
        <f>'[1]TCE - ANEXO III - Preencher'!I545</f>
        <v>0</v>
      </c>
      <c r="I536" s="15">
        <f>'[1]TCE - ANEXO III - Preencher'!J545</f>
        <v>105.6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1.1599999999999999</v>
      </c>
      <c r="O536" s="16">
        <f>'[1]TCE - ANEXO III - Preencher'!P545</f>
        <v>0</v>
      </c>
      <c r="P536" s="17">
        <f t="shared" si="50"/>
        <v>1.1599999999999999</v>
      </c>
      <c r="Q536" s="16">
        <f>'[1]TCE - ANEXO III - Preencher'!R545</f>
        <v>167.73999999999998</v>
      </c>
      <c r="R536" s="16">
        <f>'[1]TCE - ANEXO III - Preencher'!S545</f>
        <v>66</v>
      </c>
      <c r="S536" s="17">
        <f t="shared" si="51"/>
        <v>101.73999999999998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208.49999999999997</v>
      </c>
    </row>
    <row r="537" spans="1:28" s="4" customFormat="1" x14ac:dyDescent="0.2">
      <c r="A537" s="9">
        <f>IFERROR(VLOOKUP(B537,'[1]DADOS (OCULTAR)'!$P$3:$R$56,3,0),"")</f>
        <v>9039744000275</v>
      </c>
      <c r="B537" s="10" t="str">
        <f>'[1]TCE - ANEXO III - Preencher'!C546</f>
        <v>HOSPITAL MIGUEL ARRAES</v>
      </c>
      <c r="C537" s="11"/>
      <c r="D537" s="12" t="str">
        <f>'[1]TCE - ANEXO III - Preencher'!E546</f>
        <v>JOSEANE DE OLIVEIRA DA SILVA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>
        <f>'[1]TCE - ANEXO III - Preencher'!G546</f>
        <v>322205</v>
      </c>
      <c r="G537" s="14">
        <f>IF('[1]TCE - ANEXO III - Preencher'!H546="","",'[1]TCE - ANEXO III - Preencher'!H546)</f>
        <v>44256</v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1.1599999999999999</v>
      </c>
      <c r="O537" s="16">
        <f>'[1]TCE - ANEXO III - Preencher'!P546</f>
        <v>0</v>
      </c>
      <c r="P537" s="17">
        <f t="shared" si="50"/>
        <v>1.1599999999999999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1.1599999999999999</v>
      </c>
    </row>
    <row r="538" spans="1:28" s="4" customFormat="1" x14ac:dyDescent="0.2">
      <c r="A538" s="9">
        <f>IFERROR(VLOOKUP(B538,'[1]DADOS (OCULTAR)'!$P$3:$R$56,3,0),"")</f>
        <v>9039744000275</v>
      </c>
      <c r="B538" s="10" t="str">
        <f>'[1]TCE - ANEXO III - Preencher'!C547</f>
        <v>HOSPITAL MIGUEL ARRAES</v>
      </c>
      <c r="C538" s="11"/>
      <c r="D538" s="12" t="str">
        <f>'[1]TCE - ANEXO III - Preencher'!E547</f>
        <v xml:space="preserve">JOSEANE MARIA DA SILVA 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>
        <f>'[1]TCE - ANEXO III - Preencher'!G547</f>
        <v>521130</v>
      </c>
      <c r="G538" s="14">
        <f>IF('[1]TCE - ANEXO III - Preencher'!H547="","",'[1]TCE - ANEXO III - Preencher'!H547)</f>
        <v>44256</v>
      </c>
      <c r="H538" s="15">
        <f>'[1]TCE - ANEXO III - Preencher'!I547</f>
        <v>0</v>
      </c>
      <c r="I538" s="15">
        <f>'[1]TCE - ANEXO III - Preencher'!J547</f>
        <v>90.712800000000001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1.1599999999999999</v>
      </c>
      <c r="O538" s="16">
        <f>'[1]TCE - ANEXO III - Preencher'!P547</f>
        <v>0</v>
      </c>
      <c r="P538" s="17">
        <f t="shared" si="50"/>
        <v>1.1599999999999999</v>
      </c>
      <c r="Q538" s="16">
        <f>'[1]TCE - ANEXO III - Preencher'!R547</f>
        <v>287.74</v>
      </c>
      <c r="R538" s="16">
        <f>'[1]TCE - ANEXO III - Preencher'!S547</f>
        <v>66</v>
      </c>
      <c r="S538" s="17">
        <f t="shared" si="51"/>
        <v>221.74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313.61279999999999</v>
      </c>
    </row>
    <row r="539" spans="1:28" s="4" customFormat="1" x14ac:dyDescent="0.2">
      <c r="A539" s="9">
        <f>IFERROR(VLOOKUP(B539,'[1]DADOS (OCULTAR)'!$P$3:$R$56,3,0),"")</f>
        <v>9039744000275</v>
      </c>
      <c r="B539" s="10" t="str">
        <f>'[1]TCE - ANEXO III - Preencher'!C548</f>
        <v>HOSPITAL MIGUEL ARRAES</v>
      </c>
      <c r="C539" s="11"/>
      <c r="D539" s="12" t="str">
        <f>'[1]TCE - ANEXO III - Preencher'!E548</f>
        <v>JOSEFA PINHEIRO ALVES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>
        <f>'[1]TCE - ANEXO III - Preencher'!G548</f>
        <v>223505</v>
      </c>
      <c r="G539" s="14">
        <f>IF('[1]TCE - ANEXO III - Preencher'!H548="","",'[1]TCE - ANEXO III - Preencher'!H548)</f>
        <v>44256</v>
      </c>
      <c r="H539" s="15">
        <f>'[1]TCE - ANEXO III - Preencher'!I548</f>
        <v>0</v>
      </c>
      <c r="I539" s="15">
        <f>'[1]TCE - ANEXO III - Preencher'!J548</f>
        <v>286.23360000000002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2.44</v>
      </c>
      <c r="O539" s="16">
        <f>'[1]TCE - ANEXO III - Preencher'!P548</f>
        <v>0</v>
      </c>
      <c r="P539" s="17">
        <f t="shared" si="50"/>
        <v>2.44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288.67360000000002</v>
      </c>
    </row>
    <row r="540" spans="1:28" s="4" customFormat="1" x14ac:dyDescent="0.2">
      <c r="A540" s="9">
        <f>IFERROR(VLOOKUP(B540,'[1]DADOS (OCULTAR)'!$P$3:$R$56,3,0),"")</f>
        <v>9039744000275</v>
      </c>
      <c r="B540" s="10" t="str">
        <f>'[1]TCE - ANEXO III - Preencher'!C549</f>
        <v>HOSPITAL MIGUEL ARRAES</v>
      </c>
      <c r="C540" s="11"/>
      <c r="D540" s="12" t="str">
        <f>'[1]TCE - ANEXO III - Preencher'!E549</f>
        <v>JOSEMIL BARROS DE OLIVEIRA</v>
      </c>
      <c r="E540" s="10" t="str">
        <f>IF('[1]TCE - ANEXO III - Preencher'!F549="4 - Assistência Odontológica","2 - Outros Profissionais da Saúde",'[1]TCE - ANEXO III - Preencher'!F549)</f>
        <v>3 - Administrativo</v>
      </c>
      <c r="F540" s="13">
        <f>'[1]TCE - ANEXO III - Preencher'!G549</f>
        <v>411010</v>
      </c>
      <c r="G540" s="14">
        <f>IF('[1]TCE - ANEXO III - Preencher'!H549="","",'[1]TCE - ANEXO III - Preencher'!H549)</f>
        <v>44256</v>
      </c>
      <c r="H540" s="15">
        <f>'[1]TCE - ANEXO III - Preencher'!I549</f>
        <v>0</v>
      </c>
      <c r="I540" s="15">
        <f>'[1]TCE - ANEXO III - Preencher'!J549</f>
        <v>104.3544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1.1599999999999999</v>
      </c>
      <c r="O540" s="16">
        <f>'[1]TCE - ANEXO III - Preencher'!P549</f>
        <v>0</v>
      </c>
      <c r="P540" s="17">
        <f t="shared" si="50"/>
        <v>1.1599999999999999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105.51439999999999</v>
      </c>
    </row>
    <row r="541" spans="1:28" s="4" customFormat="1" x14ac:dyDescent="0.2">
      <c r="A541" s="9">
        <f>IFERROR(VLOOKUP(B541,'[1]DADOS (OCULTAR)'!$P$3:$R$56,3,0),"")</f>
        <v>9039744000275</v>
      </c>
      <c r="B541" s="10" t="str">
        <f>'[1]TCE - ANEXO III - Preencher'!C550</f>
        <v>HOSPITAL MIGUEL ARRAES</v>
      </c>
      <c r="C541" s="11"/>
      <c r="D541" s="12" t="str">
        <f>'[1]TCE - ANEXO III - Preencher'!E550</f>
        <v>JOSIANE DE SOUSA VIANA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>
        <f>'[1]TCE - ANEXO III - Preencher'!G550</f>
        <v>322205</v>
      </c>
      <c r="G541" s="14">
        <f>IF('[1]TCE - ANEXO III - Preencher'!H550="","",'[1]TCE - ANEXO III - Preencher'!H550)</f>
        <v>44256</v>
      </c>
      <c r="H541" s="15">
        <f>'[1]TCE - ANEXO III - Preencher'!I550</f>
        <v>0</v>
      </c>
      <c r="I541" s="15">
        <f>'[1]TCE - ANEXO III - Preencher'!J550</f>
        <v>114.4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1.1599999999999999</v>
      </c>
      <c r="O541" s="16">
        <f>'[1]TCE - ANEXO III - Preencher'!P550</f>
        <v>0</v>
      </c>
      <c r="P541" s="17">
        <f t="shared" si="50"/>
        <v>1.1599999999999999</v>
      </c>
      <c r="Q541" s="16">
        <f>'[1]TCE - ANEXO III - Preencher'!R550</f>
        <v>146.13999999999999</v>
      </c>
      <c r="R541" s="16">
        <f>'[1]TCE - ANEXO III - Preencher'!S550</f>
        <v>50.6</v>
      </c>
      <c r="S541" s="17">
        <f t="shared" si="51"/>
        <v>95.539999999999992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211.1</v>
      </c>
    </row>
    <row r="542" spans="1:28" s="4" customFormat="1" x14ac:dyDescent="0.2">
      <c r="A542" s="9">
        <f>IFERROR(VLOOKUP(B542,'[1]DADOS (OCULTAR)'!$P$3:$R$56,3,0),"")</f>
        <v>9039744000275</v>
      </c>
      <c r="B542" s="10" t="str">
        <f>'[1]TCE - ANEXO III - Preencher'!C551</f>
        <v>HOSPITAL MIGUEL ARRAES</v>
      </c>
      <c r="C542" s="11"/>
      <c r="D542" s="12" t="str">
        <f>'[1]TCE - ANEXO III - Preencher'!E551</f>
        <v>JOSIANE MARIA DE OLIVEIRA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>
        <f>'[1]TCE - ANEXO III - Preencher'!G551</f>
        <v>322205</v>
      </c>
      <c r="G542" s="14">
        <f>IF('[1]TCE - ANEXO III - Preencher'!H551="","",'[1]TCE - ANEXO III - Preencher'!H551)</f>
        <v>44256</v>
      </c>
      <c r="H542" s="15">
        <f>'[1]TCE - ANEXO III - Preencher'!I551</f>
        <v>0</v>
      </c>
      <c r="I542" s="15">
        <f>'[1]TCE - ANEXO III - Preencher'!J551</f>
        <v>122.4264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1.1599999999999999</v>
      </c>
      <c r="O542" s="16">
        <f>'[1]TCE - ANEXO III - Preencher'!P551</f>
        <v>0</v>
      </c>
      <c r="P542" s="17">
        <f t="shared" si="50"/>
        <v>1.1599999999999999</v>
      </c>
      <c r="Q542" s="16">
        <f>'[1]TCE - ANEXO III - Preencher'!R551</f>
        <v>167.73999999999998</v>
      </c>
      <c r="R542" s="16">
        <f>'[1]TCE - ANEXO III - Preencher'!S551</f>
        <v>61.6</v>
      </c>
      <c r="S542" s="17">
        <f t="shared" si="51"/>
        <v>106.13999999999999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229.72639999999998</v>
      </c>
    </row>
    <row r="543" spans="1:28" s="4" customFormat="1" x14ac:dyDescent="0.2">
      <c r="A543" s="9">
        <f>IFERROR(VLOOKUP(B543,'[1]DADOS (OCULTAR)'!$P$3:$R$56,3,0),"")</f>
        <v>9039744000275</v>
      </c>
      <c r="B543" s="10" t="str">
        <f>'[1]TCE - ANEXO III - Preencher'!C552</f>
        <v>HOSPITAL MIGUEL ARRAES</v>
      </c>
      <c r="C543" s="11"/>
      <c r="D543" s="12" t="str">
        <f>'[1]TCE - ANEXO III - Preencher'!E552</f>
        <v>JOSIANE MARIA DO BOM PARTO OLIVEIRA DE MIRANDA</v>
      </c>
      <c r="E543" s="10" t="str">
        <f>IF('[1]TCE - ANEXO III - Preencher'!F552="4 - Assistência Odontológica","2 - Outros Profissionais da Saúde",'[1]TCE - ANEXO III - Preencher'!F552)</f>
        <v>3 - Administrativo</v>
      </c>
      <c r="F543" s="13">
        <f>'[1]TCE - ANEXO III - Preencher'!G552</f>
        <v>411010</v>
      </c>
      <c r="G543" s="14">
        <f>IF('[1]TCE - ANEXO III - Preencher'!H552="","",'[1]TCE - ANEXO III - Preencher'!H552)</f>
        <v>44256</v>
      </c>
      <c r="H543" s="15">
        <f>'[1]TCE - ANEXO III - Preencher'!I552</f>
        <v>0</v>
      </c>
      <c r="I543" s="15">
        <f>'[1]TCE - ANEXO III - Preencher'!J552</f>
        <v>152.22239999999999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1.1599999999999999</v>
      </c>
      <c r="O543" s="16">
        <f>'[1]TCE - ANEXO III - Preencher'!P552</f>
        <v>0</v>
      </c>
      <c r="P543" s="17">
        <f t="shared" si="50"/>
        <v>1.1599999999999999</v>
      </c>
      <c r="Q543" s="16">
        <f>'[1]TCE - ANEXO III - Preencher'!R552</f>
        <v>411.64000000000004</v>
      </c>
      <c r="R543" s="16">
        <f>'[1]TCE - ANEXO III - Preencher'!S552</f>
        <v>71.23</v>
      </c>
      <c r="S543" s="17">
        <f t="shared" si="51"/>
        <v>340.41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493.79240000000004</v>
      </c>
    </row>
    <row r="544" spans="1:28" s="4" customFormat="1" x14ac:dyDescent="0.2">
      <c r="A544" s="9">
        <f>IFERROR(VLOOKUP(B544,'[1]DADOS (OCULTAR)'!$P$3:$R$56,3,0),"")</f>
        <v>9039744000275</v>
      </c>
      <c r="B544" s="10" t="str">
        <f>'[1]TCE - ANEXO III - Preencher'!C553</f>
        <v>HOSPITAL MIGUEL ARRAES</v>
      </c>
      <c r="C544" s="11"/>
      <c r="D544" s="12" t="str">
        <f>'[1]TCE - ANEXO III - Preencher'!E553</f>
        <v>JOSIAS JOSE RUFINO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>
        <f>'[1]TCE - ANEXO III - Preencher'!G553</f>
        <v>515110</v>
      </c>
      <c r="G544" s="14">
        <f>IF('[1]TCE - ANEXO III - Preencher'!H553="","",'[1]TCE - ANEXO III - Preencher'!H553)</f>
        <v>44256</v>
      </c>
      <c r="H544" s="15">
        <f>'[1]TCE - ANEXO III - Preencher'!I553</f>
        <v>0</v>
      </c>
      <c r="I544" s="15">
        <f>'[1]TCE - ANEXO III - Preencher'!J553</f>
        <v>126.944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1.1599999999999999</v>
      </c>
      <c r="O544" s="16">
        <f>'[1]TCE - ANEXO III - Preencher'!P553</f>
        <v>0</v>
      </c>
      <c r="P544" s="17">
        <f t="shared" si="50"/>
        <v>1.1599999999999999</v>
      </c>
      <c r="Q544" s="16">
        <f>'[1]TCE - ANEXO III - Preencher'!R553</f>
        <v>270.04000000000002</v>
      </c>
      <c r="R544" s="16">
        <f>'[1]TCE - ANEXO III - Preencher'!S553</f>
        <v>66</v>
      </c>
      <c r="S544" s="17">
        <f t="shared" si="51"/>
        <v>204.04000000000002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332.14400000000001</v>
      </c>
    </row>
    <row r="545" spans="1:28" s="4" customFormat="1" x14ac:dyDescent="0.2">
      <c r="A545" s="9">
        <f>IFERROR(VLOOKUP(B545,'[1]DADOS (OCULTAR)'!$P$3:$R$56,3,0),"")</f>
        <v>9039744000275</v>
      </c>
      <c r="B545" s="10" t="str">
        <f>'[1]TCE - ANEXO III - Preencher'!C554</f>
        <v>HOSPITAL MIGUEL ARRAES</v>
      </c>
      <c r="C545" s="11"/>
      <c r="D545" s="12" t="str">
        <f>'[1]TCE - ANEXO III - Preencher'!E554</f>
        <v>JOSIAS NELSON TORRES DE AMORIM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>
        <f>'[1]TCE - ANEXO III - Preencher'!G554</f>
        <v>223505</v>
      </c>
      <c r="G545" s="14">
        <f>IF('[1]TCE - ANEXO III - Preencher'!H554="","",'[1]TCE - ANEXO III - Preencher'!H554)</f>
        <v>44256</v>
      </c>
      <c r="H545" s="15">
        <f>'[1]TCE - ANEXO III - Preencher'!I554</f>
        <v>0</v>
      </c>
      <c r="I545" s="15">
        <f>'[1]TCE - ANEXO III - Preencher'!J554</f>
        <v>280.61520000000002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2.44</v>
      </c>
      <c r="O545" s="16">
        <f>'[1]TCE - ANEXO III - Preencher'!P554</f>
        <v>0</v>
      </c>
      <c r="P545" s="17">
        <f t="shared" si="50"/>
        <v>2.44</v>
      </c>
      <c r="Q545" s="16">
        <f>'[1]TCE - ANEXO III - Preencher'!R554</f>
        <v>234.64</v>
      </c>
      <c r="R545" s="16">
        <f>'[1]TCE - ANEXO III - Preencher'!S554</f>
        <v>119.24</v>
      </c>
      <c r="S545" s="17">
        <f t="shared" si="51"/>
        <v>115.39999999999999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398.45519999999999</v>
      </c>
    </row>
    <row r="546" spans="1:28" s="4" customFormat="1" x14ac:dyDescent="0.2">
      <c r="A546" s="9">
        <f>IFERROR(VLOOKUP(B546,'[1]DADOS (OCULTAR)'!$P$3:$R$56,3,0),"")</f>
        <v>9039744000275</v>
      </c>
      <c r="B546" s="10" t="str">
        <f>'[1]TCE - ANEXO III - Preencher'!C555</f>
        <v>HOSPITAL MIGUEL ARRAES</v>
      </c>
      <c r="C546" s="11"/>
      <c r="D546" s="12" t="str">
        <f>'[1]TCE - ANEXO III - Preencher'!E555</f>
        <v>JOSILANE PEREIRA LEITE BITTENCOURT FERNANDES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>
        <f>'[1]TCE - ANEXO III - Preencher'!G555</f>
        <v>322205</v>
      </c>
      <c r="G546" s="14">
        <f>IF('[1]TCE - ANEXO III - Preencher'!H555="","",'[1]TCE - ANEXO III - Preencher'!H555)</f>
        <v>44256</v>
      </c>
      <c r="H546" s="15">
        <f>'[1]TCE - ANEXO III - Preencher'!I555</f>
        <v>0</v>
      </c>
      <c r="I546" s="15">
        <f>'[1]TCE - ANEXO III - Preencher'!J555</f>
        <v>222.048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1.1599999999999999</v>
      </c>
      <c r="O546" s="16">
        <f>'[1]TCE - ANEXO III - Preencher'!P555</f>
        <v>0</v>
      </c>
      <c r="P546" s="17">
        <f t="shared" si="50"/>
        <v>1.1599999999999999</v>
      </c>
      <c r="Q546" s="16">
        <f>'[1]TCE - ANEXO III - Preencher'!R555</f>
        <v>13.39</v>
      </c>
      <c r="R546" s="16">
        <f>'[1]TCE - ANEXO III - Preencher'!S555</f>
        <v>0</v>
      </c>
      <c r="S546" s="17">
        <f t="shared" si="51"/>
        <v>13.39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236.59800000000001</v>
      </c>
    </row>
    <row r="547" spans="1:28" s="4" customFormat="1" x14ac:dyDescent="0.2">
      <c r="A547" s="9">
        <f>IFERROR(VLOOKUP(B547,'[1]DADOS (OCULTAR)'!$P$3:$R$56,3,0),"")</f>
        <v>9039744000275</v>
      </c>
      <c r="B547" s="10" t="str">
        <f>'[1]TCE - ANEXO III - Preencher'!C556</f>
        <v>HOSPITAL MIGUEL ARRAES</v>
      </c>
      <c r="C547" s="11"/>
      <c r="D547" s="12" t="str">
        <f>'[1]TCE - ANEXO III - Preencher'!E556</f>
        <v>JOSILEIDE ALVES FERREIRA DA SILVA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>
        <f>'[1]TCE - ANEXO III - Preencher'!G556</f>
        <v>322205</v>
      </c>
      <c r="G547" s="14">
        <f>IF('[1]TCE - ANEXO III - Preencher'!H556="","",'[1]TCE - ANEXO III - Preencher'!H556)</f>
        <v>44256</v>
      </c>
      <c r="H547" s="15">
        <f>'[1]TCE - ANEXO III - Preencher'!I556</f>
        <v>0</v>
      </c>
      <c r="I547" s="15">
        <f>'[1]TCE - ANEXO III - Preencher'!J556</f>
        <v>121.45440000000001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1.1599999999999999</v>
      </c>
      <c r="O547" s="16">
        <f>'[1]TCE - ANEXO III - Preencher'!P556</f>
        <v>0</v>
      </c>
      <c r="P547" s="17">
        <f t="shared" si="50"/>
        <v>1.1599999999999999</v>
      </c>
      <c r="Q547" s="16">
        <f>'[1]TCE - ANEXO III - Preencher'!R556</f>
        <v>167.73999999999998</v>
      </c>
      <c r="R547" s="16">
        <f>'[1]TCE - ANEXO III - Preencher'!S556</f>
        <v>52.8</v>
      </c>
      <c r="S547" s="17">
        <f t="shared" si="51"/>
        <v>114.93999999999998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237.55439999999999</v>
      </c>
    </row>
    <row r="548" spans="1:28" s="4" customFormat="1" x14ac:dyDescent="0.2">
      <c r="A548" s="9">
        <f>IFERROR(VLOOKUP(B548,'[1]DADOS (OCULTAR)'!$P$3:$R$56,3,0),"")</f>
        <v>9039744000275</v>
      </c>
      <c r="B548" s="10" t="str">
        <f>'[1]TCE - ANEXO III - Preencher'!C557</f>
        <v>HOSPITAL MIGUEL ARRAES</v>
      </c>
      <c r="C548" s="11"/>
      <c r="D548" s="12" t="str">
        <f>'[1]TCE - ANEXO III - Preencher'!E557</f>
        <v>JOSILEIDE PEREIRA DA SILVA COSTA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>
        <f>'[1]TCE - ANEXO III - Preencher'!G557</f>
        <v>223505</v>
      </c>
      <c r="G548" s="14">
        <f>IF('[1]TCE - ANEXO III - Preencher'!H557="","",'[1]TCE - ANEXO III - Preencher'!H557)</f>
        <v>44256</v>
      </c>
      <c r="H548" s="15">
        <f>'[1]TCE - ANEXO III - Preencher'!I557</f>
        <v>0</v>
      </c>
      <c r="I548" s="15">
        <f>'[1]TCE - ANEXO III - Preencher'!J557</f>
        <v>216.71440000000001</v>
      </c>
      <c r="J548" s="15">
        <f>'[1]TCE - ANEXO III - Preencher'!K557</f>
        <v>0</v>
      </c>
      <c r="K548" s="16">
        <f>'[1]TCE - ANEXO III - Preencher'!L557</f>
        <v>621.69000000000005</v>
      </c>
      <c r="L548" s="16">
        <f>'[1]TCE - ANEXO III - Preencher'!M557</f>
        <v>2.39</v>
      </c>
      <c r="M548" s="16">
        <f t="shared" si="49"/>
        <v>619.30000000000007</v>
      </c>
      <c r="N548" s="16">
        <f>'[1]TCE - ANEXO III - Preencher'!O557</f>
        <v>2.44</v>
      </c>
      <c r="O548" s="16">
        <f>'[1]TCE - ANEXO III - Preencher'!P557</f>
        <v>0</v>
      </c>
      <c r="P548" s="17">
        <f t="shared" si="50"/>
        <v>2.44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103.28</v>
      </c>
      <c r="U548" s="16">
        <f>'[1]TCE - ANEXO III - Preencher'!V557</f>
        <v>0</v>
      </c>
      <c r="V548" s="17">
        <f t="shared" si="52"/>
        <v>103.28</v>
      </c>
      <c r="W548" s="18" t="str">
        <f>IF('[1]TCE - ANEXO III - Preencher'!X557="","",'[1]TCE - ANEXO III - Preencher'!X557)</f>
        <v>AUXILIO CRECHE</v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941.73440000000005</v>
      </c>
    </row>
    <row r="549" spans="1:28" s="4" customFormat="1" x14ac:dyDescent="0.2">
      <c r="A549" s="9">
        <f>IFERROR(VLOOKUP(B549,'[1]DADOS (OCULTAR)'!$P$3:$R$56,3,0),"")</f>
        <v>9039744000275</v>
      </c>
      <c r="B549" s="10" t="str">
        <f>'[1]TCE - ANEXO III - Preencher'!C558</f>
        <v>HOSPITAL MIGUEL ARRAES</v>
      </c>
      <c r="C549" s="11"/>
      <c r="D549" s="12" t="str">
        <f>'[1]TCE - ANEXO III - Preencher'!E558</f>
        <v>JOSILENE MOURA DA SILVA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>
        <f>'[1]TCE - ANEXO III - Preencher'!G558</f>
        <v>322205</v>
      </c>
      <c r="G549" s="14">
        <f>IF('[1]TCE - ANEXO III - Preencher'!H558="","",'[1]TCE - ANEXO III - Preencher'!H558)</f>
        <v>44256</v>
      </c>
      <c r="H549" s="15">
        <f>'[1]TCE - ANEXO III - Preencher'!I558</f>
        <v>0</v>
      </c>
      <c r="I549" s="15">
        <f>'[1]TCE - ANEXO III - Preencher'!J558</f>
        <v>121.47920000000001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1.1599999999999999</v>
      </c>
      <c r="O549" s="16">
        <f>'[1]TCE - ANEXO III - Preencher'!P558</f>
        <v>0</v>
      </c>
      <c r="P549" s="17">
        <f t="shared" si="50"/>
        <v>1.1599999999999999</v>
      </c>
      <c r="Q549" s="16">
        <f>'[1]TCE - ANEXO III - Preencher'!R558</f>
        <v>167.73999999999998</v>
      </c>
      <c r="R549" s="16">
        <f>'[1]TCE - ANEXO III - Preencher'!S558</f>
        <v>57.6</v>
      </c>
      <c r="S549" s="17">
        <f t="shared" si="51"/>
        <v>110.13999999999999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232.7792</v>
      </c>
    </row>
    <row r="550" spans="1:28" s="4" customFormat="1" x14ac:dyDescent="0.2">
      <c r="A550" s="9">
        <f>IFERROR(VLOOKUP(B550,'[1]DADOS (OCULTAR)'!$P$3:$R$56,3,0),"")</f>
        <v>9039744000275</v>
      </c>
      <c r="B550" s="10" t="str">
        <f>'[1]TCE - ANEXO III - Preencher'!C559</f>
        <v>HOSPITAL MIGUEL ARRAES</v>
      </c>
      <c r="C550" s="11"/>
      <c r="D550" s="12" t="str">
        <f>'[1]TCE - ANEXO III - Preencher'!E559</f>
        <v>JOSIVAN PEREIRA DO NASCIMENTO</v>
      </c>
      <c r="E550" s="10" t="str">
        <f>IF('[1]TCE - ANEXO III - Preencher'!F559="4 - Assistência Odontológica","2 - Outros Profissionais da Saúde",'[1]TCE - ANEXO III - Preencher'!F559)</f>
        <v>3 - Administrativo</v>
      </c>
      <c r="F550" s="13">
        <f>'[1]TCE - ANEXO III - Preencher'!G559</f>
        <v>517410</v>
      </c>
      <c r="G550" s="14">
        <f>IF('[1]TCE - ANEXO III - Preencher'!H559="","",'[1]TCE - ANEXO III - Preencher'!H559)</f>
        <v>44256</v>
      </c>
      <c r="H550" s="15">
        <f>'[1]TCE - ANEXO III - Preencher'!I559</f>
        <v>0</v>
      </c>
      <c r="I550" s="15">
        <f>'[1]TCE - ANEXO III - Preencher'!J559</f>
        <v>90.215999999999994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1.1599999999999999</v>
      </c>
      <c r="O550" s="16">
        <f>'[1]TCE - ANEXO III - Preencher'!P559</f>
        <v>0</v>
      </c>
      <c r="P550" s="17">
        <f t="shared" si="50"/>
        <v>1.1599999999999999</v>
      </c>
      <c r="Q550" s="16">
        <f>'[1]TCE - ANEXO III - Preencher'!R559</f>
        <v>270.04000000000002</v>
      </c>
      <c r="R550" s="16">
        <f>'[1]TCE - ANEXO III - Preencher'!S559</f>
        <v>66</v>
      </c>
      <c r="S550" s="17">
        <f t="shared" si="51"/>
        <v>204.04000000000002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295.416</v>
      </c>
    </row>
    <row r="551" spans="1:28" s="4" customFormat="1" x14ac:dyDescent="0.2">
      <c r="A551" s="9">
        <f>IFERROR(VLOOKUP(B551,'[1]DADOS (OCULTAR)'!$P$3:$R$56,3,0),"")</f>
        <v>9039744000275</v>
      </c>
      <c r="B551" s="10" t="str">
        <f>'[1]TCE - ANEXO III - Preencher'!C560</f>
        <v>HOSPITAL MIGUEL ARRAES</v>
      </c>
      <c r="C551" s="11"/>
      <c r="D551" s="12" t="str">
        <f>'[1]TCE - ANEXO III - Preencher'!E560</f>
        <v>JOYSE STEPHANY DA SILVA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>
        <f>'[1]TCE - ANEXO III - Preencher'!G560</f>
        <v>322205</v>
      </c>
      <c r="G551" s="14">
        <f>IF('[1]TCE - ANEXO III - Preencher'!H560="","",'[1]TCE - ANEXO III - Preencher'!H560)</f>
        <v>44256</v>
      </c>
      <c r="H551" s="15">
        <f>'[1]TCE - ANEXO III - Preencher'!I560</f>
        <v>0</v>
      </c>
      <c r="I551" s="15">
        <f>'[1]TCE - ANEXO III - Preencher'!J560</f>
        <v>122.36320000000001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1.1599999999999999</v>
      </c>
      <c r="O551" s="16">
        <f>'[1]TCE - ANEXO III - Preencher'!P560</f>
        <v>0</v>
      </c>
      <c r="P551" s="17">
        <f t="shared" si="50"/>
        <v>1.1599999999999999</v>
      </c>
      <c r="Q551" s="16">
        <f>'[1]TCE - ANEXO III - Preencher'!R560</f>
        <v>117.04</v>
      </c>
      <c r="R551" s="16">
        <f>'[1]TCE - ANEXO III - Preencher'!S560</f>
        <v>66</v>
      </c>
      <c r="S551" s="17">
        <f t="shared" si="51"/>
        <v>51.040000000000006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174.56319999999999</v>
      </c>
    </row>
    <row r="552" spans="1:28" s="4" customFormat="1" x14ac:dyDescent="0.2">
      <c r="A552" s="9">
        <f>IFERROR(VLOOKUP(B552,'[1]DADOS (OCULTAR)'!$P$3:$R$56,3,0),"")</f>
        <v>9039744000275</v>
      </c>
      <c r="B552" s="10" t="str">
        <f>'[1]TCE - ANEXO III - Preencher'!C561</f>
        <v>HOSPITAL MIGUEL ARRAES</v>
      </c>
      <c r="C552" s="11"/>
      <c r="D552" s="12" t="str">
        <f>'[1]TCE - ANEXO III - Preencher'!E561</f>
        <v>JOZILDO BARBOSA DE SOUZA</v>
      </c>
      <c r="E552" s="10" t="str">
        <f>IF('[1]TCE - ANEXO III - Preencher'!F561="4 - Assistência Odontológica","2 - Outros Profissionais da Saúde",'[1]TCE - ANEXO III - Preencher'!F561)</f>
        <v>1 - Médico</v>
      </c>
      <c r="F552" s="13">
        <f>'[1]TCE - ANEXO III - Preencher'!G561</f>
        <v>225125</v>
      </c>
      <c r="G552" s="14">
        <f>IF('[1]TCE - ANEXO III - Preencher'!H561="","",'[1]TCE - ANEXO III - Preencher'!H561)</f>
        <v>44256</v>
      </c>
      <c r="H552" s="15">
        <f>'[1]TCE - ANEXO III - Preencher'!I561</f>
        <v>0</v>
      </c>
      <c r="I552" s="15">
        <f>'[1]TCE - ANEXO III - Preencher'!J561</f>
        <v>685.04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9.2799999999999994</v>
      </c>
      <c r="O552" s="16">
        <f>'[1]TCE - ANEXO III - Preencher'!P561</f>
        <v>0</v>
      </c>
      <c r="P552" s="17">
        <f t="shared" si="50"/>
        <v>9.2799999999999994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694.31999999999994</v>
      </c>
    </row>
    <row r="553" spans="1:28" s="4" customFormat="1" x14ac:dyDescent="0.2">
      <c r="A553" s="9">
        <f>IFERROR(VLOOKUP(B553,'[1]DADOS (OCULTAR)'!$P$3:$R$56,3,0),"")</f>
        <v>9039744000275</v>
      </c>
      <c r="B553" s="10" t="str">
        <f>'[1]TCE - ANEXO III - Preencher'!C562</f>
        <v>HOSPITAL MIGUEL ARRAES</v>
      </c>
      <c r="C553" s="11"/>
      <c r="D553" s="12" t="str">
        <f>'[1]TCE - ANEXO III - Preencher'!E562</f>
        <v>JOZIVANIA DO CARMO DO NASCIMENTO SILVA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>
        <f>'[1]TCE - ANEXO III - Preencher'!G562</f>
        <v>322205</v>
      </c>
      <c r="G553" s="14">
        <f>IF('[1]TCE - ANEXO III - Preencher'!H562="","",'[1]TCE - ANEXO III - Preencher'!H562)</f>
        <v>44256</v>
      </c>
      <c r="H553" s="15">
        <f>'[1]TCE - ANEXO III - Preencher'!I562</f>
        <v>0</v>
      </c>
      <c r="I553" s="15">
        <f>'[1]TCE - ANEXO III - Preencher'!J562</f>
        <v>121.67359999999999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1.1599999999999999</v>
      </c>
      <c r="O553" s="16">
        <f>'[1]TCE - ANEXO III - Preencher'!P562</f>
        <v>0</v>
      </c>
      <c r="P553" s="17">
        <f t="shared" si="50"/>
        <v>1.1599999999999999</v>
      </c>
      <c r="Q553" s="16">
        <f>'[1]TCE - ANEXO III - Preencher'!R562</f>
        <v>167.73999999999998</v>
      </c>
      <c r="R553" s="16">
        <f>'[1]TCE - ANEXO III - Preencher'!S562</f>
        <v>61.6</v>
      </c>
      <c r="S553" s="17">
        <f t="shared" si="51"/>
        <v>106.13999999999999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228.97359999999998</v>
      </c>
    </row>
    <row r="554" spans="1:28" s="4" customFormat="1" x14ac:dyDescent="0.2">
      <c r="A554" s="9">
        <f>IFERROR(VLOOKUP(B554,'[1]DADOS (OCULTAR)'!$P$3:$R$56,3,0),"")</f>
        <v>9039744000275</v>
      </c>
      <c r="B554" s="10" t="str">
        <f>'[1]TCE - ANEXO III - Preencher'!C563</f>
        <v>HOSPITAL MIGUEL ARRAES</v>
      </c>
      <c r="C554" s="11"/>
      <c r="D554" s="12" t="str">
        <f>'[1]TCE - ANEXO III - Preencher'!E563</f>
        <v>JULIA MARIA DE OLIVEIRA PASTOR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>
        <f>'[1]TCE - ANEXO III - Preencher'!G563</f>
        <v>324205</v>
      </c>
      <c r="G554" s="14">
        <f>IF('[1]TCE - ANEXO III - Preencher'!H563="","",'[1]TCE - ANEXO III - Preencher'!H563)</f>
        <v>44256</v>
      </c>
      <c r="H554" s="15">
        <f>'[1]TCE - ANEXO III - Preencher'!I563</f>
        <v>0</v>
      </c>
      <c r="I554" s="15">
        <f>'[1]TCE - ANEXO III - Preencher'!J563</f>
        <v>126.63120000000001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1.1599999999999999</v>
      </c>
      <c r="O554" s="16">
        <f>'[1]TCE - ANEXO III - Preencher'!P563</f>
        <v>0</v>
      </c>
      <c r="P554" s="17">
        <f t="shared" si="50"/>
        <v>1.1599999999999999</v>
      </c>
      <c r="Q554" s="16">
        <f>'[1]TCE - ANEXO III - Preencher'!R563</f>
        <v>139.54</v>
      </c>
      <c r="R554" s="16">
        <f>'[1]TCE - ANEXO III - Preencher'!S563</f>
        <v>69.78</v>
      </c>
      <c r="S554" s="17">
        <f t="shared" si="51"/>
        <v>69.759999999999991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197.55119999999999</v>
      </c>
    </row>
    <row r="555" spans="1:28" s="4" customFormat="1" x14ac:dyDescent="0.2">
      <c r="A555" s="9">
        <f>IFERROR(VLOOKUP(B555,'[1]DADOS (OCULTAR)'!$P$3:$R$56,3,0),"")</f>
        <v>9039744000275</v>
      </c>
      <c r="B555" s="10" t="str">
        <f>'[1]TCE - ANEXO III - Preencher'!C564</f>
        <v>HOSPITAL MIGUEL ARRAES</v>
      </c>
      <c r="C555" s="11"/>
      <c r="D555" s="12" t="str">
        <f>'[1]TCE - ANEXO III - Preencher'!E564</f>
        <v>JULIANA ALVES MEIRELES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>
        <f>'[1]TCE - ANEXO III - Preencher'!G564</f>
        <v>223605</v>
      </c>
      <c r="G555" s="14">
        <f>IF('[1]TCE - ANEXO III - Preencher'!H564="","",'[1]TCE - ANEXO III - Preencher'!H564)</f>
        <v>44256</v>
      </c>
      <c r="H555" s="15">
        <f>'[1]TCE - ANEXO III - Preencher'!I564</f>
        <v>0</v>
      </c>
      <c r="I555" s="15">
        <f>'[1]TCE - ANEXO III - Preencher'!J564</f>
        <v>223.37440000000001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2.44</v>
      </c>
      <c r="O555" s="16">
        <f>'[1]TCE - ANEXO III - Preencher'!P564</f>
        <v>0</v>
      </c>
      <c r="P555" s="17">
        <f t="shared" si="50"/>
        <v>2.44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190.82</v>
      </c>
      <c r="U555" s="16">
        <f>'[1]TCE - ANEXO III - Preencher'!V564</f>
        <v>0</v>
      </c>
      <c r="V555" s="17">
        <f t="shared" si="52"/>
        <v>190.82</v>
      </c>
      <c r="W555" s="18" t="str">
        <f>IF('[1]TCE - ANEXO III - Preencher'!X564="","",'[1]TCE - ANEXO III - Preencher'!X564)</f>
        <v>AUXILIO CRECHE</v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416.63440000000003</v>
      </c>
    </row>
    <row r="556" spans="1:28" s="4" customFormat="1" x14ac:dyDescent="0.2">
      <c r="A556" s="9">
        <f>IFERROR(VLOOKUP(B556,'[1]DADOS (OCULTAR)'!$P$3:$R$56,3,0),"")</f>
        <v>9039744000275</v>
      </c>
      <c r="B556" s="10" t="str">
        <f>'[1]TCE - ANEXO III - Preencher'!C565</f>
        <v>HOSPITAL MIGUEL ARRAES</v>
      </c>
      <c r="C556" s="11"/>
      <c r="D556" s="12" t="str">
        <f>'[1]TCE - ANEXO III - Preencher'!E565</f>
        <v>JULIANA MELO DE JESUS LOPES</v>
      </c>
      <c r="E556" s="10" t="str">
        <f>IF('[1]TCE - ANEXO III - Preencher'!F565="4 - Assistência Odontológica","2 - Outros Profissionais da Saúde",'[1]TCE - ANEXO III - Preencher'!F565)</f>
        <v>3 - Administrativo</v>
      </c>
      <c r="F556" s="13">
        <f>'[1]TCE - ANEXO III - Preencher'!G565</f>
        <v>411010</v>
      </c>
      <c r="G556" s="14">
        <f>IF('[1]TCE - ANEXO III - Preencher'!H565="","",'[1]TCE - ANEXO III - Preencher'!H565)</f>
        <v>44256</v>
      </c>
      <c r="H556" s="15">
        <f>'[1]TCE - ANEXO III - Preencher'!I565</f>
        <v>0</v>
      </c>
      <c r="I556" s="15">
        <f>'[1]TCE - ANEXO III - Preencher'!J565</f>
        <v>104.4568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1.1599999999999999</v>
      </c>
      <c r="O556" s="16">
        <f>'[1]TCE - ANEXO III - Preencher'!P565</f>
        <v>0</v>
      </c>
      <c r="P556" s="17">
        <f t="shared" si="50"/>
        <v>1.1599999999999999</v>
      </c>
      <c r="Q556" s="16">
        <f>'[1]TCE - ANEXO III - Preencher'!R565</f>
        <v>239.14</v>
      </c>
      <c r="R556" s="16">
        <f>'[1]TCE - ANEXO III - Preencher'!S565</f>
        <v>71.23</v>
      </c>
      <c r="S556" s="17">
        <f t="shared" si="51"/>
        <v>167.90999999999997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273.52679999999998</v>
      </c>
    </row>
    <row r="557" spans="1:28" s="4" customFormat="1" x14ac:dyDescent="0.2">
      <c r="A557" s="9">
        <f>IFERROR(VLOOKUP(B557,'[1]DADOS (OCULTAR)'!$P$3:$R$56,3,0),"")</f>
        <v>9039744000275</v>
      </c>
      <c r="B557" s="10" t="str">
        <f>'[1]TCE - ANEXO III - Preencher'!C566</f>
        <v>HOSPITAL MIGUEL ARRAES</v>
      </c>
      <c r="C557" s="11"/>
      <c r="D557" s="12" t="str">
        <f>'[1]TCE - ANEXO III - Preencher'!E566</f>
        <v>JULIANA PEREIRA PINTO</v>
      </c>
      <c r="E557" s="10" t="str">
        <f>IF('[1]TCE - ANEXO III - Preencher'!F566="4 - Assistência Odontológica","2 - Outros Profissionais da Saúde",'[1]TCE - ANEXO III - Preencher'!F566)</f>
        <v>3 - Administrativo</v>
      </c>
      <c r="F557" s="13">
        <f>'[1]TCE - ANEXO III - Preencher'!G566</f>
        <v>411010</v>
      </c>
      <c r="G557" s="14">
        <f>IF('[1]TCE - ANEXO III - Preencher'!H566="","",'[1]TCE - ANEXO III - Preencher'!H566)</f>
        <v>44256</v>
      </c>
      <c r="H557" s="15">
        <f>'[1]TCE - ANEXO III - Preencher'!I566</f>
        <v>0</v>
      </c>
      <c r="I557" s="15">
        <f>'[1]TCE - ANEXO III - Preencher'!J566</f>
        <v>97.76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1.1599999999999999</v>
      </c>
      <c r="O557" s="16">
        <f>'[1]TCE - ANEXO III - Preencher'!P566</f>
        <v>0</v>
      </c>
      <c r="P557" s="17">
        <f t="shared" si="50"/>
        <v>1.1599999999999999</v>
      </c>
      <c r="Q557" s="16">
        <f>'[1]TCE - ANEXO III - Preencher'!R566</f>
        <v>167.73999999999998</v>
      </c>
      <c r="R557" s="16">
        <f>'[1]TCE - ANEXO III - Preencher'!S566</f>
        <v>66</v>
      </c>
      <c r="S557" s="17">
        <f t="shared" si="51"/>
        <v>101.73999999999998</v>
      </c>
      <c r="T557" s="16">
        <f>'[1]TCE - ANEXO III - Preencher'!U566</f>
        <v>66.12</v>
      </c>
      <c r="U557" s="16">
        <f>'[1]TCE - ANEXO III - Preencher'!V566</f>
        <v>0</v>
      </c>
      <c r="V557" s="17">
        <f t="shared" si="52"/>
        <v>66.12</v>
      </c>
      <c r="W557" s="18" t="str">
        <f>IF('[1]TCE - ANEXO III - Preencher'!X566="","",'[1]TCE - ANEXO III - Preencher'!X566)</f>
        <v>AUXILIO CRECHE</v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266.77999999999997</v>
      </c>
    </row>
    <row r="558" spans="1:28" s="4" customFormat="1" x14ac:dyDescent="0.2">
      <c r="A558" s="9">
        <f>IFERROR(VLOOKUP(B558,'[1]DADOS (OCULTAR)'!$P$3:$R$56,3,0),"")</f>
        <v>9039744000275</v>
      </c>
      <c r="B558" s="10" t="str">
        <f>'[1]TCE - ANEXO III - Preencher'!C567</f>
        <v>HOSPITAL MIGUEL ARRAES</v>
      </c>
      <c r="C558" s="11"/>
      <c r="D558" s="12" t="str">
        <f>'[1]TCE - ANEXO III - Preencher'!E567</f>
        <v>JUSSARA SILVA DE MEDEIROS</v>
      </c>
      <c r="E558" s="10" t="str">
        <f>IF('[1]TCE - ANEXO III - Preencher'!F567="4 - Assistência Odontológica","2 - Outros Profissionais da Saúde",'[1]TCE - ANEXO III - Preencher'!F567)</f>
        <v>2 - Outros Profissionais da Saúde</v>
      </c>
      <c r="F558" s="13">
        <f>'[1]TCE - ANEXO III - Preencher'!G567</f>
        <v>322205</v>
      </c>
      <c r="G558" s="14">
        <f>IF('[1]TCE - ANEXO III - Preencher'!H567="","",'[1]TCE - ANEXO III - Preencher'!H567)</f>
        <v>44256</v>
      </c>
      <c r="H558" s="15">
        <f>'[1]TCE - ANEXO III - Preencher'!I567</f>
        <v>0</v>
      </c>
      <c r="I558" s="15">
        <f>'[1]TCE - ANEXO III - Preencher'!J567</f>
        <v>118.8704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1.1599999999999999</v>
      </c>
      <c r="O558" s="16">
        <f>'[1]TCE - ANEXO III - Preencher'!P567</f>
        <v>0</v>
      </c>
      <c r="P558" s="17">
        <f t="shared" si="50"/>
        <v>1.1599999999999999</v>
      </c>
      <c r="Q558" s="16">
        <f>'[1]TCE - ANEXO III - Preencher'!R567</f>
        <v>157.54</v>
      </c>
      <c r="R558" s="16">
        <f>'[1]TCE - ANEXO III - Preencher'!S567</f>
        <v>55.05</v>
      </c>
      <c r="S558" s="17">
        <f t="shared" si="51"/>
        <v>102.49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222.5204</v>
      </c>
    </row>
    <row r="559" spans="1:28" s="4" customFormat="1" x14ac:dyDescent="0.2">
      <c r="A559" s="9">
        <f>IFERROR(VLOOKUP(B559,'[1]DADOS (OCULTAR)'!$P$3:$R$56,3,0),"")</f>
        <v>9039744000275</v>
      </c>
      <c r="B559" s="10" t="str">
        <f>'[1]TCE - ANEXO III - Preencher'!C568</f>
        <v>HOSPITAL MIGUEL ARRAES</v>
      </c>
      <c r="C559" s="11"/>
      <c r="D559" s="12" t="str">
        <f>'[1]TCE - ANEXO III - Preencher'!E568</f>
        <v>KAIO VINICIUS RODRIGUES SILVEIRA</v>
      </c>
      <c r="E559" s="10" t="str">
        <f>IF('[1]TCE - ANEXO III - Preencher'!F568="4 - Assistência Odontológica","2 - Outros Profissionais da Saúde",'[1]TCE - ANEXO III - Preencher'!F568)</f>
        <v>3 - Administrativo</v>
      </c>
      <c r="F559" s="13">
        <f>'[1]TCE - ANEXO III - Preencher'!G568</f>
        <v>411010</v>
      </c>
      <c r="G559" s="14">
        <f>IF('[1]TCE - ANEXO III - Preencher'!H568="","",'[1]TCE - ANEXO III - Preencher'!H568)</f>
        <v>44256</v>
      </c>
      <c r="H559" s="15">
        <f>'[1]TCE - ANEXO III - Preencher'!I568</f>
        <v>0</v>
      </c>
      <c r="I559" s="15">
        <f>'[1]TCE - ANEXO III - Preencher'!J568</f>
        <v>11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1.1599999999999999</v>
      </c>
      <c r="O559" s="16">
        <f>'[1]TCE - ANEXO III - Preencher'!P568</f>
        <v>0</v>
      </c>
      <c r="P559" s="17">
        <f t="shared" si="50"/>
        <v>1.1599999999999999</v>
      </c>
      <c r="Q559" s="16">
        <f>'[1]TCE - ANEXO III - Preencher'!R568</f>
        <v>188.15</v>
      </c>
      <c r="R559" s="16">
        <f>'[1]TCE - ANEXO III - Preencher'!S568</f>
        <v>33</v>
      </c>
      <c r="S559" s="17">
        <f t="shared" si="51"/>
        <v>155.15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167.31</v>
      </c>
    </row>
    <row r="560" spans="1:28" s="4" customFormat="1" x14ac:dyDescent="0.2">
      <c r="A560" s="9">
        <f>IFERROR(VLOOKUP(B560,'[1]DADOS (OCULTAR)'!$P$3:$R$56,3,0),"")</f>
        <v>9039744000275</v>
      </c>
      <c r="B560" s="10" t="str">
        <f>'[1]TCE - ANEXO III - Preencher'!C569</f>
        <v>HOSPITAL MIGUEL ARRAES</v>
      </c>
      <c r="C560" s="11"/>
      <c r="D560" s="12" t="str">
        <f>'[1]TCE - ANEXO III - Preencher'!E569</f>
        <v>KALYNE WANESSA DA SILVA SANTIAGO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>
        <f>'[1]TCE - ANEXO III - Preencher'!G569</f>
        <v>324205</v>
      </c>
      <c r="G560" s="14">
        <f>IF('[1]TCE - ANEXO III - Preencher'!H569="","",'[1]TCE - ANEXO III - Preencher'!H569)</f>
        <v>44256</v>
      </c>
      <c r="H560" s="15">
        <f>'[1]TCE - ANEXO III - Preencher'!I569</f>
        <v>0</v>
      </c>
      <c r="I560" s="15">
        <f>'[1]TCE - ANEXO III - Preencher'!J569</f>
        <v>131.72559999999999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1.1599999999999999</v>
      </c>
      <c r="O560" s="16">
        <f>'[1]TCE - ANEXO III - Preencher'!P569</f>
        <v>0</v>
      </c>
      <c r="P560" s="17">
        <f t="shared" si="50"/>
        <v>1.1599999999999999</v>
      </c>
      <c r="Q560" s="16">
        <f>'[1]TCE - ANEXO III - Preencher'!R569</f>
        <v>199.23999999999998</v>
      </c>
      <c r="R560" s="16">
        <f>'[1]TCE - ANEXO III - Preencher'!S569</f>
        <v>77.540000000000006</v>
      </c>
      <c r="S560" s="17">
        <f t="shared" si="51"/>
        <v>121.69999999999997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254.58559999999994</v>
      </c>
    </row>
    <row r="561" spans="1:28" s="4" customFormat="1" x14ac:dyDescent="0.2">
      <c r="A561" s="9">
        <f>IFERROR(VLOOKUP(B561,'[1]DADOS (OCULTAR)'!$P$3:$R$56,3,0),"")</f>
        <v>9039744000275</v>
      </c>
      <c r="B561" s="10" t="str">
        <f>'[1]TCE - ANEXO III - Preencher'!C570</f>
        <v>HOSPITAL MIGUEL ARRAES</v>
      </c>
      <c r="C561" s="11"/>
      <c r="D561" s="12" t="str">
        <f>'[1]TCE - ANEXO III - Preencher'!E570</f>
        <v>KAMILA RAQUEL DA SILVA CARNAUBA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>
        <f>'[1]TCE - ANEXO III - Preencher'!G570</f>
        <v>223505</v>
      </c>
      <c r="G561" s="14">
        <f>IF('[1]TCE - ANEXO III - Preencher'!H570="","",'[1]TCE - ANEXO III - Preencher'!H570)</f>
        <v>44256</v>
      </c>
      <c r="H561" s="15">
        <f>'[1]TCE - ANEXO III - Preencher'!I570</f>
        <v>0</v>
      </c>
      <c r="I561" s="15">
        <f>'[1]TCE - ANEXO III - Preencher'!J570</f>
        <v>324.20240000000001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2.44</v>
      </c>
      <c r="O561" s="16">
        <f>'[1]TCE - ANEXO III - Preencher'!P570</f>
        <v>0</v>
      </c>
      <c r="P561" s="17">
        <f t="shared" si="50"/>
        <v>2.44</v>
      </c>
      <c r="Q561" s="16">
        <f>'[1]TCE - ANEXO III - Preencher'!R570</f>
        <v>234.64</v>
      </c>
      <c r="R561" s="16">
        <f>'[1]TCE - ANEXO III - Preencher'!S570</f>
        <v>123.36</v>
      </c>
      <c r="S561" s="17">
        <f t="shared" si="51"/>
        <v>111.27999999999999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437.92239999999998</v>
      </c>
    </row>
    <row r="562" spans="1:28" s="4" customFormat="1" x14ac:dyDescent="0.2">
      <c r="A562" s="9">
        <f>IFERROR(VLOOKUP(B562,'[1]DADOS (OCULTAR)'!$P$3:$R$56,3,0),"")</f>
        <v>9039744000275</v>
      </c>
      <c r="B562" s="10" t="str">
        <f>'[1]TCE - ANEXO III - Preencher'!C571</f>
        <v>HOSPITAL MIGUEL ARRAES</v>
      </c>
      <c r="C562" s="11"/>
      <c r="D562" s="12" t="str">
        <f>'[1]TCE - ANEXO III - Preencher'!E571</f>
        <v>KARINA DE OLIVEIRA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>
        <f>'[1]TCE - ANEXO III - Preencher'!G571</f>
        <v>223505</v>
      </c>
      <c r="G562" s="14">
        <f>IF('[1]TCE - ANEXO III - Preencher'!H571="","",'[1]TCE - ANEXO III - Preencher'!H571)</f>
        <v>44256</v>
      </c>
      <c r="H562" s="15">
        <f>'[1]TCE - ANEXO III - Preencher'!I571</f>
        <v>0</v>
      </c>
      <c r="I562" s="15">
        <f>'[1]TCE - ANEXO III - Preencher'!J571</f>
        <v>286.392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2.44</v>
      </c>
      <c r="O562" s="16">
        <f>'[1]TCE - ANEXO III - Preencher'!P571</f>
        <v>0</v>
      </c>
      <c r="P562" s="17">
        <f t="shared" si="50"/>
        <v>2.44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288.83199999999999</v>
      </c>
    </row>
    <row r="563" spans="1:28" s="4" customFormat="1" x14ac:dyDescent="0.2">
      <c r="A563" s="9">
        <f>IFERROR(VLOOKUP(B563,'[1]DADOS (OCULTAR)'!$P$3:$R$56,3,0),"")</f>
        <v>9039744000275</v>
      </c>
      <c r="B563" s="10" t="str">
        <f>'[1]TCE - ANEXO III - Preencher'!C572</f>
        <v>HOSPITAL MIGUEL ARRAES</v>
      </c>
      <c r="C563" s="11"/>
      <c r="D563" s="12" t="str">
        <f>'[1]TCE - ANEXO III - Preencher'!E572</f>
        <v>KARINA EVENY TAVARES DA SILVA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>
        <f>'[1]TCE - ANEXO III - Preencher'!G572</f>
        <v>515205</v>
      </c>
      <c r="G563" s="14">
        <f>IF('[1]TCE - ANEXO III - Preencher'!H572="","",'[1]TCE - ANEXO III - Preencher'!H572)</f>
        <v>44256</v>
      </c>
      <c r="H563" s="15">
        <f>'[1]TCE - ANEXO III - Preencher'!I572</f>
        <v>0</v>
      </c>
      <c r="I563" s="15">
        <f>'[1]TCE - ANEXO III - Preencher'!J572</f>
        <v>110.2136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1.1599999999999999</v>
      </c>
      <c r="O563" s="16">
        <f>'[1]TCE - ANEXO III - Preencher'!P572</f>
        <v>0</v>
      </c>
      <c r="P563" s="17">
        <f t="shared" si="50"/>
        <v>1.1599999999999999</v>
      </c>
      <c r="Q563" s="16">
        <f>'[1]TCE - ANEXO III - Preencher'!R572</f>
        <v>147.34</v>
      </c>
      <c r="R563" s="16">
        <f>'[1]TCE - ANEXO III - Preencher'!S572</f>
        <v>59.4</v>
      </c>
      <c r="S563" s="17">
        <f t="shared" si="51"/>
        <v>87.94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199.31360000000001</v>
      </c>
    </row>
    <row r="564" spans="1:28" s="4" customFormat="1" x14ac:dyDescent="0.2">
      <c r="A564" s="9">
        <f>IFERROR(VLOOKUP(B564,'[1]DADOS (OCULTAR)'!$P$3:$R$56,3,0),"")</f>
        <v>9039744000275</v>
      </c>
      <c r="B564" s="10" t="str">
        <f>'[1]TCE - ANEXO III - Preencher'!C573</f>
        <v>HOSPITAL MIGUEL ARRAES</v>
      </c>
      <c r="C564" s="11"/>
      <c r="D564" s="12" t="str">
        <f>'[1]TCE - ANEXO III - Preencher'!E573</f>
        <v>KARINE MARIA FONSECA COSTA GOMES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>
        <f>'[1]TCE - ANEXO III - Preencher'!G573</f>
        <v>223505</v>
      </c>
      <c r="G564" s="14">
        <f>IF('[1]TCE - ANEXO III - Preencher'!H573="","",'[1]TCE - ANEXO III - Preencher'!H573)</f>
        <v>44256</v>
      </c>
      <c r="H564" s="15">
        <f>'[1]TCE - ANEXO III - Preencher'!I573</f>
        <v>0</v>
      </c>
      <c r="I564" s="15">
        <f>'[1]TCE - ANEXO III - Preencher'!J573</f>
        <v>302.49680000000001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2.44</v>
      </c>
      <c r="O564" s="16">
        <f>'[1]TCE - ANEXO III - Preencher'!P573</f>
        <v>0</v>
      </c>
      <c r="P564" s="17">
        <f t="shared" si="50"/>
        <v>2.44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304.93680000000001</v>
      </c>
    </row>
    <row r="565" spans="1:28" s="4" customFormat="1" x14ac:dyDescent="0.2">
      <c r="A565" s="9">
        <f>IFERROR(VLOOKUP(B565,'[1]DADOS (OCULTAR)'!$P$3:$R$56,3,0),"")</f>
        <v>9039744000275</v>
      </c>
      <c r="B565" s="10" t="str">
        <f>'[1]TCE - ANEXO III - Preencher'!C574</f>
        <v>HOSPITAL MIGUEL ARRAES</v>
      </c>
      <c r="C565" s="11"/>
      <c r="D565" s="12" t="str">
        <f>'[1]TCE - ANEXO III - Preencher'!E574</f>
        <v>KARLA GOMES DA SILVA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>
        <f>'[1]TCE - ANEXO III - Preencher'!G574</f>
        <v>223505</v>
      </c>
      <c r="G565" s="14">
        <f>IF('[1]TCE - ANEXO III - Preencher'!H574="","",'[1]TCE - ANEXO III - Preencher'!H574)</f>
        <v>44256</v>
      </c>
      <c r="H565" s="15">
        <f>'[1]TCE - ANEXO III - Preencher'!I574</f>
        <v>0</v>
      </c>
      <c r="I565" s="15">
        <f>'[1]TCE - ANEXO III - Preencher'!J574</f>
        <v>376.51679999999999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2.44</v>
      </c>
      <c r="O565" s="16">
        <f>'[1]TCE - ANEXO III - Preencher'!P574</f>
        <v>0</v>
      </c>
      <c r="P565" s="17">
        <f t="shared" si="50"/>
        <v>2.44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79.180000000000007</v>
      </c>
      <c r="U565" s="16">
        <f>'[1]TCE - ANEXO III - Preencher'!V574</f>
        <v>0</v>
      </c>
      <c r="V565" s="17">
        <f t="shared" si="52"/>
        <v>79.180000000000007</v>
      </c>
      <c r="W565" s="18" t="str">
        <f>IF('[1]TCE - ANEXO III - Preencher'!X574="","",'[1]TCE - ANEXO III - Preencher'!X574)</f>
        <v>AUXILIO CRECHE</v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458.13679999999999</v>
      </c>
    </row>
    <row r="566" spans="1:28" s="4" customFormat="1" x14ac:dyDescent="0.2">
      <c r="A566" s="9">
        <f>IFERROR(VLOOKUP(B566,'[1]DADOS (OCULTAR)'!$P$3:$R$56,3,0),"")</f>
        <v>9039744000275</v>
      </c>
      <c r="B566" s="10" t="str">
        <f>'[1]TCE - ANEXO III - Preencher'!C575</f>
        <v>HOSPITAL MIGUEL ARRAES</v>
      </c>
      <c r="C566" s="11"/>
      <c r="D566" s="12" t="str">
        <f>'[1]TCE - ANEXO III - Preencher'!E575</f>
        <v>KAROLINE DE BRITO CAVALCANTE</v>
      </c>
      <c r="E566" s="10" t="str">
        <f>IF('[1]TCE - ANEXO III - Preencher'!F575="4 - Assistência Odontológica","2 - Outros Profissionais da Saúde",'[1]TCE - ANEXO III - Preencher'!F575)</f>
        <v>3 - Administrativo</v>
      </c>
      <c r="F566" s="13">
        <f>'[1]TCE - ANEXO III - Preencher'!G575</f>
        <v>517410</v>
      </c>
      <c r="G566" s="14">
        <f>IF('[1]TCE - ANEXO III - Preencher'!H575="","",'[1]TCE - ANEXO III - Preencher'!H575)</f>
        <v>44256</v>
      </c>
      <c r="H566" s="15">
        <f>'[1]TCE - ANEXO III - Preencher'!I575</f>
        <v>0</v>
      </c>
      <c r="I566" s="15">
        <f>'[1]TCE - ANEXO III - Preencher'!J575</f>
        <v>85.76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1.1599999999999999</v>
      </c>
      <c r="O566" s="16">
        <f>'[1]TCE - ANEXO III - Preencher'!P575</f>
        <v>0</v>
      </c>
      <c r="P566" s="17">
        <f t="shared" si="50"/>
        <v>1.1599999999999999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66.12</v>
      </c>
      <c r="U566" s="16">
        <f>'[1]TCE - ANEXO III - Preencher'!V575</f>
        <v>0</v>
      </c>
      <c r="V566" s="17">
        <f t="shared" si="52"/>
        <v>66.12</v>
      </c>
      <c r="W566" s="18" t="str">
        <f>IF('[1]TCE - ANEXO III - Preencher'!X575="","",'[1]TCE - ANEXO III - Preencher'!X575)</f>
        <v>AUXILIO CRECHE</v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153.04000000000002</v>
      </c>
    </row>
    <row r="567" spans="1:28" s="4" customFormat="1" x14ac:dyDescent="0.2">
      <c r="A567" s="9">
        <f>IFERROR(VLOOKUP(B567,'[1]DADOS (OCULTAR)'!$P$3:$R$56,3,0),"")</f>
        <v>9039744000275</v>
      </c>
      <c r="B567" s="10" t="str">
        <f>'[1]TCE - ANEXO III - Preencher'!C576</f>
        <v>HOSPITAL MIGUEL ARRAES</v>
      </c>
      <c r="C567" s="11"/>
      <c r="D567" s="12" t="str">
        <f>'[1]TCE - ANEXO III - Preencher'!E576</f>
        <v>KASSIA ADRIANE DOS SANTOS SOUZA</v>
      </c>
      <c r="E567" s="10" t="str">
        <f>IF('[1]TCE - ANEXO III - Preencher'!F576="4 - Assistência Odontológica","2 - Outros Profissionais da Saúde",'[1]TCE - ANEXO III - Preencher'!F576)</f>
        <v>3 - Administrativo</v>
      </c>
      <c r="F567" s="13">
        <f>'[1]TCE - ANEXO III - Preencher'!G576</f>
        <v>517410</v>
      </c>
      <c r="G567" s="14">
        <f>IF('[1]TCE - ANEXO III - Preencher'!H576="","",'[1]TCE - ANEXO III - Preencher'!H576)</f>
        <v>44256</v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1.1599999999999999</v>
      </c>
      <c r="O567" s="16">
        <f>'[1]TCE - ANEXO III - Preencher'!P576</f>
        <v>0</v>
      </c>
      <c r="P567" s="17">
        <f t="shared" si="50"/>
        <v>1.1599999999999999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1.1599999999999999</v>
      </c>
    </row>
    <row r="568" spans="1:28" s="4" customFormat="1" x14ac:dyDescent="0.2">
      <c r="A568" s="9">
        <f>IFERROR(VLOOKUP(B568,'[1]DADOS (OCULTAR)'!$P$3:$R$56,3,0),"")</f>
        <v>9039744000275</v>
      </c>
      <c r="B568" s="10" t="str">
        <f>'[1]TCE - ANEXO III - Preencher'!C577</f>
        <v>HOSPITAL MIGUEL ARRAES</v>
      </c>
      <c r="C568" s="11"/>
      <c r="D568" s="12" t="str">
        <f>'[1]TCE - ANEXO III - Preencher'!E577</f>
        <v>KATIA BETANIA ALVES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>
        <f>'[1]TCE - ANEXO III - Preencher'!G577</f>
        <v>322205</v>
      </c>
      <c r="G568" s="14">
        <f>IF('[1]TCE - ANEXO III - Preencher'!H577="","",'[1]TCE - ANEXO III - Preencher'!H577)</f>
        <v>44256</v>
      </c>
      <c r="H568" s="15">
        <f>'[1]TCE - ANEXO III - Preencher'!I577</f>
        <v>0</v>
      </c>
      <c r="I568" s="15">
        <f>'[1]TCE - ANEXO III - Preencher'!J577</f>
        <v>121.976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1.1599999999999999</v>
      </c>
      <c r="O568" s="16">
        <f>'[1]TCE - ANEXO III - Preencher'!P577</f>
        <v>0</v>
      </c>
      <c r="P568" s="17">
        <f t="shared" si="50"/>
        <v>1.1599999999999999</v>
      </c>
      <c r="Q568" s="16">
        <f>'[1]TCE - ANEXO III - Preencher'!R577</f>
        <v>157.54</v>
      </c>
      <c r="R568" s="16">
        <f>'[1]TCE - ANEXO III - Preencher'!S577</f>
        <v>66</v>
      </c>
      <c r="S568" s="17">
        <f t="shared" si="51"/>
        <v>91.539999999999992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214.67599999999999</v>
      </c>
    </row>
    <row r="569" spans="1:28" s="4" customFormat="1" x14ac:dyDescent="0.2">
      <c r="A569" s="9">
        <f>IFERROR(VLOOKUP(B569,'[1]DADOS (OCULTAR)'!$P$3:$R$56,3,0),"")</f>
        <v>9039744000275</v>
      </c>
      <c r="B569" s="10" t="str">
        <f>'[1]TCE - ANEXO III - Preencher'!C578</f>
        <v>HOSPITAL MIGUEL ARRAES</v>
      </c>
      <c r="C569" s="11"/>
      <c r="D569" s="12" t="str">
        <f>'[1]TCE - ANEXO III - Preencher'!E578</f>
        <v>KATIA CILENE FERNANDES VIEIRA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>
        <f>'[1]TCE - ANEXO III - Preencher'!G578</f>
        <v>322205</v>
      </c>
      <c r="G569" s="14">
        <f>IF('[1]TCE - ANEXO III - Preencher'!H578="","",'[1]TCE - ANEXO III - Preencher'!H578)</f>
        <v>44256</v>
      </c>
      <c r="H569" s="15">
        <f>'[1]TCE - ANEXO III - Preencher'!I578</f>
        <v>0</v>
      </c>
      <c r="I569" s="15">
        <f>'[1]TCE - ANEXO III - Preencher'!J578</f>
        <v>218.04719999999998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1.1599999999999999</v>
      </c>
      <c r="O569" s="16">
        <f>'[1]TCE - ANEXO III - Preencher'!P578</f>
        <v>0</v>
      </c>
      <c r="P569" s="17">
        <f t="shared" si="50"/>
        <v>1.1599999999999999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219.20719999999997</v>
      </c>
    </row>
    <row r="570" spans="1:28" s="4" customFormat="1" x14ac:dyDescent="0.2">
      <c r="A570" s="9">
        <f>IFERROR(VLOOKUP(B570,'[1]DADOS (OCULTAR)'!$P$3:$R$56,3,0),"")</f>
        <v>9039744000275</v>
      </c>
      <c r="B570" s="10" t="str">
        <f>'[1]TCE - ANEXO III - Preencher'!C579</f>
        <v>HOSPITAL MIGUEL ARRAES</v>
      </c>
      <c r="C570" s="11"/>
      <c r="D570" s="12" t="str">
        <f>'[1]TCE - ANEXO III - Preencher'!E579</f>
        <v>KATIA GISELLY FERNANDES DA SILVA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>
        <f>'[1]TCE - ANEXO III - Preencher'!G579</f>
        <v>223505</v>
      </c>
      <c r="G570" s="14">
        <f>IF('[1]TCE - ANEXO III - Preencher'!H579="","",'[1]TCE - ANEXO III - Preencher'!H579)</f>
        <v>44256</v>
      </c>
      <c r="H570" s="15">
        <f>'[1]TCE - ANEXO III - Preencher'!I579</f>
        <v>0</v>
      </c>
      <c r="I570" s="15">
        <f>'[1]TCE - ANEXO III - Preencher'!J579</f>
        <v>284.90960000000001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2.44</v>
      </c>
      <c r="O570" s="16">
        <f>'[1]TCE - ANEXO III - Preencher'!P579</f>
        <v>0</v>
      </c>
      <c r="P570" s="17">
        <f t="shared" si="50"/>
        <v>2.44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287.34960000000001</v>
      </c>
    </row>
    <row r="571" spans="1:28" s="4" customFormat="1" x14ac:dyDescent="0.2">
      <c r="A571" s="9">
        <f>IFERROR(VLOOKUP(B571,'[1]DADOS (OCULTAR)'!$P$3:$R$56,3,0),"")</f>
        <v>9039744000275</v>
      </c>
      <c r="B571" s="10" t="str">
        <f>'[1]TCE - ANEXO III - Preencher'!C580</f>
        <v>HOSPITAL MIGUEL ARRAES</v>
      </c>
      <c r="C571" s="11"/>
      <c r="D571" s="12" t="str">
        <f>'[1]TCE - ANEXO III - Preencher'!E580</f>
        <v>KATIA GOMES FREITAS DA SILVA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>
        <f>'[1]TCE - ANEXO III - Preencher'!G580</f>
        <v>322205</v>
      </c>
      <c r="G571" s="14">
        <f>IF('[1]TCE - ANEXO III - Preencher'!H580="","",'[1]TCE - ANEXO III - Preencher'!H580)</f>
        <v>44256</v>
      </c>
      <c r="H571" s="15">
        <f>'[1]TCE - ANEXO III - Preencher'!I580</f>
        <v>0</v>
      </c>
      <c r="I571" s="15">
        <f>'[1]TCE - ANEXO III - Preencher'!J580</f>
        <v>140.14400000000001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1.1599999999999999</v>
      </c>
      <c r="O571" s="16">
        <f>'[1]TCE - ANEXO III - Preencher'!P580</f>
        <v>0</v>
      </c>
      <c r="P571" s="17">
        <f t="shared" si="50"/>
        <v>1.1599999999999999</v>
      </c>
      <c r="Q571" s="16">
        <f>'[1]TCE - ANEXO III - Preencher'!R580</f>
        <v>137.29</v>
      </c>
      <c r="R571" s="16">
        <f>'[1]TCE - ANEXO III - Preencher'!S580</f>
        <v>50.6</v>
      </c>
      <c r="S571" s="17">
        <f t="shared" si="51"/>
        <v>86.69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227.994</v>
      </c>
    </row>
    <row r="572" spans="1:28" s="4" customFormat="1" x14ac:dyDescent="0.2">
      <c r="A572" s="9">
        <f>IFERROR(VLOOKUP(B572,'[1]DADOS (OCULTAR)'!$P$3:$R$56,3,0),"")</f>
        <v>9039744000275</v>
      </c>
      <c r="B572" s="10" t="str">
        <f>'[1]TCE - ANEXO III - Preencher'!C581</f>
        <v>HOSPITAL MIGUEL ARRAES</v>
      </c>
      <c r="C572" s="11"/>
      <c r="D572" s="12" t="str">
        <f>'[1]TCE - ANEXO III - Preencher'!E581</f>
        <v>KATIA MARIA DA SILVA PAIVA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>
        <f>'[1]TCE - ANEXO III - Preencher'!G581</f>
        <v>322205</v>
      </c>
      <c r="G572" s="14">
        <f>IF('[1]TCE - ANEXO III - Preencher'!H581="","",'[1]TCE - ANEXO III - Preencher'!H581)</f>
        <v>44256</v>
      </c>
      <c r="H572" s="15">
        <f>'[1]TCE - ANEXO III - Preencher'!I581</f>
        <v>0</v>
      </c>
      <c r="I572" s="15">
        <f>'[1]TCE - ANEXO III - Preencher'!J581</f>
        <v>130.06960000000001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1.1599999999999999</v>
      </c>
      <c r="O572" s="16">
        <f>'[1]TCE - ANEXO III - Preencher'!P581</f>
        <v>0</v>
      </c>
      <c r="P572" s="17">
        <f t="shared" si="50"/>
        <v>1.1599999999999999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131.2296</v>
      </c>
    </row>
    <row r="573" spans="1:28" s="4" customFormat="1" x14ac:dyDescent="0.2">
      <c r="A573" s="9">
        <f>IFERROR(VLOOKUP(B573,'[1]DADOS (OCULTAR)'!$P$3:$R$56,3,0),"")</f>
        <v>9039744000275</v>
      </c>
      <c r="B573" s="10" t="str">
        <f>'[1]TCE - ANEXO III - Preencher'!C582</f>
        <v>HOSPITAL MIGUEL ARRAES</v>
      </c>
      <c r="C573" s="11"/>
      <c r="D573" s="12" t="str">
        <f>'[1]TCE - ANEXO III - Preencher'!E582</f>
        <v>KATIA MARIA DE SOUZA VIEIRA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>
        <f>'[1]TCE - ANEXO III - Preencher'!G582</f>
        <v>322205</v>
      </c>
      <c r="G573" s="14">
        <f>IF('[1]TCE - ANEXO III - Preencher'!H582="","",'[1]TCE - ANEXO III - Preencher'!H582)</f>
        <v>44256</v>
      </c>
      <c r="H573" s="15">
        <f>'[1]TCE - ANEXO III - Preencher'!I582</f>
        <v>0</v>
      </c>
      <c r="I573" s="15">
        <f>'[1]TCE - ANEXO III - Preencher'!J582</f>
        <v>126.03919999999999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1.1599999999999999</v>
      </c>
      <c r="O573" s="16">
        <f>'[1]TCE - ANEXO III - Preencher'!P582</f>
        <v>0</v>
      </c>
      <c r="P573" s="17">
        <f t="shared" si="50"/>
        <v>1.1599999999999999</v>
      </c>
      <c r="Q573" s="16">
        <f>'[1]TCE - ANEXO III - Preencher'!R582</f>
        <v>270.04000000000002</v>
      </c>
      <c r="R573" s="16">
        <f>'[1]TCE - ANEXO III - Preencher'!S582</f>
        <v>61.6</v>
      </c>
      <c r="S573" s="17">
        <f t="shared" si="51"/>
        <v>208.44000000000003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335.63920000000002</v>
      </c>
    </row>
    <row r="574" spans="1:28" s="4" customFormat="1" x14ac:dyDescent="0.2">
      <c r="A574" s="9">
        <f>IFERROR(VLOOKUP(B574,'[1]DADOS (OCULTAR)'!$P$3:$R$56,3,0),"")</f>
        <v>9039744000275</v>
      </c>
      <c r="B574" s="10" t="str">
        <f>'[1]TCE - ANEXO III - Preencher'!C583</f>
        <v>HOSPITAL MIGUEL ARRAES</v>
      </c>
      <c r="C574" s="11"/>
      <c r="D574" s="12" t="str">
        <f>'[1]TCE - ANEXO III - Preencher'!E583</f>
        <v>KEILLA AMANDA CORREIA DO NASCIMENTO</v>
      </c>
      <c r="E574" s="10" t="str">
        <f>IF('[1]TCE - ANEXO III - Preencher'!F583="4 - Assistência Odontológica","2 - Outros Profissionais da Saúde",'[1]TCE - ANEXO III - Preencher'!F583)</f>
        <v>3 - Administrativo</v>
      </c>
      <c r="F574" s="13">
        <f>'[1]TCE - ANEXO III - Preencher'!G583</f>
        <v>411010</v>
      </c>
      <c r="G574" s="14">
        <f>IF('[1]TCE - ANEXO III - Preencher'!H583="","",'[1]TCE - ANEXO III - Preencher'!H583)</f>
        <v>44256</v>
      </c>
      <c r="H574" s="15">
        <f>'[1]TCE - ANEXO III - Preencher'!I583</f>
        <v>0</v>
      </c>
      <c r="I574" s="15">
        <f>'[1]TCE - ANEXO III - Preencher'!J583</f>
        <v>96.528800000000004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1.1599999999999999</v>
      </c>
      <c r="O574" s="16">
        <f>'[1]TCE - ANEXO III - Preencher'!P583</f>
        <v>0</v>
      </c>
      <c r="P574" s="17">
        <f t="shared" si="50"/>
        <v>1.1599999999999999</v>
      </c>
      <c r="Q574" s="16">
        <f>'[1]TCE - ANEXO III - Preencher'!R583</f>
        <v>270.04000000000002</v>
      </c>
      <c r="R574" s="16">
        <f>'[1]TCE - ANEXO III - Preencher'!S583</f>
        <v>66</v>
      </c>
      <c r="S574" s="17">
        <f t="shared" si="51"/>
        <v>204.04000000000002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301.72880000000004</v>
      </c>
    </row>
    <row r="575" spans="1:28" s="4" customFormat="1" x14ac:dyDescent="0.2">
      <c r="A575" s="9">
        <f>IFERROR(VLOOKUP(B575,'[1]DADOS (OCULTAR)'!$P$3:$R$56,3,0),"")</f>
        <v>9039744000275</v>
      </c>
      <c r="B575" s="10" t="str">
        <f>'[1]TCE - ANEXO III - Preencher'!C584</f>
        <v>HOSPITAL MIGUEL ARRAES</v>
      </c>
      <c r="C575" s="11"/>
      <c r="D575" s="12" t="str">
        <f>'[1]TCE - ANEXO III - Preencher'!E584</f>
        <v>KELLY JANAYNA MATTOS DA SILVA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>
        <f>'[1]TCE - ANEXO III - Preencher'!G584</f>
        <v>223405</v>
      </c>
      <c r="G575" s="14">
        <f>IF('[1]TCE - ANEXO III - Preencher'!H584="","",'[1]TCE - ANEXO III - Preencher'!H584)</f>
        <v>44256</v>
      </c>
      <c r="H575" s="15">
        <f>'[1]TCE - ANEXO III - Preencher'!I584</f>
        <v>0</v>
      </c>
      <c r="I575" s="15">
        <f>'[1]TCE - ANEXO III - Preencher'!J584</f>
        <v>344.74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1.1599999999999999</v>
      </c>
      <c r="O575" s="16">
        <f>'[1]TCE - ANEXO III - Preencher'!P584</f>
        <v>0</v>
      </c>
      <c r="P575" s="17">
        <f t="shared" si="50"/>
        <v>1.1599999999999999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345.90000000000003</v>
      </c>
    </row>
    <row r="576" spans="1:28" s="4" customFormat="1" x14ac:dyDescent="0.2">
      <c r="A576" s="9">
        <f>IFERROR(VLOOKUP(B576,'[1]DADOS (OCULTAR)'!$P$3:$R$56,3,0),"")</f>
        <v>9039744000275</v>
      </c>
      <c r="B576" s="10" t="str">
        <f>'[1]TCE - ANEXO III - Preencher'!C585</f>
        <v>HOSPITAL MIGUEL ARRAES</v>
      </c>
      <c r="C576" s="11"/>
      <c r="D576" s="12" t="str">
        <f>'[1]TCE - ANEXO III - Preencher'!E585</f>
        <v>KELLY PATRICIA ALBUQUERQUE TIMOTEO</v>
      </c>
      <c r="E576" s="10" t="str">
        <f>IF('[1]TCE - ANEXO III - Preencher'!F585="4 - Assistência Odontológica","2 - Outros Profissionais da Saúde",'[1]TCE - ANEXO III - Preencher'!F585)</f>
        <v>3 - Administrativo</v>
      </c>
      <c r="F576" s="13">
        <f>'[1]TCE - ANEXO III - Preencher'!G585</f>
        <v>517410</v>
      </c>
      <c r="G576" s="14">
        <f>IF('[1]TCE - ANEXO III - Preencher'!H585="","",'[1]TCE - ANEXO III - Preencher'!H585)</f>
        <v>44256</v>
      </c>
      <c r="H576" s="15">
        <f>'[1]TCE - ANEXO III - Preencher'!I585</f>
        <v>0</v>
      </c>
      <c r="I576" s="15">
        <f>'[1]TCE - ANEXO III - Preencher'!J585</f>
        <v>107.2312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1.1599999999999999</v>
      </c>
      <c r="O576" s="16">
        <f>'[1]TCE - ANEXO III - Preencher'!P585</f>
        <v>0</v>
      </c>
      <c r="P576" s="17">
        <f t="shared" si="50"/>
        <v>1.1599999999999999</v>
      </c>
      <c r="Q576" s="16">
        <f>'[1]TCE - ANEXO III - Preencher'!R585</f>
        <v>157.54</v>
      </c>
      <c r="R576" s="16">
        <f>'[1]TCE - ANEXO III - Preencher'!S585</f>
        <v>66</v>
      </c>
      <c r="S576" s="17">
        <f t="shared" si="51"/>
        <v>91.539999999999992</v>
      </c>
      <c r="T576" s="16">
        <f>'[1]TCE - ANEXO III - Preencher'!U585</f>
        <v>66.12</v>
      </c>
      <c r="U576" s="16">
        <f>'[1]TCE - ANEXO III - Preencher'!V585</f>
        <v>0</v>
      </c>
      <c r="V576" s="17">
        <f t="shared" si="52"/>
        <v>66.12</v>
      </c>
      <c r="W576" s="18" t="str">
        <f>IF('[1]TCE - ANEXO III - Preencher'!X585="","",'[1]TCE - ANEXO III - Preencher'!X585)</f>
        <v>AUXILIO CRECHE</v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266.05119999999999</v>
      </c>
    </row>
    <row r="577" spans="1:28" s="4" customFormat="1" x14ac:dyDescent="0.2">
      <c r="A577" s="9">
        <f>IFERROR(VLOOKUP(B577,'[1]DADOS (OCULTAR)'!$P$3:$R$56,3,0),"")</f>
        <v>9039744000275</v>
      </c>
      <c r="B577" s="10" t="str">
        <f>'[1]TCE - ANEXO III - Preencher'!C586</f>
        <v>HOSPITAL MIGUEL ARRAES</v>
      </c>
      <c r="C577" s="11"/>
      <c r="D577" s="12" t="str">
        <f>'[1]TCE - ANEXO III - Preencher'!E586</f>
        <v>KELYANE VITORIA PONTES DA COSTA</v>
      </c>
      <c r="E577" s="10" t="str">
        <f>IF('[1]TCE - ANEXO III - Preencher'!F586="4 - Assistência Odontológica","2 - Outros Profissionais da Saúde",'[1]TCE - ANEXO III - Preencher'!F586)</f>
        <v>3 - Administrativo</v>
      </c>
      <c r="F577" s="13">
        <f>'[1]TCE - ANEXO III - Preencher'!G586</f>
        <v>411010</v>
      </c>
      <c r="G577" s="14">
        <f>IF('[1]TCE - ANEXO III - Preencher'!H586="","",'[1]TCE - ANEXO III - Preencher'!H586)</f>
        <v>44256</v>
      </c>
      <c r="H577" s="15">
        <f>'[1]TCE - ANEXO III - Preencher'!I586</f>
        <v>0</v>
      </c>
      <c r="I577" s="15">
        <f>'[1]TCE - ANEXO III - Preencher'!J586</f>
        <v>11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1.1599999999999999</v>
      </c>
      <c r="O577" s="16">
        <f>'[1]TCE - ANEXO III - Preencher'!P586</f>
        <v>0</v>
      </c>
      <c r="P577" s="17">
        <f t="shared" si="50"/>
        <v>1.1599999999999999</v>
      </c>
      <c r="Q577" s="16">
        <f>'[1]TCE - ANEXO III - Preencher'!R586</f>
        <v>198.35000000000002</v>
      </c>
      <c r="R577" s="16">
        <f>'[1]TCE - ANEXO III - Preencher'!S586</f>
        <v>33</v>
      </c>
      <c r="S577" s="17">
        <f t="shared" si="51"/>
        <v>165.35000000000002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177.51000000000002</v>
      </c>
    </row>
    <row r="578" spans="1:28" s="4" customFormat="1" x14ac:dyDescent="0.2">
      <c r="A578" s="9">
        <f>IFERROR(VLOOKUP(B578,'[1]DADOS (OCULTAR)'!$P$3:$R$56,3,0),"")</f>
        <v>9039744000275</v>
      </c>
      <c r="B578" s="10" t="str">
        <f>'[1]TCE - ANEXO III - Preencher'!C587</f>
        <v>HOSPITAL MIGUEL ARRAES</v>
      </c>
      <c r="C578" s="11"/>
      <c r="D578" s="12" t="str">
        <f>'[1]TCE - ANEXO III - Preencher'!E587</f>
        <v>KENIA MAYLLA DOMINGOS ALVES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>
        <f>'[1]TCE - ANEXO III - Preencher'!G587</f>
        <v>223505</v>
      </c>
      <c r="G578" s="14">
        <f>IF('[1]TCE - ANEXO III - Preencher'!H587="","",'[1]TCE - ANEXO III - Preencher'!H587)</f>
        <v>44256</v>
      </c>
      <c r="H578" s="15">
        <f>'[1]TCE - ANEXO III - Preencher'!I587</f>
        <v>0</v>
      </c>
      <c r="I578" s="15">
        <f>'[1]TCE - ANEXO III - Preencher'!J587</f>
        <v>312.96640000000002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2.44</v>
      </c>
      <c r="O578" s="16">
        <f>'[1]TCE - ANEXO III - Preencher'!P587</f>
        <v>0</v>
      </c>
      <c r="P578" s="17">
        <f t="shared" si="50"/>
        <v>2.44</v>
      </c>
      <c r="Q578" s="16">
        <f>'[1]TCE - ANEXO III - Preencher'!R587</f>
        <v>110.74000000000001</v>
      </c>
      <c r="R578" s="16">
        <f>'[1]TCE - ANEXO III - Preencher'!S587</f>
        <v>106.2</v>
      </c>
      <c r="S578" s="17">
        <f t="shared" si="51"/>
        <v>4.5400000000000063</v>
      </c>
      <c r="T578" s="16">
        <f>'[1]TCE - ANEXO III - Preencher'!U587</f>
        <v>96.39</v>
      </c>
      <c r="U578" s="16">
        <f>'[1]TCE - ANEXO III - Preencher'!V587</f>
        <v>0</v>
      </c>
      <c r="V578" s="17">
        <f t="shared" si="52"/>
        <v>96.39</v>
      </c>
      <c r="W578" s="18" t="str">
        <f>IF('[1]TCE - ANEXO III - Preencher'!X587="","",'[1]TCE - ANEXO III - Preencher'!X587)</f>
        <v>AUXILIO CRECHE</v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416.33640000000003</v>
      </c>
    </row>
    <row r="579" spans="1:28" s="4" customFormat="1" x14ac:dyDescent="0.2">
      <c r="A579" s="9">
        <f>IFERROR(VLOOKUP(B579,'[1]DADOS (OCULTAR)'!$P$3:$R$56,3,0),"")</f>
        <v>9039744000275</v>
      </c>
      <c r="B579" s="10" t="str">
        <f>'[1]TCE - ANEXO III - Preencher'!C588</f>
        <v>HOSPITAL MIGUEL ARRAES</v>
      </c>
      <c r="C579" s="11"/>
      <c r="D579" s="12" t="str">
        <f>'[1]TCE - ANEXO III - Preencher'!E588</f>
        <v>KESIA MARTINS CAMPOS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>
        <f>'[1]TCE - ANEXO III - Preencher'!G588</f>
        <v>515205</v>
      </c>
      <c r="G579" s="14">
        <f>IF('[1]TCE - ANEXO III - Preencher'!H588="","",'[1]TCE - ANEXO III - Preencher'!H588)</f>
        <v>44256</v>
      </c>
      <c r="H579" s="15">
        <f>'[1]TCE - ANEXO III - Preencher'!I588</f>
        <v>0</v>
      </c>
      <c r="I579" s="15">
        <f>'[1]TCE - ANEXO III - Preencher'!J588</f>
        <v>111.904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1.1599999999999999</v>
      </c>
      <c r="O579" s="16">
        <f>'[1]TCE - ANEXO III - Preencher'!P588</f>
        <v>0</v>
      </c>
      <c r="P579" s="17">
        <f t="shared" si="50"/>
        <v>1.1599999999999999</v>
      </c>
      <c r="Q579" s="16">
        <f>'[1]TCE - ANEXO III - Preencher'!R588</f>
        <v>157.54</v>
      </c>
      <c r="R579" s="16">
        <f>'[1]TCE - ANEXO III - Preencher'!S588</f>
        <v>66</v>
      </c>
      <c r="S579" s="17">
        <f t="shared" si="51"/>
        <v>91.539999999999992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204.60399999999998</v>
      </c>
    </row>
    <row r="580" spans="1:28" s="4" customFormat="1" x14ac:dyDescent="0.2">
      <c r="A580" s="9">
        <f>IFERROR(VLOOKUP(B580,'[1]DADOS (OCULTAR)'!$P$3:$R$56,3,0),"")</f>
        <v>9039744000275</v>
      </c>
      <c r="B580" s="10" t="str">
        <f>'[1]TCE - ANEXO III - Preencher'!C589</f>
        <v>HOSPITAL MIGUEL ARRAES</v>
      </c>
      <c r="C580" s="11"/>
      <c r="D580" s="12" t="str">
        <f>'[1]TCE - ANEXO III - Preencher'!E589</f>
        <v>KEYLA ALVES DA SILVA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>
        <f>'[1]TCE - ANEXO III - Preencher'!G589</f>
        <v>322205</v>
      </c>
      <c r="G580" s="14">
        <f>IF('[1]TCE - ANEXO III - Preencher'!H589="","",'[1]TCE - ANEXO III - Preencher'!H589)</f>
        <v>44256</v>
      </c>
      <c r="H580" s="15">
        <f>'[1]TCE - ANEXO III - Preencher'!I589</f>
        <v>0</v>
      </c>
      <c r="I580" s="15">
        <f>'[1]TCE - ANEXO III - Preencher'!J589</f>
        <v>140.14400000000001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1.1599999999999999</v>
      </c>
      <c r="O580" s="16">
        <f>'[1]TCE - ANEXO III - Preencher'!P589</f>
        <v>0</v>
      </c>
      <c r="P580" s="17">
        <f t="shared" ref="P580:P643" si="56">N580-O580</f>
        <v>1.1599999999999999</v>
      </c>
      <c r="Q580" s="16">
        <f>'[1]TCE - ANEXO III - Preencher'!R589</f>
        <v>287.74</v>
      </c>
      <c r="R580" s="16">
        <f>'[1]TCE - ANEXO III - Preencher'!S589</f>
        <v>66</v>
      </c>
      <c r="S580" s="17">
        <f t="shared" ref="S580:S643" si="57">Q580-R580</f>
        <v>221.74</v>
      </c>
      <c r="T580" s="16">
        <f>'[1]TCE - ANEXO III - Preencher'!U589</f>
        <v>66.11</v>
      </c>
      <c r="U580" s="16">
        <f>'[1]TCE - ANEXO III - Preencher'!V589</f>
        <v>0</v>
      </c>
      <c r="V580" s="17">
        <f t="shared" ref="V580:V643" si="58">T580-U580</f>
        <v>66.11</v>
      </c>
      <c r="W580" s="18" t="str">
        <f>IF('[1]TCE - ANEXO III - Preencher'!X589="","",'[1]TCE - ANEXO III - Preencher'!X589)</f>
        <v>AUXILIO CRECHE</v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429.154</v>
      </c>
    </row>
    <row r="581" spans="1:28" s="4" customFormat="1" x14ac:dyDescent="0.2">
      <c r="A581" s="9">
        <f>IFERROR(VLOOKUP(B581,'[1]DADOS (OCULTAR)'!$P$3:$R$56,3,0),"")</f>
        <v>9039744000275</v>
      </c>
      <c r="B581" s="10" t="str">
        <f>'[1]TCE - ANEXO III - Preencher'!C590</f>
        <v>HOSPITAL MIGUEL ARRAES</v>
      </c>
      <c r="C581" s="11"/>
      <c r="D581" s="12" t="str">
        <f>'[1]TCE - ANEXO III - Preencher'!E590</f>
        <v>KEYTE DAYSE MORAIS DE LIMA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>
        <f>'[1]TCE - ANEXO III - Preencher'!G590</f>
        <v>223530</v>
      </c>
      <c r="G581" s="14">
        <f>IF('[1]TCE - ANEXO III - Preencher'!H590="","",'[1]TCE - ANEXO III - Preencher'!H590)</f>
        <v>44256</v>
      </c>
      <c r="H581" s="15">
        <f>'[1]TCE - ANEXO III - Preencher'!I590</f>
        <v>0</v>
      </c>
      <c r="I581" s="15">
        <f>'[1]TCE - ANEXO III - Preencher'!J590</f>
        <v>278.62</v>
      </c>
      <c r="J581" s="15">
        <f>'[1]TCE - ANEXO III - Preencher'!K590</f>
        <v>0</v>
      </c>
      <c r="K581" s="16">
        <f>'[1]TCE - ANEXO III - Preencher'!L590</f>
        <v>621.69000000000005</v>
      </c>
      <c r="L581" s="16">
        <f>'[1]TCE - ANEXO III - Preencher'!M590</f>
        <v>3.08</v>
      </c>
      <c r="M581" s="16">
        <f t="shared" si="55"/>
        <v>618.61</v>
      </c>
      <c r="N581" s="16">
        <f>'[1]TCE - ANEXO III - Preencher'!O590</f>
        <v>2.44</v>
      </c>
      <c r="O581" s="16">
        <f>'[1]TCE - ANEXO III - Preencher'!P590</f>
        <v>0</v>
      </c>
      <c r="P581" s="17">
        <f t="shared" si="56"/>
        <v>2.44</v>
      </c>
      <c r="Q581" s="16">
        <f>'[1]TCE - ANEXO III - Preencher'!R590</f>
        <v>177.04</v>
      </c>
      <c r="R581" s="16">
        <f>'[1]TCE - ANEXO III - Preencher'!S590</f>
        <v>123.36</v>
      </c>
      <c r="S581" s="17">
        <f t="shared" si="57"/>
        <v>53.679999999999993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953.35</v>
      </c>
    </row>
    <row r="582" spans="1:28" s="4" customFormat="1" x14ac:dyDescent="0.2">
      <c r="A582" s="9">
        <f>IFERROR(VLOOKUP(B582,'[1]DADOS (OCULTAR)'!$P$3:$R$56,3,0),"")</f>
        <v>9039744000275</v>
      </c>
      <c r="B582" s="10" t="str">
        <f>'[1]TCE - ANEXO III - Preencher'!C591</f>
        <v>HOSPITAL MIGUEL ARRAES</v>
      </c>
      <c r="C582" s="11"/>
      <c r="D582" s="12" t="str">
        <f>'[1]TCE - ANEXO III - Preencher'!E591</f>
        <v>KEYZIA ANDREIA DA SILVA SANTANA</v>
      </c>
      <c r="E582" s="10" t="str">
        <f>IF('[1]TCE - ANEXO III - Preencher'!F591="4 - Assistência Odontológica","2 - Outros Profissionais da Saúde",'[1]TCE - ANEXO III - Preencher'!F591)</f>
        <v>3 - Administrativo</v>
      </c>
      <c r="F582" s="13">
        <f>'[1]TCE - ANEXO III - Preencher'!G591</f>
        <v>411010</v>
      </c>
      <c r="G582" s="14">
        <f>IF('[1]TCE - ANEXO III - Preencher'!H591="","",'[1]TCE - ANEXO III - Preencher'!H591)</f>
        <v>44256</v>
      </c>
      <c r="H582" s="15">
        <f>'[1]TCE - ANEXO III - Preencher'!I591</f>
        <v>0</v>
      </c>
      <c r="I582" s="15">
        <f>'[1]TCE - ANEXO III - Preencher'!J591</f>
        <v>11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1.1599999999999999</v>
      </c>
      <c r="O582" s="16">
        <f>'[1]TCE - ANEXO III - Preencher'!P591</f>
        <v>0</v>
      </c>
      <c r="P582" s="17">
        <f t="shared" si="56"/>
        <v>1.1599999999999999</v>
      </c>
      <c r="Q582" s="16">
        <f>'[1]TCE - ANEXO III - Preencher'!R591</f>
        <v>198.35000000000002</v>
      </c>
      <c r="R582" s="16">
        <f>'[1]TCE - ANEXO III - Preencher'!S591</f>
        <v>33</v>
      </c>
      <c r="S582" s="17">
        <f t="shared" si="57"/>
        <v>165.35000000000002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177.51000000000002</v>
      </c>
    </row>
    <row r="583" spans="1:28" s="4" customFormat="1" x14ac:dyDescent="0.2">
      <c r="A583" s="9">
        <f>IFERROR(VLOOKUP(B583,'[1]DADOS (OCULTAR)'!$P$3:$R$56,3,0),"")</f>
        <v>9039744000275</v>
      </c>
      <c r="B583" s="10" t="str">
        <f>'[1]TCE - ANEXO III - Preencher'!C592</f>
        <v>HOSPITAL MIGUEL ARRAES</v>
      </c>
      <c r="C583" s="11"/>
      <c r="D583" s="12" t="str">
        <f>'[1]TCE - ANEXO III - Preencher'!E592</f>
        <v>KEZIA GALDINO DA SILVA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>
        <f>'[1]TCE - ANEXO III - Preencher'!G592</f>
        <v>322205</v>
      </c>
      <c r="G583" s="14">
        <f>IF('[1]TCE - ANEXO III - Preencher'!H592="","",'[1]TCE - ANEXO III - Preencher'!H592)</f>
        <v>44256</v>
      </c>
      <c r="H583" s="15">
        <f>'[1]TCE - ANEXO III - Preencher'!I592</f>
        <v>0</v>
      </c>
      <c r="I583" s="15">
        <f>'[1]TCE - ANEXO III - Preencher'!J592</f>
        <v>130.0384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1.1599999999999999</v>
      </c>
      <c r="O583" s="16">
        <f>'[1]TCE - ANEXO III - Preencher'!P592</f>
        <v>0</v>
      </c>
      <c r="P583" s="17">
        <f t="shared" si="56"/>
        <v>1.1599999999999999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131.19839999999999</v>
      </c>
    </row>
    <row r="584" spans="1:28" s="4" customFormat="1" x14ac:dyDescent="0.2">
      <c r="A584" s="9">
        <f>IFERROR(VLOOKUP(B584,'[1]DADOS (OCULTAR)'!$P$3:$R$56,3,0),"")</f>
        <v>9039744000275</v>
      </c>
      <c r="B584" s="10" t="str">
        <f>'[1]TCE - ANEXO III - Preencher'!C593</f>
        <v>HOSPITAL MIGUEL ARRAES</v>
      </c>
      <c r="C584" s="11"/>
      <c r="D584" s="12" t="str">
        <f>'[1]TCE - ANEXO III - Preencher'!E593</f>
        <v>KLEBER DE FREITAS MATIAS</v>
      </c>
      <c r="E584" s="10" t="str">
        <f>IF('[1]TCE - ANEXO III - Preencher'!F593="4 - Assistência Odontológica","2 - Outros Profissionais da Saúde",'[1]TCE - ANEXO III - Preencher'!F593)</f>
        <v>1 - Médico</v>
      </c>
      <c r="F584" s="13">
        <f>'[1]TCE - ANEXO III - Preencher'!G593</f>
        <v>225125</v>
      </c>
      <c r="G584" s="14">
        <f>IF('[1]TCE - ANEXO III - Preencher'!H593="","",'[1]TCE - ANEXO III - Preencher'!H593)</f>
        <v>44256</v>
      </c>
      <c r="H584" s="15">
        <f>'[1]TCE - ANEXO III - Preencher'!I593</f>
        <v>0</v>
      </c>
      <c r="I584" s="15">
        <f>'[1]TCE - ANEXO III - Preencher'!J593</f>
        <v>479.84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9.2799999999999994</v>
      </c>
      <c r="O584" s="16">
        <f>'[1]TCE - ANEXO III - Preencher'!P593</f>
        <v>0</v>
      </c>
      <c r="P584" s="17">
        <f t="shared" si="56"/>
        <v>9.2799999999999994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489.11999999999995</v>
      </c>
    </row>
    <row r="585" spans="1:28" s="4" customFormat="1" x14ac:dyDescent="0.2">
      <c r="A585" s="9">
        <f>IFERROR(VLOOKUP(B585,'[1]DADOS (OCULTAR)'!$P$3:$R$56,3,0),"")</f>
        <v>9039744000275</v>
      </c>
      <c r="B585" s="10" t="str">
        <f>'[1]TCE - ANEXO III - Preencher'!C594</f>
        <v>HOSPITAL MIGUEL ARRAES</v>
      </c>
      <c r="C585" s="11"/>
      <c r="D585" s="12" t="str">
        <f>'[1]TCE - ANEXO III - Preencher'!E594</f>
        <v>KLEBER JOSE REGIS SOARES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>
        <f>'[1]TCE - ANEXO III - Preencher'!G594</f>
        <v>515110</v>
      </c>
      <c r="G585" s="14">
        <f>IF('[1]TCE - ANEXO III - Preencher'!H594="","",'[1]TCE - ANEXO III - Preencher'!H594)</f>
        <v>44256</v>
      </c>
      <c r="H585" s="15">
        <f>'[1]TCE - ANEXO III - Preencher'!I594</f>
        <v>0</v>
      </c>
      <c r="I585" s="15">
        <f>'[1]TCE - ANEXO III - Preencher'!J594</f>
        <v>107.7496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1.1599999999999999</v>
      </c>
      <c r="O585" s="16">
        <f>'[1]TCE - ANEXO III - Preencher'!P594</f>
        <v>0</v>
      </c>
      <c r="P585" s="17">
        <f t="shared" si="56"/>
        <v>1.1599999999999999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108.9096</v>
      </c>
    </row>
    <row r="586" spans="1:28" s="4" customFormat="1" x14ac:dyDescent="0.2">
      <c r="A586" s="9">
        <f>IFERROR(VLOOKUP(B586,'[1]DADOS (OCULTAR)'!$P$3:$R$56,3,0),"")</f>
        <v>9039744000275</v>
      </c>
      <c r="B586" s="10" t="str">
        <f>'[1]TCE - ANEXO III - Preencher'!C595</f>
        <v>HOSPITAL MIGUEL ARRAES</v>
      </c>
      <c r="C586" s="11"/>
      <c r="D586" s="12" t="str">
        <f>'[1]TCE - ANEXO III - Preencher'!E595</f>
        <v>LAHISA LICA DIAS DE FREITAS</v>
      </c>
      <c r="E586" s="10" t="str">
        <f>IF('[1]TCE - ANEXO III - Preencher'!F595="4 - Assistência Odontológica","2 - Outros Profissionais da Saúde",'[1]TCE - ANEXO III - Preencher'!F595)</f>
        <v>3 - Administrativo</v>
      </c>
      <c r="F586" s="13">
        <f>'[1]TCE - ANEXO III - Preencher'!G595</f>
        <v>142340</v>
      </c>
      <c r="G586" s="14">
        <f>IF('[1]TCE - ANEXO III - Preencher'!H595="","",'[1]TCE - ANEXO III - Preencher'!H595)</f>
        <v>44256</v>
      </c>
      <c r="H586" s="15">
        <f>'[1]TCE - ANEXO III - Preencher'!I595</f>
        <v>0</v>
      </c>
      <c r="I586" s="15">
        <f>'[1]TCE - ANEXO III - Preencher'!J595</f>
        <v>274.06079999999997</v>
      </c>
      <c r="J586" s="15">
        <f>'[1]TCE - ANEXO III - Preencher'!K595</f>
        <v>0</v>
      </c>
      <c r="K586" s="16">
        <f>'[1]TCE - ANEXO III - Preencher'!L595</f>
        <v>621.69000000000005</v>
      </c>
      <c r="L586" s="16">
        <f>'[1]TCE - ANEXO III - Preencher'!M595</f>
        <v>30</v>
      </c>
      <c r="M586" s="16">
        <f t="shared" si="55"/>
        <v>591.69000000000005</v>
      </c>
      <c r="N586" s="16">
        <f>'[1]TCE - ANEXO III - Preencher'!O595</f>
        <v>1.1599999999999999</v>
      </c>
      <c r="O586" s="16">
        <f>'[1]TCE - ANEXO III - Preencher'!P595</f>
        <v>0</v>
      </c>
      <c r="P586" s="17">
        <f t="shared" si="56"/>
        <v>1.1599999999999999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66.12</v>
      </c>
      <c r="U586" s="16">
        <f>'[1]TCE - ANEXO III - Preencher'!V595</f>
        <v>0</v>
      </c>
      <c r="V586" s="17">
        <f t="shared" si="58"/>
        <v>66.12</v>
      </c>
      <c r="W586" s="18" t="str">
        <f>IF('[1]TCE - ANEXO III - Preencher'!X595="","",'[1]TCE - ANEXO III - Preencher'!X595)</f>
        <v>AUXILIO CRECHE</v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933.0308</v>
      </c>
    </row>
    <row r="587" spans="1:28" s="4" customFormat="1" x14ac:dyDescent="0.2">
      <c r="A587" s="9">
        <f>IFERROR(VLOOKUP(B587,'[1]DADOS (OCULTAR)'!$P$3:$R$56,3,0),"")</f>
        <v>9039744000275</v>
      </c>
      <c r="B587" s="10" t="str">
        <f>'[1]TCE - ANEXO III - Preencher'!C596</f>
        <v>HOSPITAL MIGUEL ARRAES</v>
      </c>
      <c r="C587" s="11"/>
      <c r="D587" s="12" t="str">
        <f>'[1]TCE - ANEXO III - Preencher'!E596</f>
        <v>LAIS REGINA RAMOS DE ALBUQUERQUE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>
        <f>'[1]TCE - ANEXO III - Preencher'!G596</f>
        <v>223505</v>
      </c>
      <c r="G587" s="14">
        <f>IF('[1]TCE - ANEXO III - Preencher'!H596="","",'[1]TCE - ANEXO III - Preencher'!H596)</f>
        <v>44256</v>
      </c>
      <c r="H587" s="15">
        <f>'[1]TCE - ANEXO III - Preencher'!I596</f>
        <v>0</v>
      </c>
      <c r="I587" s="15">
        <f>'[1]TCE - ANEXO III - Preencher'!J596</f>
        <v>245.80080000000001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2.44</v>
      </c>
      <c r="O587" s="16">
        <f>'[1]TCE - ANEXO III - Preencher'!P596</f>
        <v>0</v>
      </c>
      <c r="P587" s="17">
        <f t="shared" si="56"/>
        <v>2.44</v>
      </c>
      <c r="Q587" s="16">
        <f>'[1]TCE - ANEXO III - Preencher'!R596</f>
        <v>157.54</v>
      </c>
      <c r="R587" s="16">
        <f>'[1]TCE - ANEXO III - Preencher'!S596</f>
        <v>101.38</v>
      </c>
      <c r="S587" s="17">
        <f t="shared" si="57"/>
        <v>56.16</v>
      </c>
      <c r="T587" s="16">
        <f>'[1]TCE - ANEXO III - Preencher'!U596</f>
        <v>299.51</v>
      </c>
      <c r="U587" s="16">
        <f>'[1]TCE - ANEXO III - Preencher'!V596</f>
        <v>0</v>
      </c>
      <c r="V587" s="17">
        <f t="shared" si="58"/>
        <v>299.51</v>
      </c>
      <c r="W587" s="18" t="str">
        <f>IF('[1]TCE - ANEXO III - Preencher'!X596="","",'[1]TCE - ANEXO III - Preencher'!X596)</f>
        <v>AUXILIO CRECHE</v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603.91079999999999</v>
      </c>
    </row>
    <row r="588" spans="1:28" s="4" customFormat="1" x14ac:dyDescent="0.2">
      <c r="A588" s="9">
        <f>IFERROR(VLOOKUP(B588,'[1]DADOS (OCULTAR)'!$P$3:$R$56,3,0),"")</f>
        <v>9039744000275</v>
      </c>
      <c r="B588" s="10" t="str">
        <f>'[1]TCE - ANEXO III - Preencher'!C597</f>
        <v>HOSPITAL MIGUEL ARRAES</v>
      </c>
      <c r="C588" s="11"/>
      <c r="D588" s="12" t="str">
        <f>'[1]TCE - ANEXO III - Preencher'!E597</f>
        <v>LARISSA ALINE MACIEL DA SILVA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>
        <f>'[1]TCE - ANEXO III - Preencher'!G597</f>
        <v>322205</v>
      </c>
      <c r="G588" s="14">
        <f>IF('[1]TCE - ANEXO III - Preencher'!H597="","",'[1]TCE - ANEXO III - Preencher'!H597)</f>
        <v>44256</v>
      </c>
      <c r="H588" s="15">
        <f>'[1]TCE - ANEXO III - Preencher'!I597</f>
        <v>0</v>
      </c>
      <c r="I588" s="15">
        <f>'[1]TCE - ANEXO III - Preencher'!J597</f>
        <v>58.373600000000003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1.1599999999999999</v>
      </c>
      <c r="O588" s="16">
        <f>'[1]TCE - ANEXO III - Preencher'!P597</f>
        <v>0</v>
      </c>
      <c r="P588" s="17">
        <f t="shared" si="56"/>
        <v>1.1599999999999999</v>
      </c>
      <c r="Q588" s="16">
        <f>'[1]TCE - ANEXO III - Preencher'!R597</f>
        <v>66.5</v>
      </c>
      <c r="R588" s="16">
        <f>'[1]TCE - ANEXO III - Preencher'!S597</f>
        <v>28.6</v>
      </c>
      <c r="S588" s="17">
        <f t="shared" si="57"/>
        <v>37.9</v>
      </c>
      <c r="T588" s="16">
        <f>'[1]TCE - ANEXO III - Preencher'!U597</f>
        <v>28.65</v>
      </c>
      <c r="U588" s="16">
        <f>'[1]TCE - ANEXO III - Preencher'!V597</f>
        <v>0</v>
      </c>
      <c r="V588" s="17">
        <f t="shared" si="58"/>
        <v>28.65</v>
      </c>
      <c r="W588" s="18" t="str">
        <f>IF('[1]TCE - ANEXO III - Preencher'!X597="","",'[1]TCE - ANEXO III - Preencher'!X597)</f>
        <v>AUXILIO CRECHE</v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126.08359999999999</v>
      </c>
    </row>
    <row r="589" spans="1:28" s="4" customFormat="1" x14ac:dyDescent="0.2">
      <c r="A589" s="9">
        <f>IFERROR(VLOOKUP(B589,'[1]DADOS (OCULTAR)'!$P$3:$R$56,3,0),"")</f>
        <v>9039744000275</v>
      </c>
      <c r="B589" s="10" t="str">
        <f>'[1]TCE - ANEXO III - Preencher'!C598</f>
        <v>HOSPITAL MIGUEL ARRAES</v>
      </c>
      <c r="C589" s="11"/>
      <c r="D589" s="12" t="str">
        <f>'[1]TCE - ANEXO III - Preencher'!E598</f>
        <v>LARISSA DE OLIVEIRA SILVA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>
        <f>'[1]TCE - ANEXO III - Preencher'!G598</f>
        <v>322205</v>
      </c>
      <c r="G589" s="14">
        <f>IF('[1]TCE - ANEXO III - Preencher'!H598="","",'[1]TCE - ANEXO III - Preencher'!H598)</f>
        <v>44256</v>
      </c>
      <c r="H589" s="15">
        <f>'[1]TCE - ANEXO III - Preencher'!I598</f>
        <v>0</v>
      </c>
      <c r="I589" s="15">
        <f>'[1]TCE - ANEXO III - Preencher'!J598</f>
        <v>105.384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1.1599999999999999</v>
      </c>
      <c r="O589" s="16">
        <f>'[1]TCE - ANEXO III - Preencher'!P598</f>
        <v>0</v>
      </c>
      <c r="P589" s="17">
        <f t="shared" si="56"/>
        <v>1.1599999999999999</v>
      </c>
      <c r="Q589" s="16">
        <f>'[1]TCE - ANEXO III - Preencher'!R598</f>
        <v>157.54</v>
      </c>
      <c r="R589" s="16">
        <f>'[1]TCE - ANEXO III - Preencher'!S598</f>
        <v>66</v>
      </c>
      <c r="S589" s="17">
        <f t="shared" si="57"/>
        <v>91.539999999999992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198.084</v>
      </c>
    </row>
    <row r="590" spans="1:28" s="4" customFormat="1" x14ac:dyDescent="0.2">
      <c r="A590" s="9">
        <f>IFERROR(VLOOKUP(B590,'[1]DADOS (OCULTAR)'!$P$3:$R$56,3,0),"")</f>
        <v>9039744000275</v>
      </c>
      <c r="B590" s="10" t="str">
        <f>'[1]TCE - ANEXO III - Preencher'!C599</f>
        <v>HOSPITAL MIGUEL ARRAES</v>
      </c>
      <c r="C590" s="11"/>
      <c r="D590" s="12" t="str">
        <f>'[1]TCE - ANEXO III - Preencher'!E599</f>
        <v>LARISSA MARIA CASTELO BRANCO GOMES</v>
      </c>
      <c r="E590" s="10" t="str">
        <f>IF('[1]TCE - ANEXO III - Preencher'!F599="4 - Assistência Odontológica","2 - Outros Profissionais da Saúde",'[1]TCE - ANEXO III - Preencher'!F599)</f>
        <v>3 - Administrativo</v>
      </c>
      <c r="F590" s="13">
        <f>'[1]TCE - ANEXO III - Preencher'!G599</f>
        <v>517410</v>
      </c>
      <c r="G590" s="14">
        <f>IF('[1]TCE - ANEXO III - Preencher'!H599="","",'[1]TCE - ANEXO III - Preencher'!H599)</f>
        <v>44256</v>
      </c>
      <c r="H590" s="15">
        <f>'[1]TCE - ANEXO III - Preencher'!I599</f>
        <v>0</v>
      </c>
      <c r="I590" s="15">
        <f>'[1]TCE - ANEXO III - Preencher'!J599</f>
        <v>29.333600000000001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1.1599999999999999</v>
      </c>
      <c r="O590" s="16">
        <f>'[1]TCE - ANEXO III - Preencher'!P599</f>
        <v>0</v>
      </c>
      <c r="P590" s="17">
        <f t="shared" si="56"/>
        <v>1.1599999999999999</v>
      </c>
      <c r="Q590" s="16">
        <f>'[1]TCE - ANEXO III - Preencher'!R599</f>
        <v>65.75</v>
      </c>
      <c r="R590" s="16">
        <f>'[1]TCE - ANEXO III - Preencher'!S599</f>
        <v>22</v>
      </c>
      <c r="S590" s="17">
        <f t="shared" si="57"/>
        <v>43.75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74.243600000000001</v>
      </c>
    </row>
    <row r="591" spans="1:28" s="4" customFormat="1" x14ac:dyDescent="0.2">
      <c r="A591" s="9">
        <f>IFERROR(VLOOKUP(B591,'[1]DADOS (OCULTAR)'!$P$3:$R$56,3,0),"")</f>
        <v>9039744000275</v>
      </c>
      <c r="B591" s="10" t="str">
        <f>'[1]TCE - ANEXO III - Preencher'!C600</f>
        <v>HOSPITAL MIGUEL ARRAES</v>
      </c>
      <c r="C591" s="11"/>
      <c r="D591" s="12" t="str">
        <f>'[1]TCE - ANEXO III - Preencher'!E600</f>
        <v>LARISSA MONTEIRO MAIA</v>
      </c>
      <c r="E591" s="10" t="str">
        <f>IF('[1]TCE - ANEXO III - Preencher'!F600="4 - Assistência Odontológica","2 - Outros Profissionais da Saúde",'[1]TCE - ANEXO III - Preencher'!F600)</f>
        <v>1 - Médico</v>
      </c>
      <c r="F591" s="13">
        <f>'[1]TCE - ANEXO III - Preencher'!G600</f>
        <v>225125</v>
      </c>
      <c r="G591" s="14">
        <f>IF('[1]TCE - ANEXO III - Preencher'!H600="","",'[1]TCE - ANEXO III - Preencher'!H600)</f>
        <v>44256</v>
      </c>
      <c r="H591" s="15">
        <f>'[1]TCE - ANEXO III - Preencher'!I600</f>
        <v>0</v>
      </c>
      <c r="I591" s="15">
        <f>'[1]TCE - ANEXO III - Preencher'!J600</f>
        <v>883.2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9.2799999999999994</v>
      </c>
      <c r="O591" s="16">
        <f>'[1]TCE - ANEXO III - Preencher'!P600</f>
        <v>0</v>
      </c>
      <c r="P591" s="17">
        <f t="shared" si="56"/>
        <v>9.2799999999999994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892.48</v>
      </c>
    </row>
    <row r="592" spans="1:28" s="4" customFormat="1" x14ac:dyDescent="0.2">
      <c r="A592" s="9">
        <f>IFERROR(VLOOKUP(B592,'[1]DADOS (OCULTAR)'!$P$3:$R$56,3,0),"")</f>
        <v>9039744000275</v>
      </c>
      <c r="B592" s="10" t="str">
        <f>'[1]TCE - ANEXO III - Preencher'!C601</f>
        <v>HOSPITAL MIGUEL ARRAES</v>
      </c>
      <c r="C592" s="11"/>
      <c r="D592" s="12" t="str">
        <f>'[1]TCE - ANEXO III - Preencher'!E601</f>
        <v>LAUDENISE DIAS DA SILVA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>
        <f>'[1]TCE - ANEXO III - Preencher'!G601</f>
        <v>322205</v>
      </c>
      <c r="G592" s="14">
        <f>IF('[1]TCE - ANEXO III - Preencher'!H601="","",'[1]TCE - ANEXO III - Preencher'!H601)</f>
        <v>44256</v>
      </c>
      <c r="H592" s="15">
        <f>'[1]TCE - ANEXO III - Preencher'!I601</f>
        <v>0</v>
      </c>
      <c r="I592" s="15">
        <f>'[1]TCE - ANEXO III - Preencher'!J601</f>
        <v>122.46720000000001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1.1599999999999999</v>
      </c>
      <c r="O592" s="16">
        <f>'[1]TCE - ANEXO III - Preencher'!P601</f>
        <v>0</v>
      </c>
      <c r="P592" s="17">
        <f t="shared" si="56"/>
        <v>1.1599999999999999</v>
      </c>
      <c r="Q592" s="16">
        <f>'[1]TCE - ANEXO III - Preencher'!R601</f>
        <v>167.73999999999998</v>
      </c>
      <c r="R592" s="16">
        <f>'[1]TCE - ANEXO III - Preencher'!S601</f>
        <v>63.8</v>
      </c>
      <c r="S592" s="17">
        <f t="shared" si="57"/>
        <v>103.93999999999998</v>
      </c>
      <c r="T592" s="16">
        <f>'[1]TCE - ANEXO III - Preencher'!U601</f>
        <v>63.91</v>
      </c>
      <c r="U592" s="16">
        <f>'[1]TCE - ANEXO III - Preencher'!V601</f>
        <v>0</v>
      </c>
      <c r="V592" s="17">
        <f t="shared" si="58"/>
        <v>63.91</v>
      </c>
      <c r="W592" s="18" t="str">
        <f>IF('[1]TCE - ANEXO III - Preencher'!X601="","",'[1]TCE - ANEXO III - Preencher'!X601)</f>
        <v>AUXILIO CRECHE</v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291.47719999999998</v>
      </c>
    </row>
    <row r="593" spans="1:28" s="4" customFormat="1" x14ac:dyDescent="0.2">
      <c r="A593" s="9">
        <f>IFERROR(VLOOKUP(B593,'[1]DADOS (OCULTAR)'!$P$3:$R$56,3,0),"")</f>
        <v>9039744000275</v>
      </c>
      <c r="B593" s="10" t="str">
        <f>'[1]TCE - ANEXO III - Preencher'!C602</f>
        <v>HOSPITAL MIGUEL ARRAES</v>
      </c>
      <c r="C593" s="11"/>
      <c r="D593" s="12" t="str">
        <f>'[1]TCE - ANEXO III - Preencher'!E602</f>
        <v>LAUDIANE PEREIRA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>
        <f>'[1]TCE - ANEXO III - Preencher'!G602</f>
        <v>223710</v>
      </c>
      <c r="G593" s="14">
        <f>IF('[1]TCE - ANEXO III - Preencher'!H602="","",'[1]TCE - ANEXO III - Preencher'!H602)</f>
        <v>44256</v>
      </c>
      <c r="H593" s="15">
        <f>'[1]TCE - ANEXO III - Preencher'!I602</f>
        <v>0</v>
      </c>
      <c r="I593" s="15">
        <f>'[1]TCE - ANEXO III - Preencher'!J602</f>
        <v>219.75040000000001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1.1599999999999999</v>
      </c>
      <c r="O593" s="16">
        <f>'[1]TCE - ANEXO III - Preencher'!P602</f>
        <v>0</v>
      </c>
      <c r="P593" s="17">
        <f t="shared" si="56"/>
        <v>1.1599999999999999</v>
      </c>
      <c r="Q593" s="16">
        <f>'[1]TCE - ANEXO III - Preencher'!R602</f>
        <v>239.14</v>
      </c>
      <c r="R593" s="16">
        <f>'[1]TCE - ANEXO III - Preencher'!S602</f>
        <v>134.54</v>
      </c>
      <c r="S593" s="17">
        <f t="shared" si="57"/>
        <v>104.6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325.5104</v>
      </c>
    </row>
    <row r="594" spans="1:28" s="4" customFormat="1" x14ac:dyDescent="0.2">
      <c r="A594" s="9">
        <f>IFERROR(VLOOKUP(B594,'[1]DADOS (OCULTAR)'!$P$3:$R$56,3,0),"")</f>
        <v>9039744000275</v>
      </c>
      <c r="B594" s="10" t="str">
        <f>'[1]TCE - ANEXO III - Preencher'!C603</f>
        <v>HOSPITAL MIGUEL ARRAES</v>
      </c>
      <c r="C594" s="11"/>
      <c r="D594" s="12" t="str">
        <f>'[1]TCE - ANEXO III - Preencher'!E603</f>
        <v>LAUDICEIA MARIANO MENDES DE ALBUQUERQUE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>
        <f>'[1]TCE - ANEXO III - Preencher'!G603</f>
        <v>322205</v>
      </c>
      <c r="G594" s="14">
        <f>IF('[1]TCE - ANEXO III - Preencher'!H603="","",'[1]TCE - ANEXO III - Preencher'!H603)</f>
        <v>44256</v>
      </c>
      <c r="H594" s="15">
        <f>'[1]TCE - ANEXO III - Preencher'!I603</f>
        <v>0</v>
      </c>
      <c r="I594" s="15">
        <f>'[1]TCE - ANEXO III - Preencher'!J603</f>
        <v>113.1512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1.1599999999999999</v>
      </c>
      <c r="O594" s="16">
        <f>'[1]TCE - ANEXO III - Preencher'!P603</f>
        <v>0</v>
      </c>
      <c r="P594" s="17">
        <f t="shared" si="56"/>
        <v>1.1599999999999999</v>
      </c>
      <c r="Q594" s="16">
        <f>'[1]TCE - ANEXO III - Preencher'!R603</f>
        <v>0</v>
      </c>
      <c r="R594" s="16">
        <f>'[1]TCE - ANEXO III - Preencher'!S603</f>
        <v>15.4</v>
      </c>
      <c r="S594" s="17">
        <f t="shared" si="57"/>
        <v>-15.4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98.911199999999994</v>
      </c>
    </row>
    <row r="595" spans="1:28" s="4" customFormat="1" x14ac:dyDescent="0.2">
      <c r="A595" s="9">
        <f>IFERROR(VLOOKUP(B595,'[1]DADOS (OCULTAR)'!$P$3:$R$56,3,0),"")</f>
        <v>9039744000275</v>
      </c>
      <c r="B595" s="10" t="str">
        <f>'[1]TCE - ANEXO III - Preencher'!C604</f>
        <v>HOSPITAL MIGUEL ARRAES</v>
      </c>
      <c r="C595" s="11"/>
      <c r="D595" s="12" t="str">
        <f>'[1]TCE - ANEXO III - Preencher'!E604</f>
        <v>LAYS MIRANDA DE ALMEIDA MARTINS</v>
      </c>
      <c r="E595" s="10" t="str">
        <f>IF('[1]TCE - ANEXO III - Preencher'!F604="4 - Assistência Odontológica","2 - Outros Profissionais da Saúde",'[1]TCE - ANEXO III - Preencher'!F604)</f>
        <v>1 - Médico</v>
      </c>
      <c r="F595" s="13">
        <f>'[1]TCE - ANEXO III - Preencher'!G604</f>
        <v>225125</v>
      </c>
      <c r="G595" s="14">
        <f>IF('[1]TCE - ANEXO III - Preencher'!H604="","",'[1]TCE - ANEXO III - Preencher'!H604)</f>
        <v>44256</v>
      </c>
      <c r="H595" s="15">
        <f>'[1]TCE - ANEXO III - Preencher'!I604</f>
        <v>0</v>
      </c>
      <c r="I595" s="15">
        <f>'[1]TCE - ANEXO III - Preencher'!J604</f>
        <v>1502.4032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9.2799999999999994</v>
      </c>
      <c r="O595" s="16">
        <f>'[1]TCE - ANEXO III - Preencher'!P604</f>
        <v>0</v>
      </c>
      <c r="P595" s="17">
        <f t="shared" si="56"/>
        <v>9.2799999999999994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1511.6831999999999</v>
      </c>
    </row>
    <row r="596" spans="1:28" s="4" customFormat="1" x14ac:dyDescent="0.2">
      <c r="A596" s="9">
        <f>IFERROR(VLOOKUP(B596,'[1]DADOS (OCULTAR)'!$P$3:$R$56,3,0),"")</f>
        <v>9039744000275</v>
      </c>
      <c r="B596" s="10" t="str">
        <f>'[1]TCE - ANEXO III - Preencher'!C605</f>
        <v>HOSPITAL MIGUEL ARRAES</v>
      </c>
      <c r="C596" s="11"/>
      <c r="D596" s="12" t="str">
        <f>'[1]TCE - ANEXO III - Preencher'!E605</f>
        <v>LEANDRA VALERIO DE SALES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>
        <f>'[1]TCE - ANEXO III - Preencher'!G605</f>
        <v>322205</v>
      </c>
      <c r="G596" s="14">
        <f>IF('[1]TCE - ANEXO III - Preencher'!H605="","",'[1]TCE - ANEXO III - Preencher'!H605)</f>
        <v>44256</v>
      </c>
      <c r="H596" s="15">
        <f>'[1]TCE - ANEXO III - Preencher'!I605</f>
        <v>0</v>
      </c>
      <c r="I596" s="15">
        <f>'[1]TCE - ANEXO III - Preencher'!J605</f>
        <v>203.55119999999999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1.1599999999999999</v>
      </c>
      <c r="O596" s="16">
        <f>'[1]TCE - ANEXO III - Preencher'!P605</f>
        <v>0</v>
      </c>
      <c r="P596" s="17">
        <f t="shared" si="56"/>
        <v>1.1599999999999999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204.71119999999999</v>
      </c>
    </row>
    <row r="597" spans="1:28" s="4" customFormat="1" x14ac:dyDescent="0.2">
      <c r="A597" s="9">
        <f>IFERROR(VLOOKUP(B597,'[1]DADOS (OCULTAR)'!$P$3:$R$56,3,0),"")</f>
        <v>9039744000275</v>
      </c>
      <c r="B597" s="10" t="str">
        <f>'[1]TCE - ANEXO III - Preencher'!C606</f>
        <v>HOSPITAL MIGUEL ARRAES</v>
      </c>
      <c r="C597" s="11"/>
      <c r="D597" s="12" t="str">
        <f>'[1]TCE - ANEXO III - Preencher'!E606</f>
        <v>LEANDRO HENRIQUE PEDRO DA SILVA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>
        <f>'[1]TCE - ANEXO III - Preencher'!G606</f>
        <v>223505</v>
      </c>
      <c r="G597" s="14">
        <f>IF('[1]TCE - ANEXO III - Preencher'!H606="","",'[1]TCE - ANEXO III - Preencher'!H606)</f>
        <v>44256</v>
      </c>
      <c r="H597" s="15">
        <f>'[1]TCE - ANEXO III - Preencher'!I606</f>
        <v>0</v>
      </c>
      <c r="I597" s="15">
        <f>'[1]TCE - ANEXO III - Preencher'!J606</f>
        <v>256.4896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2.44</v>
      </c>
      <c r="O597" s="16">
        <f>'[1]TCE - ANEXO III - Preencher'!P606</f>
        <v>0</v>
      </c>
      <c r="P597" s="17">
        <f t="shared" si="56"/>
        <v>2.44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258.92959999999999</v>
      </c>
    </row>
    <row r="598" spans="1:28" s="4" customFormat="1" x14ac:dyDescent="0.2">
      <c r="A598" s="9">
        <f>IFERROR(VLOOKUP(B598,'[1]DADOS (OCULTAR)'!$P$3:$R$56,3,0),"")</f>
        <v>9039744000275</v>
      </c>
      <c r="B598" s="10" t="str">
        <f>'[1]TCE - ANEXO III - Preencher'!C607</f>
        <v>HOSPITAL MIGUEL ARRAES</v>
      </c>
      <c r="C598" s="11"/>
      <c r="D598" s="12" t="str">
        <f>'[1]TCE - ANEXO III - Preencher'!E607</f>
        <v>LEILA CRISTINA BEZERRA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>
        <f>'[1]TCE - ANEXO III - Preencher'!G607</f>
        <v>322205</v>
      </c>
      <c r="G598" s="14">
        <f>IF('[1]TCE - ANEXO III - Preencher'!H607="","",'[1]TCE - ANEXO III - Preencher'!H607)</f>
        <v>44256</v>
      </c>
      <c r="H598" s="15">
        <f>'[1]TCE - ANEXO III - Preencher'!I607</f>
        <v>0</v>
      </c>
      <c r="I598" s="15">
        <f>'[1]TCE - ANEXO III - Preencher'!J607</f>
        <v>135.744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1.1599999999999999</v>
      </c>
      <c r="O598" s="16">
        <f>'[1]TCE - ANEXO III - Preencher'!P607</f>
        <v>0</v>
      </c>
      <c r="P598" s="17">
        <f t="shared" si="56"/>
        <v>1.1599999999999999</v>
      </c>
      <c r="Q598" s="16">
        <f>'[1]TCE - ANEXO III - Preencher'!R607</f>
        <v>157.54</v>
      </c>
      <c r="R598" s="16">
        <f>'[1]TCE - ANEXO III - Preencher'!S607</f>
        <v>66</v>
      </c>
      <c r="S598" s="17">
        <f t="shared" si="57"/>
        <v>91.539999999999992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228.44399999999999</v>
      </c>
    </row>
    <row r="599" spans="1:28" s="4" customFormat="1" x14ac:dyDescent="0.2">
      <c r="A599" s="9">
        <f>IFERROR(VLOOKUP(B599,'[1]DADOS (OCULTAR)'!$P$3:$R$56,3,0),"")</f>
        <v>9039744000275</v>
      </c>
      <c r="B599" s="10" t="str">
        <f>'[1]TCE - ANEXO III - Preencher'!C608</f>
        <v>HOSPITAL MIGUEL ARRAES</v>
      </c>
      <c r="C599" s="11"/>
      <c r="D599" s="12" t="str">
        <f>'[1]TCE - ANEXO III - Preencher'!E608</f>
        <v>LEILANE CRISTINA CORDEIRO TEIXEIRA DE SALES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>
        <f>'[1]TCE - ANEXO III - Preencher'!G608</f>
        <v>223710</v>
      </c>
      <c r="G599" s="14">
        <f>IF('[1]TCE - ANEXO III - Preencher'!H608="","",'[1]TCE - ANEXO III - Preencher'!H608)</f>
        <v>44256</v>
      </c>
      <c r="H599" s="15">
        <f>'[1]TCE - ANEXO III - Preencher'!I608</f>
        <v>0</v>
      </c>
      <c r="I599" s="15">
        <f>'[1]TCE - ANEXO III - Preencher'!J608</f>
        <v>483.17360000000002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1.1599999999999999</v>
      </c>
      <c r="O599" s="16">
        <f>'[1]TCE - ANEXO III - Preencher'!P608</f>
        <v>0</v>
      </c>
      <c r="P599" s="17">
        <f t="shared" si="56"/>
        <v>1.1599999999999999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484.33360000000005</v>
      </c>
    </row>
    <row r="600" spans="1:28" s="4" customFormat="1" x14ac:dyDescent="0.2">
      <c r="A600" s="9">
        <f>IFERROR(VLOOKUP(B600,'[1]DADOS (OCULTAR)'!$P$3:$R$56,3,0),"")</f>
        <v>9039744000275</v>
      </c>
      <c r="B600" s="10" t="str">
        <f>'[1]TCE - ANEXO III - Preencher'!C609</f>
        <v>HOSPITAL MIGUEL ARRAES</v>
      </c>
      <c r="C600" s="11"/>
      <c r="D600" s="12" t="str">
        <f>'[1]TCE - ANEXO III - Preencher'!E609</f>
        <v>LEILANE GUILHERME ALMEIDA DE SANTANA</v>
      </c>
      <c r="E600" s="10" t="str">
        <f>IF('[1]TCE - ANEXO III - Preencher'!F609="4 - Assistência Odontológica","2 - Outros Profissionais da Saúde",'[1]TCE - ANEXO III - Preencher'!F609)</f>
        <v>3 - Administrativo</v>
      </c>
      <c r="F600" s="13">
        <f>'[1]TCE - ANEXO III - Preencher'!G609</f>
        <v>411010</v>
      </c>
      <c r="G600" s="14">
        <f>IF('[1]TCE - ANEXO III - Preencher'!H609="","",'[1]TCE - ANEXO III - Preencher'!H609)</f>
        <v>44256</v>
      </c>
      <c r="H600" s="15">
        <f>'[1]TCE - ANEXO III - Preencher'!I609</f>
        <v>0</v>
      </c>
      <c r="I600" s="15">
        <f>'[1]TCE - ANEXO III - Preencher'!J609</f>
        <v>102.79040000000001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1.1599999999999999</v>
      </c>
      <c r="O600" s="16">
        <f>'[1]TCE - ANEXO III - Preencher'!P609</f>
        <v>0</v>
      </c>
      <c r="P600" s="17">
        <f t="shared" si="56"/>
        <v>1.1599999999999999</v>
      </c>
      <c r="Q600" s="16">
        <f>'[1]TCE - ANEXO III - Preencher'!R609</f>
        <v>167.73999999999998</v>
      </c>
      <c r="R600" s="16">
        <f>'[1]TCE - ANEXO III - Preencher'!S609</f>
        <v>66</v>
      </c>
      <c r="S600" s="17">
        <f t="shared" si="57"/>
        <v>101.73999999999998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205.69039999999998</v>
      </c>
    </row>
    <row r="601" spans="1:28" s="4" customFormat="1" x14ac:dyDescent="0.2">
      <c r="A601" s="9">
        <f>IFERROR(VLOOKUP(B601,'[1]DADOS (OCULTAR)'!$P$3:$R$56,3,0),"")</f>
        <v>9039744000275</v>
      </c>
      <c r="B601" s="10" t="str">
        <f>'[1]TCE - ANEXO III - Preencher'!C610</f>
        <v>HOSPITAL MIGUEL ARRAES</v>
      </c>
      <c r="C601" s="11"/>
      <c r="D601" s="12" t="str">
        <f>'[1]TCE - ANEXO III - Preencher'!E610</f>
        <v>LENILDA FERREIRA DA SILVA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>
        <f>'[1]TCE - ANEXO III - Preencher'!G610</f>
        <v>322205</v>
      </c>
      <c r="G601" s="14">
        <f>IF('[1]TCE - ANEXO III - Preencher'!H610="","",'[1]TCE - ANEXO III - Preencher'!H610)</f>
        <v>44256</v>
      </c>
      <c r="H601" s="15">
        <f>'[1]TCE - ANEXO III - Preencher'!I610</f>
        <v>0</v>
      </c>
      <c r="I601" s="15">
        <f>'[1]TCE - ANEXO III - Preencher'!J610</f>
        <v>117.9864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1.1599999999999999</v>
      </c>
      <c r="O601" s="16">
        <f>'[1]TCE - ANEXO III - Preencher'!P610</f>
        <v>0</v>
      </c>
      <c r="P601" s="17">
        <f t="shared" si="56"/>
        <v>1.1599999999999999</v>
      </c>
      <c r="Q601" s="16">
        <f>'[1]TCE - ANEXO III - Preencher'!R610</f>
        <v>157.54</v>
      </c>
      <c r="R601" s="16">
        <f>'[1]TCE - ANEXO III - Preencher'!S610</f>
        <v>61.6</v>
      </c>
      <c r="S601" s="17">
        <f t="shared" si="57"/>
        <v>95.94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215.0864</v>
      </c>
    </row>
    <row r="602" spans="1:28" s="4" customFormat="1" x14ac:dyDescent="0.2">
      <c r="A602" s="9">
        <f>IFERROR(VLOOKUP(B602,'[1]DADOS (OCULTAR)'!$P$3:$R$56,3,0),"")</f>
        <v>9039744000275</v>
      </c>
      <c r="B602" s="10" t="str">
        <f>'[1]TCE - ANEXO III - Preencher'!C611</f>
        <v>HOSPITAL MIGUEL ARRAES</v>
      </c>
      <c r="C602" s="11"/>
      <c r="D602" s="12" t="str">
        <f>'[1]TCE - ANEXO III - Preencher'!E611</f>
        <v>LENIRA QUIRINO DA SILVA PEREIRA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>
        <f>'[1]TCE - ANEXO III - Preencher'!G611</f>
        <v>322205</v>
      </c>
      <c r="G602" s="14">
        <f>IF('[1]TCE - ANEXO III - Preencher'!H611="","",'[1]TCE - ANEXO III - Preencher'!H611)</f>
        <v>44256</v>
      </c>
      <c r="H602" s="15">
        <f>'[1]TCE - ANEXO III - Preencher'!I611</f>
        <v>0</v>
      </c>
      <c r="I602" s="15">
        <f>'[1]TCE - ANEXO III - Preencher'!J611</f>
        <v>105.584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1.1599999999999999</v>
      </c>
      <c r="O602" s="16">
        <f>'[1]TCE - ANEXO III - Preencher'!P611</f>
        <v>0</v>
      </c>
      <c r="P602" s="17">
        <f t="shared" si="56"/>
        <v>1.1599999999999999</v>
      </c>
      <c r="Q602" s="16">
        <f>'[1]TCE - ANEXO III - Preencher'!R611</f>
        <v>167.73999999999998</v>
      </c>
      <c r="R602" s="16">
        <f>'[1]TCE - ANEXO III - Preencher'!S611</f>
        <v>66</v>
      </c>
      <c r="S602" s="17">
        <f t="shared" si="57"/>
        <v>101.73999999999998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208.48399999999998</v>
      </c>
    </row>
    <row r="603" spans="1:28" s="4" customFormat="1" x14ac:dyDescent="0.2">
      <c r="A603" s="9">
        <f>IFERROR(VLOOKUP(B603,'[1]DADOS (OCULTAR)'!$P$3:$R$56,3,0),"")</f>
        <v>9039744000275</v>
      </c>
      <c r="B603" s="10" t="str">
        <f>'[1]TCE - ANEXO III - Preencher'!C612</f>
        <v>HOSPITAL MIGUEL ARRAES</v>
      </c>
      <c r="C603" s="11"/>
      <c r="D603" s="12" t="str">
        <f>'[1]TCE - ANEXO III - Preencher'!E612</f>
        <v>LEONARDO GATIS ARCOVERDE</v>
      </c>
      <c r="E603" s="10" t="str">
        <f>IF('[1]TCE - ANEXO III - Preencher'!F612="4 - Assistência Odontológica","2 - Outros Profissionais da Saúde",'[1]TCE - ANEXO III - Preencher'!F612)</f>
        <v>3 - Administrativo</v>
      </c>
      <c r="F603" s="13">
        <f>'[1]TCE - ANEXO III - Preencher'!G612</f>
        <v>517410</v>
      </c>
      <c r="G603" s="14">
        <f>IF('[1]TCE - ANEXO III - Preencher'!H612="","",'[1]TCE - ANEXO III - Preencher'!H612)</f>
        <v>44256</v>
      </c>
      <c r="H603" s="15">
        <f>'[1]TCE - ANEXO III - Preencher'!I612</f>
        <v>0</v>
      </c>
      <c r="I603" s="15">
        <f>'[1]TCE - ANEXO III - Preencher'!J612</f>
        <v>98.3536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1.1599999999999999</v>
      </c>
      <c r="O603" s="16">
        <f>'[1]TCE - ANEXO III - Preencher'!P612</f>
        <v>0</v>
      </c>
      <c r="P603" s="17">
        <f t="shared" si="56"/>
        <v>1.1599999999999999</v>
      </c>
      <c r="Q603" s="16">
        <f>'[1]TCE - ANEXO III - Preencher'!R612</f>
        <v>270.04000000000002</v>
      </c>
      <c r="R603" s="16">
        <f>'[1]TCE - ANEXO III - Preencher'!S612</f>
        <v>66</v>
      </c>
      <c r="S603" s="17">
        <f t="shared" si="57"/>
        <v>204.04000000000002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303.55360000000002</v>
      </c>
    </row>
    <row r="604" spans="1:28" s="4" customFormat="1" x14ac:dyDescent="0.2">
      <c r="A604" s="9">
        <f>IFERROR(VLOOKUP(B604,'[1]DADOS (OCULTAR)'!$P$3:$R$56,3,0),"")</f>
        <v>9039744000275</v>
      </c>
      <c r="B604" s="10" t="str">
        <f>'[1]TCE - ANEXO III - Preencher'!C613</f>
        <v>HOSPITAL MIGUEL ARRAES</v>
      </c>
      <c r="C604" s="11"/>
      <c r="D604" s="12" t="str">
        <f>'[1]TCE - ANEXO III - Preencher'!E613</f>
        <v>LEONARDO SILVEIRA RUFILO DE OLIVEIRA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>
        <f>'[1]TCE - ANEXO III - Preencher'!G613</f>
        <v>515110</v>
      </c>
      <c r="G604" s="14">
        <f>IF('[1]TCE - ANEXO III - Preencher'!H613="","",'[1]TCE - ANEXO III - Preencher'!H613)</f>
        <v>44256</v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1.1599999999999999</v>
      </c>
      <c r="O604" s="16">
        <f>'[1]TCE - ANEXO III - Preencher'!P613</f>
        <v>0</v>
      </c>
      <c r="P604" s="17">
        <f t="shared" si="56"/>
        <v>1.1599999999999999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1.1599999999999999</v>
      </c>
    </row>
    <row r="605" spans="1:28" s="4" customFormat="1" x14ac:dyDescent="0.2">
      <c r="A605" s="9">
        <f>IFERROR(VLOOKUP(B605,'[1]DADOS (OCULTAR)'!$P$3:$R$56,3,0),"")</f>
        <v>9039744000275</v>
      </c>
      <c r="B605" s="10" t="str">
        <f>'[1]TCE - ANEXO III - Preencher'!C614</f>
        <v>HOSPITAL MIGUEL ARRAES</v>
      </c>
      <c r="C605" s="11"/>
      <c r="D605" s="12" t="str">
        <f>'[1]TCE - ANEXO III - Preencher'!E614</f>
        <v>LIGIA TELES DE LIRA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>
        <f>'[1]TCE - ANEXO III - Preencher'!G614</f>
        <v>322205</v>
      </c>
      <c r="G605" s="14">
        <f>IF('[1]TCE - ANEXO III - Preencher'!H614="","",'[1]TCE - ANEXO III - Preencher'!H614)</f>
        <v>44256</v>
      </c>
      <c r="H605" s="15">
        <f>'[1]TCE - ANEXO III - Preencher'!I614</f>
        <v>0</v>
      </c>
      <c r="I605" s="15">
        <f>'[1]TCE - ANEXO III - Preencher'!J614</f>
        <v>246.7312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1.1599999999999999</v>
      </c>
      <c r="O605" s="16">
        <f>'[1]TCE - ANEXO III - Preencher'!P614</f>
        <v>0</v>
      </c>
      <c r="P605" s="17">
        <f t="shared" si="56"/>
        <v>1.1599999999999999</v>
      </c>
      <c r="Q605" s="16">
        <f>'[1]TCE - ANEXO III - Preencher'!R614</f>
        <v>14.739999999999998</v>
      </c>
      <c r="R605" s="16">
        <f>'[1]TCE - ANEXO III - Preencher'!S614</f>
        <v>0</v>
      </c>
      <c r="S605" s="17">
        <f t="shared" si="57"/>
        <v>14.739999999999998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262.63119999999998</v>
      </c>
    </row>
    <row r="606" spans="1:28" s="4" customFormat="1" x14ac:dyDescent="0.2">
      <c r="A606" s="9">
        <f>IFERROR(VLOOKUP(B606,'[1]DADOS (OCULTAR)'!$P$3:$R$56,3,0),"")</f>
        <v>9039744000275</v>
      </c>
      <c r="B606" s="10" t="str">
        <f>'[1]TCE - ANEXO III - Preencher'!C615</f>
        <v>HOSPITAL MIGUEL ARRAES</v>
      </c>
      <c r="C606" s="11"/>
      <c r="D606" s="12" t="str">
        <f>'[1]TCE - ANEXO III - Preencher'!E615</f>
        <v>LILIAN CHRISTINE DE OLIVEIRA PARENTE</v>
      </c>
      <c r="E606" s="10" t="str">
        <f>IF('[1]TCE - ANEXO III - Preencher'!F615="4 - Assistência Odontológica","2 - Outros Profissionais da Saúde",'[1]TCE - ANEXO III - Preencher'!F615)</f>
        <v>1 - Médico</v>
      </c>
      <c r="F606" s="13">
        <f>'[1]TCE - ANEXO III - Preencher'!G615</f>
        <v>225125</v>
      </c>
      <c r="G606" s="14">
        <f>IF('[1]TCE - ANEXO III - Preencher'!H615="","",'[1]TCE - ANEXO III - Preencher'!H615)</f>
        <v>44256</v>
      </c>
      <c r="H606" s="15">
        <f>'[1]TCE - ANEXO III - Preencher'!I615</f>
        <v>0</v>
      </c>
      <c r="I606" s="15">
        <f>'[1]TCE - ANEXO III - Preencher'!J615</f>
        <v>480.15600000000001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9.2799999999999994</v>
      </c>
      <c r="O606" s="16">
        <f>'[1]TCE - ANEXO III - Preencher'!P615</f>
        <v>0</v>
      </c>
      <c r="P606" s="17">
        <f t="shared" si="56"/>
        <v>9.2799999999999994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489.43599999999998</v>
      </c>
    </row>
    <row r="607" spans="1:28" s="4" customFormat="1" x14ac:dyDescent="0.2">
      <c r="A607" s="9">
        <f>IFERROR(VLOOKUP(B607,'[1]DADOS (OCULTAR)'!$P$3:$R$56,3,0),"")</f>
        <v>9039744000275</v>
      </c>
      <c r="B607" s="10" t="str">
        <f>'[1]TCE - ANEXO III - Preencher'!C616</f>
        <v>HOSPITAL MIGUEL ARRAES</v>
      </c>
      <c r="C607" s="11"/>
      <c r="D607" s="12" t="str">
        <f>'[1]TCE - ANEXO III - Preencher'!E616</f>
        <v>LILIAN PIMENTEL DE LIMA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>
        <f>'[1]TCE - ANEXO III - Preencher'!G616</f>
        <v>521130</v>
      </c>
      <c r="G607" s="14">
        <f>IF('[1]TCE - ANEXO III - Preencher'!H616="","",'[1]TCE - ANEXO III - Preencher'!H616)</f>
        <v>44256</v>
      </c>
      <c r="H607" s="15">
        <f>'[1]TCE - ANEXO III - Preencher'!I616</f>
        <v>0</v>
      </c>
      <c r="I607" s="15">
        <f>'[1]TCE - ANEXO III - Preencher'!J616</f>
        <v>87.347200000000001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1.1599999999999999</v>
      </c>
      <c r="O607" s="16">
        <f>'[1]TCE - ANEXO III - Preencher'!P616</f>
        <v>0</v>
      </c>
      <c r="P607" s="17">
        <f t="shared" si="56"/>
        <v>1.1599999999999999</v>
      </c>
      <c r="Q607" s="16">
        <f>'[1]TCE - ANEXO III - Preencher'!R616</f>
        <v>157.54</v>
      </c>
      <c r="R607" s="16">
        <f>'[1]TCE - ANEXO III - Preencher'!S616</f>
        <v>59.4</v>
      </c>
      <c r="S607" s="17">
        <f t="shared" si="57"/>
        <v>98.139999999999986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186.6472</v>
      </c>
    </row>
    <row r="608" spans="1:28" s="4" customFormat="1" x14ac:dyDescent="0.2">
      <c r="A608" s="9">
        <f>IFERROR(VLOOKUP(B608,'[1]DADOS (OCULTAR)'!$P$3:$R$56,3,0),"")</f>
        <v>9039744000275</v>
      </c>
      <c r="B608" s="10" t="str">
        <f>'[1]TCE - ANEXO III - Preencher'!C617</f>
        <v>HOSPITAL MIGUEL ARRAES</v>
      </c>
      <c r="C608" s="11"/>
      <c r="D608" s="12" t="str">
        <f>'[1]TCE - ANEXO III - Preencher'!E617</f>
        <v>LILIAN ROBERTA DA SILVA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>
        <f>'[1]TCE - ANEXO III - Preencher'!G617</f>
        <v>322205</v>
      </c>
      <c r="G608" s="14">
        <f>IF('[1]TCE - ANEXO III - Preencher'!H617="","",'[1]TCE - ANEXO III - Preencher'!H617)</f>
        <v>44256</v>
      </c>
      <c r="H608" s="15">
        <f>'[1]TCE - ANEXO III - Preencher'!I617</f>
        <v>0</v>
      </c>
      <c r="I608" s="15">
        <f>'[1]TCE - ANEXO III - Preencher'!J617</f>
        <v>108.4256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1.1599999999999999</v>
      </c>
      <c r="O608" s="16">
        <f>'[1]TCE - ANEXO III - Preencher'!P617</f>
        <v>0</v>
      </c>
      <c r="P608" s="17">
        <f t="shared" si="56"/>
        <v>1.1599999999999999</v>
      </c>
      <c r="Q608" s="16">
        <f>'[1]TCE - ANEXO III - Preencher'!R617</f>
        <v>157.54</v>
      </c>
      <c r="R608" s="16">
        <f>'[1]TCE - ANEXO III - Preencher'!S617</f>
        <v>31.2</v>
      </c>
      <c r="S608" s="17">
        <f t="shared" si="57"/>
        <v>126.33999999999999</v>
      </c>
      <c r="T608" s="16">
        <f>'[1]TCE - ANEXO III - Preencher'!U617</f>
        <v>41.87</v>
      </c>
      <c r="U608" s="16">
        <f>'[1]TCE - ANEXO III - Preencher'!V617</f>
        <v>0</v>
      </c>
      <c r="V608" s="17">
        <f t="shared" si="58"/>
        <v>41.87</v>
      </c>
      <c r="W608" s="18" t="str">
        <f>IF('[1]TCE - ANEXO III - Preencher'!X617="","",'[1]TCE - ANEXO III - Preencher'!X617)</f>
        <v>AUXILIO CRECHE</v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277.79559999999998</v>
      </c>
    </row>
    <row r="609" spans="1:28" s="4" customFormat="1" x14ac:dyDescent="0.2">
      <c r="A609" s="9">
        <f>IFERROR(VLOOKUP(B609,'[1]DADOS (OCULTAR)'!$P$3:$R$56,3,0),"")</f>
        <v>9039744000275</v>
      </c>
      <c r="B609" s="10" t="str">
        <f>'[1]TCE - ANEXO III - Preencher'!C618</f>
        <v>HOSPITAL MIGUEL ARRAES</v>
      </c>
      <c r="C609" s="11"/>
      <c r="D609" s="12" t="str">
        <f>'[1]TCE - ANEXO III - Preencher'!E618</f>
        <v>LILIANE SOARES DOS SANTOS MORAIS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>
        <f>'[1]TCE - ANEXO III - Preencher'!G618</f>
        <v>521130</v>
      </c>
      <c r="G609" s="14">
        <f>IF('[1]TCE - ANEXO III - Preencher'!H618="","",'[1]TCE - ANEXO III - Preencher'!H618)</f>
        <v>44256</v>
      </c>
      <c r="H609" s="15">
        <f>'[1]TCE - ANEXO III - Preencher'!I618</f>
        <v>0</v>
      </c>
      <c r="I609" s="15">
        <f>'[1]TCE - ANEXO III - Preencher'!J618</f>
        <v>97.615200000000002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1.1599999999999999</v>
      </c>
      <c r="O609" s="16">
        <f>'[1]TCE - ANEXO III - Preencher'!P618</f>
        <v>0</v>
      </c>
      <c r="P609" s="17">
        <f t="shared" si="56"/>
        <v>1.1599999999999999</v>
      </c>
      <c r="Q609" s="16">
        <f>'[1]TCE - ANEXO III - Preencher'!R618</f>
        <v>270.04000000000002</v>
      </c>
      <c r="R609" s="16">
        <f>'[1]TCE - ANEXO III - Preencher'!S618</f>
        <v>44</v>
      </c>
      <c r="S609" s="17">
        <f t="shared" si="57"/>
        <v>226.04000000000002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324.8152</v>
      </c>
    </row>
    <row r="610" spans="1:28" s="4" customFormat="1" x14ac:dyDescent="0.2">
      <c r="A610" s="9">
        <f>IFERROR(VLOOKUP(B610,'[1]DADOS (OCULTAR)'!$P$3:$R$56,3,0),"")</f>
        <v>9039744000275</v>
      </c>
      <c r="B610" s="10" t="str">
        <f>'[1]TCE - ANEXO III - Preencher'!C619</f>
        <v>HOSPITAL MIGUEL ARRAES</v>
      </c>
      <c r="C610" s="11"/>
      <c r="D610" s="12" t="str">
        <f>'[1]TCE - ANEXO III - Preencher'!E619</f>
        <v>LILYAN DE OLIVEIRA PEREIRA</v>
      </c>
      <c r="E610" s="10" t="str">
        <f>IF('[1]TCE - ANEXO III - Preencher'!F619="4 - Assistência Odontológica","2 - Outros Profissionais da Saúde",'[1]TCE - ANEXO III - Preencher'!F619)</f>
        <v>2 - Outros Profissionais da Saúde</v>
      </c>
      <c r="F610" s="13">
        <f>'[1]TCE - ANEXO III - Preencher'!G619</f>
        <v>223605</v>
      </c>
      <c r="G610" s="14">
        <f>IF('[1]TCE - ANEXO III - Preencher'!H619="","",'[1]TCE - ANEXO III - Preencher'!H619)</f>
        <v>44256</v>
      </c>
      <c r="H610" s="15">
        <f>'[1]TCE - ANEXO III - Preencher'!I619</f>
        <v>0</v>
      </c>
      <c r="I610" s="15">
        <f>'[1]TCE - ANEXO III - Preencher'!J619</f>
        <v>184.49520000000001</v>
      </c>
      <c r="J610" s="15">
        <f>'[1]TCE - ANEXO III - Preencher'!K619</f>
        <v>0</v>
      </c>
      <c r="K610" s="16">
        <f>'[1]TCE - ANEXO III - Preencher'!L619</f>
        <v>621.69000000000005</v>
      </c>
      <c r="L610" s="16">
        <f>'[1]TCE - ANEXO III - Preencher'!M619</f>
        <v>2.3199999999999998</v>
      </c>
      <c r="M610" s="16">
        <f t="shared" si="55"/>
        <v>619.37</v>
      </c>
      <c r="N610" s="16">
        <f>'[1]TCE - ANEXO III - Preencher'!O619</f>
        <v>2.44</v>
      </c>
      <c r="O610" s="16">
        <f>'[1]TCE - ANEXO III - Preencher'!P619</f>
        <v>0</v>
      </c>
      <c r="P610" s="17">
        <f t="shared" si="56"/>
        <v>2.44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806.30520000000001</v>
      </c>
    </row>
    <row r="611" spans="1:28" s="4" customFormat="1" x14ac:dyDescent="0.2">
      <c r="A611" s="9">
        <f>IFERROR(VLOOKUP(B611,'[1]DADOS (OCULTAR)'!$P$3:$R$56,3,0),"")</f>
        <v>9039744000275</v>
      </c>
      <c r="B611" s="10" t="str">
        <f>'[1]TCE - ANEXO III - Preencher'!C620</f>
        <v>HOSPITAL MIGUEL ARRAES</v>
      </c>
      <c r="C611" s="11"/>
      <c r="D611" s="12" t="str">
        <f>'[1]TCE - ANEXO III - Preencher'!E620</f>
        <v>LISTEFINE MIRELY DE OLIVEIRA PRADO SILVA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>
        <f>'[1]TCE - ANEXO III - Preencher'!G620</f>
        <v>322205</v>
      </c>
      <c r="G611" s="14">
        <f>IF('[1]TCE - ANEXO III - Preencher'!H620="","",'[1]TCE - ANEXO III - Preencher'!H620)</f>
        <v>44256</v>
      </c>
      <c r="H611" s="15">
        <f>'[1]TCE - ANEXO III - Preencher'!I620</f>
        <v>0</v>
      </c>
      <c r="I611" s="15">
        <f>'[1]TCE - ANEXO III - Preencher'!J620</f>
        <v>116.08880000000001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1.1599999999999999</v>
      </c>
      <c r="O611" s="16">
        <f>'[1]TCE - ANEXO III - Preencher'!P620</f>
        <v>0</v>
      </c>
      <c r="P611" s="17">
        <f t="shared" si="56"/>
        <v>1.1599999999999999</v>
      </c>
      <c r="Q611" s="16">
        <f>'[1]TCE - ANEXO III - Preencher'!R620</f>
        <v>157.54</v>
      </c>
      <c r="R611" s="16">
        <f>'[1]TCE - ANEXO III - Preencher'!S620</f>
        <v>61.95</v>
      </c>
      <c r="S611" s="17">
        <f t="shared" si="57"/>
        <v>95.589999999999989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212.83879999999999</v>
      </c>
    </row>
    <row r="612" spans="1:28" s="4" customFormat="1" x14ac:dyDescent="0.2">
      <c r="A612" s="9">
        <f>IFERROR(VLOOKUP(B612,'[1]DADOS (OCULTAR)'!$P$3:$R$56,3,0),"")</f>
        <v>9039744000275</v>
      </c>
      <c r="B612" s="10" t="str">
        <f>'[1]TCE - ANEXO III - Preencher'!C621</f>
        <v>HOSPITAL MIGUEL ARRAES</v>
      </c>
      <c r="C612" s="11"/>
      <c r="D612" s="12" t="str">
        <f>'[1]TCE - ANEXO III - Preencher'!E621</f>
        <v>LIVIA DA COSTA NEVES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>
        <f>'[1]TCE - ANEXO III - Preencher'!G621</f>
        <v>223505</v>
      </c>
      <c r="G612" s="14">
        <f>IF('[1]TCE - ANEXO III - Preencher'!H621="","",'[1]TCE - ANEXO III - Preencher'!H621)</f>
        <v>44256</v>
      </c>
      <c r="H612" s="15">
        <f>'[1]TCE - ANEXO III - Preencher'!I621</f>
        <v>0</v>
      </c>
      <c r="I612" s="15">
        <f>'[1]TCE - ANEXO III - Preencher'!J621</f>
        <v>296.12880000000001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2.44</v>
      </c>
      <c r="O612" s="16">
        <f>'[1]TCE - ANEXO III - Preencher'!P621</f>
        <v>0</v>
      </c>
      <c r="P612" s="17">
        <f t="shared" si="56"/>
        <v>2.44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266.56</v>
      </c>
      <c r="U612" s="16">
        <f>'[1]TCE - ANEXO III - Preencher'!V621</f>
        <v>0</v>
      </c>
      <c r="V612" s="17">
        <f t="shared" si="58"/>
        <v>266.56</v>
      </c>
      <c r="W612" s="18" t="str">
        <f>IF('[1]TCE - ANEXO III - Preencher'!X621="","",'[1]TCE - ANEXO III - Preencher'!X621)</f>
        <v>AUXILIO CRECHE</v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565.12879999999996</v>
      </c>
    </row>
    <row r="613" spans="1:28" s="4" customFormat="1" x14ac:dyDescent="0.2">
      <c r="A613" s="9">
        <f>IFERROR(VLOOKUP(B613,'[1]DADOS (OCULTAR)'!$P$3:$R$56,3,0),"")</f>
        <v>9039744000275</v>
      </c>
      <c r="B613" s="10" t="str">
        <f>'[1]TCE - ANEXO III - Preencher'!C622</f>
        <v>HOSPITAL MIGUEL ARRAES</v>
      </c>
      <c r="C613" s="11"/>
      <c r="D613" s="12" t="str">
        <f>'[1]TCE - ANEXO III - Preencher'!E622</f>
        <v>LOIDE DA SILVA BATISTA DE ARAUJO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>
        <f>'[1]TCE - ANEXO III - Preencher'!G622</f>
        <v>324115</v>
      </c>
      <c r="G613" s="14">
        <f>IF('[1]TCE - ANEXO III - Preencher'!H622="","",'[1]TCE - ANEXO III - Preencher'!H622)</f>
        <v>44256</v>
      </c>
      <c r="H613" s="15">
        <f>'[1]TCE - ANEXO III - Preencher'!I622</f>
        <v>0</v>
      </c>
      <c r="I613" s="15">
        <f>'[1]TCE - ANEXO III - Preencher'!J622</f>
        <v>291.66079999999999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1.1599999999999999</v>
      </c>
      <c r="O613" s="16">
        <f>'[1]TCE - ANEXO III - Preencher'!P622</f>
        <v>0</v>
      </c>
      <c r="P613" s="17">
        <f t="shared" si="56"/>
        <v>1.1599999999999999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292.82080000000002</v>
      </c>
    </row>
    <row r="614" spans="1:28" s="4" customFormat="1" x14ac:dyDescent="0.2">
      <c r="A614" s="9">
        <f>IFERROR(VLOOKUP(B614,'[1]DADOS (OCULTAR)'!$P$3:$R$56,3,0),"")</f>
        <v>9039744000275</v>
      </c>
      <c r="B614" s="10" t="str">
        <f>'[1]TCE - ANEXO III - Preencher'!C623</f>
        <v>HOSPITAL MIGUEL ARRAES</v>
      </c>
      <c r="C614" s="11"/>
      <c r="D614" s="12" t="str">
        <f>'[1]TCE - ANEXO III - Preencher'!E623</f>
        <v>LORAYNE DE JESUS TAVARES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>
        <f>'[1]TCE - ANEXO III - Preencher'!G623</f>
        <v>223505</v>
      </c>
      <c r="G614" s="14">
        <f>IF('[1]TCE - ANEXO III - Preencher'!H623="","",'[1]TCE - ANEXO III - Preencher'!H623)</f>
        <v>44256</v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2.44</v>
      </c>
      <c r="O614" s="16">
        <f>'[1]TCE - ANEXO III - Preencher'!P623</f>
        <v>0</v>
      </c>
      <c r="P614" s="17">
        <f t="shared" si="56"/>
        <v>2.44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2.44</v>
      </c>
    </row>
    <row r="615" spans="1:28" s="4" customFormat="1" x14ac:dyDescent="0.2">
      <c r="A615" s="9">
        <f>IFERROR(VLOOKUP(B615,'[1]DADOS (OCULTAR)'!$P$3:$R$56,3,0),"")</f>
        <v>9039744000275</v>
      </c>
      <c r="B615" s="10" t="str">
        <f>'[1]TCE - ANEXO III - Preencher'!C624</f>
        <v>HOSPITAL MIGUEL ARRAES</v>
      </c>
      <c r="C615" s="11"/>
      <c r="D615" s="12" t="str">
        <f>'[1]TCE - ANEXO III - Preencher'!E624</f>
        <v>LOUISE ANNE DE MELO SANTOS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>
        <f>'[1]TCE - ANEXO III - Preencher'!G624</f>
        <v>223710</v>
      </c>
      <c r="G615" s="14">
        <f>IF('[1]TCE - ANEXO III - Preencher'!H624="","",'[1]TCE - ANEXO III - Preencher'!H624)</f>
        <v>44256</v>
      </c>
      <c r="H615" s="15">
        <f>'[1]TCE - ANEXO III - Preencher'!I624</f>
        <v>0</v>
      </c>
      <c r="I615" s="15">
        <f>'[1]TCE - ANEXO III - Preencher'!J624</f>
        <v>224.22720000000001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1.1599999999999999</v>
      </c>
      <c r="O615" s="16">
        <f>'[1]TCE - ANEXO III - Preencher'!P624</f>
        <v>0</v>
      </c>
      <c r="P615" s="17">
        <f t="shared" si="56"/>
        <v>1.1599999999999999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225.38720000000001</v>
      </c>
    </row>
    <row r="616" spans="1:28" s="4" customFormat="1" x14ac:dyDescent="0.2">
      <c r="A616" s="9">
        <f>IFERROR(VLOOKUP(B616,'[1]DADOS (OCULTAR)'!$P$3:$R$56,3,0),"")</f>
        <v>9039744000275</v>
      </c>
      <c r="B616" s="10" t="str">
        <f>'[1]TCE - ANEXO III - Preencher'!C625</f>
        <v>HOSPITAL MIGUEL ARRAES</v>
      </c>
      <c r="C616" s="11"/>
      <c r="D616" s="12" t="str">
        <f>'[1]TCE - ANEXO III - Preencher'!E625</f>
        <v>LUAN PREXEDES DA SILVA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>
        <f>'[1]TCE - ANEXO III - Preencher'!G625</f>
        <v>223505</v>
      </c>
      <c r="G616" s="14">
        <f>IF('[1]TCE - ANEXO III - Preencher'!H625="","",'[1]TCE - ANEXO III - Preencher'!H625)</f>
        <v>44256</v>
      </c>
      <c r="H616" s="15">
        <f>'[1]TCE - ANEXO III - Preencher'!I625</f>
        <v>0</v>
      </c>
      <c r="I616" s="15">
        <f>'[1]TCE - ANEXO III - Preencher'!J625</f>
        <v>326.63760000000002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2.44</v>
      </c>
      <c r="O616" s="16">
        <f>'[1]TCE - ANEXO III - Preencher'!P625</f>
        <v>0</v>
      </c>
      <c r="P616" s="17">
        <f t="shared" si="56"/>
        <v>2.44</v>
      </c>
      <c r="Q616" s="16">
        <f>'[1]TCE - ANEXO III - Preencher'!R625</f>
        <v>188.14</v>
      </c>
      <c r="R616" s="16">
        <f>'[1]TCE - ANEXO III - Preencher'!S625</f>
        <v>101.36</v>
      </c>
      <c r="S616" s="17">
        <f t="shared" si="57"/>
        <v>86.779999999999987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415.85759999999999</v>
      </c>
    </row>
    <row r="617" spans="1:28" s="4" customFormat="1" x14ac:dyDescent="0.2">
      <c r="A617" s="9">
        <f>IFERROR(VLOOKUP(B617,'[1]DADOS (OCULTAR)'!$P$3:$R$56,3,0),"")</f>
        <v>9039744000275</v>
      </c>
      <c r="B617" s="10" t="str">
        <f>'[1]TCE - ANEXO III - Preencher'!C626</f>
        <v>HOSPITAL MIGUEL ARRAES</v>
      </c>
      <c r="C617" s="11"/>
      <c r="D617" s="12" t="str">
        <f>'[1]TCE - ANEXO III - Preencher'!E626</f>
        <v>LUAN RODRIGO MEDEIROS DA SILVA</v>
      </c>
      <c r="E617" s="10" t="str">
        <f>IF('[1]TCE - ANEXO III - Preencher'!F626="4 - Assistência Odontológica","2 - Outros Profissionais da Saúde",'[1]TCE - ANEXO III - Preencher'!F626)</f>
        <v>3 - Administrativo</v>
      </c>
      <c r="F617" s="13">
        <f>'[1]TCE - ANEXO III - Preencher'!G626</f>
        <v>517410</v>
      </c>
      <c r="G617" s="14">
        <f>IF('[1]TCE - ANEXO III - Preencher'!H626="","",'[1]TCE - ANEXO III - Preencher'!H626)</f>
        <v>44256</v>
      </c>
      <c r="H617" s="15">
        <f>'[1]TCE - ANEXO III - Preencher'!I626</f>
        <v>0</v>
      </c>
      <c r="I617" s="15">
        <f>'[1]TCE - ANEXO III - Preencher'!J626</f>
        <v>156.52080000000001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1.1599999999999999</v>
      </c>
      <c r="O617" s="16">
        <f>'[1]TCE - ANEXO III - Preencher'!P626</f>
        <v>0</v>
      </c>
      <c r="P617" s="17">
        <f t="shared" si="56"/>
        <v>1.1599999999999999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157.6808</v>
      </c>
    </row>
    <row r="618" spans="1:28" s="4" customFormat="1" x14ac:dyDescent="0.2">
      <c r="A618" s="9">
        <f>IFERROR(VLOOKUP(B618,'[1]DADOS (OCULTAR)'!$P$3:$R$56,3,0),"")</f>
        <v>9039744000275</v>
      </c>
      <c r="B618" s="10" t="str">
        <f>'[1]TCE - ANEXO III - Preencher'!C627</f>
        <v>HOSPITAL MIGUEL ARRAES</v>
      </c>
      <c r="C618" s="11"/>
      <c r="D618" s="12" t="str">
        <f>'[1]TCE - ANEXO III - Preencher'!E627</f>
        <v>LUANA APARECIDA CORREA DE OLIVEIRA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>
        <f>'[1]TCE - ANEXO III - Preencher'!G627</f>
        <v>223505</v>
      </c>
      <c r="G618" s="14">
        <f>IF('[1]TCE - ANEXO III - Preencher'!H627="","",'[1]TCE - ANEXO III - Preencher'!H627)</f>
        <v>44256</v>
      </c>
      <c r="H618" s="15">
        <f>'[1]TCE - ANEXO III - Preencher'!I627</f>
        <v>0</v>
      </c>
      <c r="I618" s="15">
        <f>'[1]TCE - ANEXO III - Preencher'!J627</f>
        <v>245.1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2.44</v>
      </c>
      <c r="O618" s="16">
        <f>'[1]TCE - ANEXO III - Preencher'!P627</f>
        <v>0</v>
      </c>
      <c r="P618" s="17">
        <f t="shared" si="56"/>
        <v>2.44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247.54</v>
      </c>
    </row>
    <row r="619" spans="1:28" s="4" customFormat="1" x14ac:dyDescent="0.2">
      <c r="A619" s="9">
        <f>IFERROR(VLOOKUP(B619,'[1]DADOS (OCULTAR)'!$P$3:$R$56,3,0),"")</f>
        <v>9039744000275</v>
      </c>
      <c r="B619" s="10" t="str">
        <f>'[1]TCE - ANEXO III - Preencher'!C628</f>
        <v>HOSPITAL MIGUEL ARRAES</v>
      </c>
      <c r="C619" s="11"/>
      <c r="D619" s="12" t="str">
        <f>'[1]TCE - ANEXO III - Preencher'!E628</f>
        <v>LUANA PRISCILA FERREIRA DA ROCHA FRAGA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>
        <f>'[1]TCE - ANEXO III - Preencher'!G628</f>
        <v>322205</v>
      </c>
      <c r="G619" s="14">
        <f>IF('[1]TCE - ANEXO III - Preencher'!H628="","",'[1]TCE - ANEXO III - Preencher'!H628)</f>
        <v>44256</v>
      </c>
      <c r="H619" s="15">
        <f>'[1]TCE - ANEXO III - Preencher'!I628</f>
        <v>0</v>
      </c>
      <c r="I619" s="15">
        <f>'[1]TCE - ANEXO III - Preencher'!J628</f>
        <v>129.13759999999999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1.1599999999999999</v>
      </c>
      <c r="O619" s="16">
        <f>'[1]TCE - ANEXO III - Preencher'!P628</f>
        <v>0</v>
      </c>
      <c r="P619" s="17">
        <f t="shared" si="56"/>
        <v>1.1599999999999999</v>
      </c>
      <c r="Q619" s="16">
        <f>'[1]TCE - ANEXO III - Preencher'!R628</f>
        <v>146.13999999999999</v>
      </c>
      <c r="R619" s="16">
        <f>'[1]TCE - ANEXO III - Preencher'!S628</f>
        <v>66</v>
      </c>
      <c r="S619" s="17">
        <f t="shared" si="57"/>
        <v>80.139999999999986</v>
      </c>
      <c r="T619" s="16">
        <f>'[1]TCE - ANEXO III - Preencher'!U628</f>
        <v>66.11</v>
      </c>
      <c r="U619" s="16">
        <f>'[1]TCE - ANEXO III - Preencher'!V628</f>
        <v>0</v>
      </c>
      <c r="V619" s="17">
        <f t="shared" si="58"/>
        <v>66.11</v>
      </c>
      <c r="W619" s="18" t="str">
        <f>IF('[1]TCE - ANEXO III - Preencher'!X628="","",'[1]TCE - ANEXO III - Preencher'!X628)</f>
        <v>AUXILIO CRECHE</v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276.54759999999999</v>
      </c>
    </row>
    <row r="620" spans="1:28" s="4" customFormat="1" x14ac:dyDescent="0.2">
      <c r="A620" s="9">
        <f>IFERROR(VLOOKUP(B620,'[1]DADOS (OCULTAR)'!$P$3:$R$56,3,0),"")</f>
        <v>9039744000275</v>
      </c>
      <c r="B620" s="10" t="str">
        <f>'[1]TCE - ANEXO III - Preencher'!C629</f>
        <v>HOSPITAL MIGUEL ARRAES</v>
      </c>
      <c r="C620" s="11"/>
      <c r="D620" s="12" t="str">
        <f>'[1]TCE - ANEXO III - Preencher'!E629</f>
        <v>LUCAS BARBOSA DOS SANTOS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>
        <f>'[1]TCE - ANEXO III - Preencher'!G629</f>
        <v>515110</v>
      </c>
      <c r="G620" s="14">
        <f>IF('[1]TCE - ANEXO III - Preencher'!H629="","",'[1]TCE - ANEXO III - Preencher'!H629)</f>
        <v>44256</v>
      </c>
      <c r="H620" s="15">
        <f>'[1]TCE - ANEXO III - Preencher'!I629</f>
        <v>0</v>
      </c>
      <c r="I620" s="15">
        <f>'[1]TCE - ANEXO III - Preencher'!J629</f>
        <v>114.2696</v>
      </c>
      <c r="J620" s="15">
        <f>'[1]TCE - ANEXO III - Preencher'!K629</f>
        <v>0</v>
      </c>
      <c r="K620" s="16">
        <f>'[1]TCE - ANEXO III - Preencher'!L629</f>
        <v>621.69000000000005</v>
      </c>
      <c r="L620" s="16">
        <f>'[1]TCE - ANEXO III - Preencher'!M629</f>
        <v>22</v>
      </c>
      <c r="M620" s="16">
        <f t="shared" si="55"/>
        <v>599.69000000000005</v>
      </c>
      <c r="N620" s="16">
        <f>'[1]TCE - ANEXO III - Preencher'!O629</f>
        <v>1.1599999999999999</v>
      </c>
      <c r="O620" s="16">
        <f>'[1]TCE - ANEXO III - Preencher'!P629</f>
        <v>0</v>
      </c>
      <c r="P620" s="17">
        <f t="shared" si="56"/>
        <v>1.1599999999999999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715.11959999999999</v>
      </c>
    </row>
    <row r="621" spans="1:28" s="4" customFormat="1" x14ac:dyDescent="0.2">
      <c r="A621" s="9">
        <f>IFERROR(VLOOKUP(B621,'[1]DADOS (OCULTAR)'!$P$3:$R$56,3,0),"")</f>
        <v>9039744000275</v>
      </c>
      <c r="B621" s="10" t="str">
        <f>'[1]TCE - ANEXO III - Preencher'!C630</f>
        <v>HOSPITAL MIGUEL ARRAES</v>
      </c>
      <c r="C621" s="11"/>
      <c r="D621" s="12" t="str">
        <f>'[1]TCE - ANEXO III - Preencher'!E630</f>
        <v>LUCAS LIMA DAS CHAGAS</v>
      </c>
      <c r="E621" s="10" t="str">
        <f>IF('[1]TCE - ANEXO III - Preencher'!F630="4 - Assistência Odontológica","2 - Outros Profissionais da Saúde",'[1]TCE - ANEXO III - Preencher'!F630)</f>
        <v>3 - Administrativo</v>
      </c>
      <c r="F621" s="13">
        <f>'[1]TCE - ANEXO III - Preencher'!G630</f>
        <v>411010</v>
      </c>
      <c r="G621" s="14">
        <f>IF('[1]TCE - ANEXO III - Preencher'!H630="","",'[1]TCE - ANEXO III - Preencher'!H630)</f>
        <v>44256</v>
      </c>
      <c r="H621" s="15">
        <f>'[1]TCE - ANEXO III - Preencher'!I630</f>
        <v>0</v>
      </c>
      <c r="I621" s="15">
        <f>'[1]TCE - ANEXO III - Preencher'!J630</f>
        <v>87.1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1.1599999999999999</v>
      </c>
      <c r="O621" s="16">
        <f>'[1]TCE - ANEXO III - Preencher'!P630</f>
        <v>0</v>
      </c>
      <c r="P621" s="17">
        <f t="shared" si="56"/>
        <v>1.1599999999999999</v>
      </c>
      <c r="Q621" s="16">
        <f>'[1]TCE - ANEXO III - Preencher'!R630</f>
        <v>208.09</v>
      </c>
      <c r="R621" s="16">
        <f>'[1]TCE - ANEXO III - Preencher'!S630</f>
        <v>66</v>
      </c>
      <c r="S621" s="17">
        <f t="shared" si="57"/>
        <v>142.09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230.35</v>
      </c>
    </row>
    <row r="622" spans="1:28" s="4" customFormat="1" x14ac:dyDescent="0.2">
      <c r="A622" s="9">
        <f>IFERROR(VLOOKUP(B622,'[1]DADOS (OCULTAR)'!$P$3:$R$56,3,0),"")</f>
        <v>9039744000275</v>
      </c>
      <c r="B622" s="10" t="str">
        <f>'[1]TCE - ANEXO III - Preencher'!C631</f>
        <v>HOSPITAL MIGUEL ARRAES</v>
      </c>
      <c r="C622" s="11"/>
      <c r="D622" s="12" t="str">
        <f>'[1]TCE - ANEXO III - Preencher'!E631</f>
        <v>LUCAS MARIANO DA SILVA BARBOSA</v>
      </c>
      <c r="E622" s="10" t="str">
        <f>IF('[1]TCE - ANEXO III - Preencher'!F631="4 - Assistência Odontológica","2 - Outros Profissionais da Saúde",'[1]TCE - ANEXO III - Preencher'!F631)</f>
        <v>3 - Administrativo</v>
      </c>
      <c r="F622" s="13">
        <f>'[1]TCE - ANEXO III - Preencher'!G631</f>
        <v>411010</v>
      </c>
      <c r="G622" s="14">
        <f>IF('[1]TCE - ANEXO III - Preencher'!H631="","",'[1]TCE - ANEXO III - Preencher'!H631)</f>
        <v>44256</v>
      </c>
      <c r="H622" s="15">
        <f>'[1]TCE - ANEXO III - Preencher'!I631</f>
        <v>0</v>
      </c>
      <c r="I622" s="15">
        <f>'[1]TCE - ANEXO III - Preencher'!J631</f>
        <v>114.4592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1.1599999999999999</v>
      </c>
      <c r="O622" s="16">
        <f>'[1]TCE - ANEXO III - Preencher'!P631</f>
        <v>0</v>
      </c>
      <c r="P622" s="17">
        <f t="shared" si="56"/>
        <v>1.1599999999999999</v>
      </c>
      <c r="Q622" s="16">
        <f>'[1]TCE - ANEXO III - Preencher'!R631</f>
        <v>239.14</v>
      </c>
      <c r="R622" s="16">
        <f>'[1]TCE - ANEXO III - Preencher'!S631</f>
        <v>50.6</v>
      </c>
      <c r="S622" s="17">
        <f t="shared" si="57"/>
        <v>188.54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304.1592</v>
      </c>
    </row>
    <row r="623" spans="1:28" s="4" customFormat="1" x14ac:dyDescent="0.2">
      <c r="A623" s="9">
        <f>IFERROR(VLOOKUP(B623,'[1]DADOS (OCULTAR)'!$P$3:$R$56,3,0),"")</f>
        <v>9039744000275</v>
      </c>
      <c r="B623" s="10" t="str">
        <f>'[1]TCE - ANEXO III - Preencher'!C632</f>
        <v>HOSPITAL MIGUEL ARRAES</v>
      </c>
      <c r="C623" s="11"/>
      <c r="D623" s="12" t="str">
        <f>'[1]TCE - ANEXO III - Preencher'!E632</f>
        <v>LUCAS MEDEIROS DE ARAUJO LIRA</v>
      </c>
      <c r="E623" s="10" t="str">
        <f>IF('[1]TCE - ANEXO III - Preencher'!F632="4 - Assistência Odontológica","2 - Outros Profissionais da Saúde",'[1]TCE - ANEXO III - Preencher'!F632)</f>
        <v>1 - Médico</v>
      </c>
      <c r="F623" s="13">
        <f>'[1]TCE - ANEXO III - Preencher'!G632</f>
        <v>225125</v>
      </c>
      <c r="G623" s="14">
        <f>IF('[1]TCE - ANEXO III - Preencher'!H632="","",'[1]TCE - ANEXO III - Preencher'!H632)</f>
        <v>44256</v>
      </c>
      <c r="H623" s="15">
        <f>'[1]TCE - ANEXO III - Preencher'!I632</f>
        <v>0</v>
      </c>
      <c r="I623" s="15">
        <f>'[1]TCE - ANEXO III - Preencher'!J632</f>
        <v>372.38080000000002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9.2799999999999994</v>
      </c>
      <c r="O623" s="16">
        <f>'[1]TCE - ANEXO III - Preencher'!P632</f>
        <v>0</v>
      </c>
      <c r="P623" s="17">
        <f t="shared" si="56"/>
        <v>9.2799999999999994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381.66079999999999</v>
      </c>
    </row>
    <row r="624" spans="1:28" s="4" customFormat="1" x14ac:dyDescent="0.2">
      <c r="A624" s="9">
        <f>IFERROR(VLOOKUP(B624,'[1]DADOS (OCULTAR)'!$P$3:$R$56,3,0),"")</f>
        <v>9039744000275</v>
      </c>
      <c r="B624" s="10" t="str">
        <f>'[1]TCE - ANEXO III - Preencher'!C633</f>
        <v>HOSPITAL MIGUEL ARRAES</v>
      </c>
      <c r="C624" s="11"/>
      <c r="D624" s="12" t="str">
        <f>'[1]TCE - ANEXO III - Preencher'!E633</f>
        <v>LUCAS RAMPAZZO DINIZ</v>
      </c>
      <c r="E624" s="10" t="str">
        <f>IF('[1]TCE - ANEXO III - Preencher'!F633="4 - Assistência Odontológica","2 - Outros Profissionais da Saúde",'[1]TCE - ANEXO III - Preencher'!F633)</f>
        <v>1 - Médico</v>
      </c>
      <c r="F624" s="13">
        <f>'[1]TCE - ANEXO III - Preencher'!G633</f>
        <v>225125</v>
      </c>
      <c r="G624" s="14">
        <f>IF('[1]TCE - ANEXO III - Preencher'!H633="","",'[1]TCE - ANEXO III - Preencher'!H633)</f>
        <v>44256</v>
      </c>
      <c r="H624" s="15">
        <f>'[1]TCE - ANEXO III - Preencher'!I633</f>
        <v>0</v>
      </c>
      <c r="I624" s="15">
        <f>'[1]TCE - ANEXO III - Preencher'!J633</f>
        <v>670.96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9.2799999999999994</v>
      </c>
      <c r="O624" s="16">
        <f>'[1]TCE - ANEXO III - Preencher'!P633</f>
        <v>0</v>
      </c>
      <c r="P624" s="17">
        <f t="shared" si="56"/>
        <v>9.2799999999999994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680.24</v>
      </c>
    </row>
    <row r="625" spans="1:28" s="4" customFormat="1" x14ac:dyDescent="0.2">
      <c r="A625" s="9">
        <f>IFERROR(VLOOKUP(B625,'[1]DADOS (OCULTAR)'!$P$3:$R$56,3,0),"")</f>
        <v>9039744000275</v>
      </c>
      <c r="B625" s="10" t="str">
        <f>'[1]TCE - ANEXO III - Preencher'!C634</f>
        <v>HOSPITAL MIGUEL ARRAES</v>
      </c>
      <c r="C625" s="11"/>
      <c r="D625" s="12" t="str">
        <f>'[1]TCE - ANEXO III - Preencher'!E634</f>
        <v>LUCELIA MARIA DE SANTANA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>
        <f>'[1]TCE - ANEXO III - Preencher'!G634</f>
        <v>322205</v>
      </c>
      <c r="G625" s="14">
        <f>IF('[1]TCE - ANEXO III - Preencher'!H634="","",'[1]TCE - ANEXO III - Preencher'!H634)</f>
        <v>44256</v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1.1599999999999999</v>
      </c>
      <c r="O625" s="16">
        <f>'[1]TCE - ANEXO III - Preencher'!P634</f>
        <v>0</v>
      </c>
      <c r="P625" s="17">
        <f t="shared" si="56"/>
        <v>1.1599999999999999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1.1599999999999999</v>
      </c>
    </row>
    <row r="626" spans="1:28" s="4" customFormat="1" x14ac:dyDescent="0.2">
      <c r="A626" s="9">
        <f>IFERROR(VLOOKUP(B626,'[1]DADOS (OCULTAR)'!$P$3:$R$56,3,0),"")</f>
        <v>9039744000275</v>
      </c>
      <c r="B626" s="10" t="str">
        <f>'[1]TCE - ANEXO III - Preencher'!C635</f>
        <v>HOSPITAL MIGUEL ARRAES</v>
      </c>
      <c r="C626" s="11"/>
      <c r="D626" s="12" t="str">
        <f>'[1]TCE - ANEXO III - Preencher'!E635</f>
        <v>LUCI NUNES DA SILVA</v>
      </c>
      <c r="E626" s="10" t="str">
        <f>IF('[1]TCE - ANEXO III - Preencher'!F635="4 - Assistência Odontológica","2 - Outros Profissionais da Saúde",'[1]TCE - ANEXO III - Preencher'!F635)</f>
        <v>3 - Administrativo</v>
      </c>
      <c r="F626" s="13">
        <f>'[1]TCE - ANEXO III - Preencher'!G635</f>
        <v>513430</v>
      </c>
      <c r="G626" s="14">
        <f>IF('[1]TCE - ANEXO III - Preencher'!H635="","",'[1]TCE - ANEXO III - Preencher'!H635)</f>
        <v>44256</v>
      </c>
      <c r="H626" s="15">
        <f>'[1]TCE - ANEXO III - Preencher'!I635</f>
        <v>0</v>
      </c>
      <c r="I626" s="15">
        <f>'[1]TCE - ANEXO III - Preencher'!J635</f>
        <v>114.1232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1.1599999999999999</v>
      </c>
      <c r="O626" s="16">
        <f>'[1]TCE - ANEXO III - Preencher'!P635</f>
        <v>0</v>
      </c>
      <c r="P626" s="17">
        <f t="shared" si="56"/>
        <v>1.1599999999999999</v>
      </c>
      <c r="Q626" s="16">
        <f>'[1]TCE - ANEXO III - Preencher'!R635</f>
        <v>249.79</v>
      </c>
      <c r="R626" s="16">
        <f>'[1]TCE - ANEXO III - Preencher'!S635</f>
        <v>61.6</v>
      </c>
      <c r="S626" s="17">
        <f t="shared" si="57"/>
        <v>188.19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303.47320000000002</v>
      </c>
    </row>
    <row r="627" spans="1:28" s="4" customFormat="1" x14ac:dyDescent="0.2">
      <c r="A627" s="9">
        <f>IFERROR(VLOOKUP(B627,'[1]DADOS (OCULTAR)'!$P$3:$R$56,3,0),"")</f>
        <v>9039744000275</v>
      </c>
      <c r="B627" s="10" t="str">
        <f>'[1]TCE - ANEXO III - Preencher'!C636</f>
        <v>HOSPITAL MIGUEL ARRAES</v>
      </c>
      <c r="C627" s="11"/>
      <c r="D627" s="12" t="str">
        <f>'[1]TCE - ANEXO III - Preencher'!E636</f>
        <v>LUCIANA MARIA NASCIMENTO DA SILVA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>
        <f>'[1]TCE - ANEXO III - Preencher'!G636</f>
        <v>322205</v>
      </c>
      <c r="G627" s="14">
        <f>IF('[1]TCE - ANEXO III - Preencher'!H636="","",'[1]TCE - ANEXO III - Preencher'!H636)</f>
        <v>44256</v>
      </c>
      <c r="H627" s="15">
        <f>'[1]TCE - ANEXO III - Preencher'!I636</f>
        <v>0</v>
      </c>
      <c r="I627" s="15">
        <f>'[1]TCE - ANEXO III - Preencher'!J636</f>
        <v>124.48480000000001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1.1599999999999999</v>
      </c>
      <c r="O627" s="16">
        <f>'[1]TCE - ANEXO III - Preencher'!P636</f>
        <v>0</v>
      </c>
      <c r="P627" s="17">
        <f t="shared" si="56"/>
        <v>1.1599999999999999</v>
      </c>
      <c r="Q627" s="16">
        <f>'[1]TCE - ANEXO III - Preencher'!R636</f>
        <v>167.73999999999998</v>
      </c>
      <c r="R627" s="16">
        <f>'[1]TCE - ANEXO III - Preencher'!S636</f>
        <v>66</v>
      </c>
      <c r="S627" s="17">
        <f t="shared" si="57"/>
        <v>101.73999999999998</v>
      </c>
      <c r="T627" s="16">
        <f>'[1]TCE - ANEXO III - Preencher'!U636</f>
        <v>66.11</v>
      </c>
      <c r="U627" s="16">
        <f>'[1]TCE - ANEXO III - Preencher'!V636</f>
        <v>0</v>
      </c>
      <c r="V627" s="17">
        <f t="shared" si="58"/>
        <v>66.11</v>
      </c>
      <c r="W627" s="18" t="str">
        <f>IF('[1]TCE - ANEXO III - Preencher'!X636="","",'[1]TCE - ANEXO III - Preencher'!X636)</f>
        <v>AUXILIO CRECHE</v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293.4948</v>
      </c>
    </row>
    <row r="628" spans="1:28" s="4" customFormat="1" x14ac:dyDescent="0.2">
      <c r="A628" s="9">
        <f>IFERROR(VLOOKUP(B628,'[1]DADOS (OCULTAR)'!$P$3:$R$56,3,0),"")</f>
        <v>9039744000275</v>
      </c>
      <c r="B628" s="10" t="str">
        <f>'[1]TCE - ANEXO III - Preencher'!C637</f>
        <v>HOSPITAL MIGUEL ARRAES</v>
      </c>
      <c r="C628" s="11"/>
      <c r="D628" s="12" t="str">
        <f>'[1]TCE - ANEXO III - Preencher'!E637</f>
        <v>LUCIANA MOSER DE SENA OTELO</v>
      </c>
      <c r="E628" s="10" t="str">
        <f>IF('[1]TCE - ANEXO III - Preencher'!F637="4 - Assistência Odontológica","2 - Outros Profissionais da Saúde",'[1]TCE - ANEXO III - Preencher'!F637)</f>
        <v>1 - Médico</v>
      </c>
      <c r="F628" s="13">
        <f>'[1]TCE - ANEXO III - Preencher'!G637</f>
        <v>225270</v>
      </c>
      <c r="G628" s="14">
        <f>IF('[1]TCE - ANEXO III - Preencher'!H637="","",'[1]TCE - ANEXO III - Preencher'!H637)</f>
        <v>44256</v>
      </c>
      <c r="H628" s="15">
        <f>'[1]TCE - ANEXO III - Preencher'!I637</f>
        <v>0</v>
      </c>
      <c r="I628" s="15">
        <f>'[1]TCE - ANEXO III - Preencher'!J637</f>
        <v>764.24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9.2799999999999994</v>
      </c>
      <c r="O628" s="16">
        <f>'[1]TCE - ANEXO III - Preencher'!P637</f>
        <v>0</v>
      </c>
      <c r="P628" s="17">
        <f t="shared" si="56"/>
        <v>9.2799999999999994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773.52</v>
      </c>
    </row>
    <row r="629" spans="1:28" s="4" customFormat="1" x14ac:dyDescent="0.2">
      <c r="A629" s="9">
        <f>IFERROR(VLOOKUP(B629,'[1]DADOS (OCULTAR)'!$P$3:$R$56,3,0),"")</f>
        <v>9039744000275</v>
      </c>
      <c r="B629" s="10" t="str">
        <f>'[1]TCE - ANEXO III - Preencher'!C638</f>
        <v>HOSPITAL MIGUEL ARRAES</v>
      </c>
      <c r="C629" s="11"/>
      <c r="D629" s="12" t="str">
        <f>'[1]TCE - ANEXO III - Preencher'!E638</f>
        <v>LUCIANA NASCIMENTO UMBELINO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>
        <f>'[1]TCE - ANEXO III - Preencher'!G638</f>
        <v>223505</v>
      </c>
      <c r="G629" s="14">
        <f>IF('[1]TCE - ANEXO III - Preencher'!H638="","",'[1]TCE - ANEXO III - Preencher'!H638)</f>
        <v>44256</v>
      </c>
      <c r="H629" s="15">
        <f>'[1]TCE - ANEXO III - Preencher'!I638</f>
        <v>0</v>
      </c>
      <c r="I629" s="15">
        <f>'[1]TCE - ANEXO III - Preencher'!J638</f>
        <v>4.5216000000000003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2.44</v>
      </c>
      <c r="O629" s="16">
        <f>'[1]TCE - ANEXO III - Preencher'!P638</f>
        <v>0</v>
      </c>
      <c r="P629" s="17">
        <f t="shared" si="56"/>
        <v>2.44</v>
      </c>
      <c r="Q629" s="16">
        <f>'[1]TCE - ANEXO III - Preencher'!R638</f>
        <v>239.14</v>
      </c>
      <c r="R629" s="16">
        <f>'[1]TCE - ANEXO III - Preencher'!S638</f>
        <v>0</v>
      </c>
      <c r="S629" s="17">
        <f t="shared" si="57"/>
        <v>239.14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246.10159999999999</v>
      </c>
    </row>
    <row r="630" spans="1:28" s="4" customFormat="1" x14ac:dyDescent="0.2">
      <c r="A630" s="9">
        <f>IFERROR(VLOOKUP(B630,'[1]DADOS (OCULTAR)'!$P$3:$R$56,3,0),"")</f>
        <v>9039744000275</v>
      </c>
      <c r="B630" s="10" t="str">
        <f>'[1]TCE - ANEXO III - Preencher'!C639</f>
        <v>HOSPITAL MIGUEL ARRAES</v>
      </c>
      <c r="C630" s="11"/>
      <c r="D630" s="12" t="str">
        <f>'[1]TCE - ANEXO III - Preencher'!E639</f>
        <v>LUCIANE VIANA PAES BARRETO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>
        <f>'[1]TCE - ANEXO III - Preencher'!G639</f>
        <v>322205</v>
      </c>
      <c r="G630" s="14">
        <f>IF('[1]TCE - ANEXO III - Preencher'!H639="","",'[1]TCE - ANEXO III - Preencher'!H639)</f>
        <v>44256</v>
      </c>
      <c r="H630" s="15">
        <f>'[1]TCE - ANEXO III - Preencher'!I639</f>
        <v>0</v>
      </c>
      <c r="I630" s="15">
        <f>'[1]TCE - ANEXO III - Preencher'!J639</f>
        <v>119.97920000000001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1.1599999999999999</v>
      </c>
      <c r="O630" s="16">
        <f>'[1]TCE - ANEXO III - Preencher'!P639</f>
        <v>0</v>
      </c>
      <c r="P630" s="17">
        <f t="shared" si="56"/>
        <v>1.1599999999999999</v>
      </c>
      <c r="Q630" s="16">
        <f>'[1]TCE - ANEXO III - Preencher'!R639</f>
        <v>147.34</v>
      </c>
      <c r="R630" s="16">
        <f>'[1]TCE - ANEXO III - Preencher'!S639</f>
        <v>59.4</v>
      </c>
      <c r="S630" s="17">
        <f t="shared" si="57"/>
        <v>87.94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209.07920000000001</v>
      </c>
    </row>
    <row r="631" spans="1:28" s="4" customFormat="1" x14ac:dyDescent="0.2">
      <c r="A631" s="9">
        <f>IFERROR(VLOOKUP(B631,'[1]DADOS (OCULTAR)'!$P$3:$R$56,3,0),"")</f>
        <v>9039744000275</v>
      </c>
      <c r="B631" s="10" t="str">
        <f>'[1]TCE - ANEXO III - Preencher'!C640</f>
        <v>HOSPITAL MIGUEL ARRAES</v>
      </c>
      <c r="C631" s="11"/>
      <c r="D631" s="12" t="str">
        <f>'[1]TCE - ANEXO III - Preencher'!E640</f>
        <v>LUCIANNA GOMES DE SA QUIRINO ROCHA</v>
      </c>
      <c r="E631" s="10" t="str">
        <f>IF('[1]TCE - ANEXO III - Preencher'!F640="4 - Assistência Odontológica","2 - Outros Profissionais da Saúde",'[1]TCE - ANEXO III - Preencher'!F640)</f>
        <v>3 - Administrativo</v>
      </c>
      <c r="F631" s="13">
        <f>'[1]TCE - ANEXO III - Preencher'!G640</f>
        <v>131210</v>
      </c>
      <c r="G631" s="14">
        <f>IF('[1]TCE - ANEXO III - Preencher'!H640="","",'[1]TCE - ANEXO III - Preencher'!H640)</f>
        <v>44256</v>
      </c>
      <c r="H631" s="15">
        <f>'[1]TCE - ANEXO III - Preencher'!I640</f>
        <v>0</v>
      </c>
      <c r="I631" s="15">
        <f>'[1]TCE - ANEXO III - Preencher'!J640</f>
        <v>362.87920000000003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1.1599999999999999</v>
      </c>
      <c r="O631" s="16">
        <f>'[1]TCE - ANEXO III - Preencher'!P640</f>
        <v>0</v>
      </c>
      <c r="P631" s="17">
        <f t="shared" si="56"/>
        <v>1.1599999999999999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364.03920000000005</v>
      </c>
    </row>
    <row r="632" spans="1:28" s="4" customFormat="1" x14ac:dyDescent="0.2">
      <c r="A632" s="9">
        <f>IFERROR(VLOOKUP(B632,'[1]DADOS (OCULTAR)'!$P$3:$R$56,3,0),"")</f>
        <v>9039744000275</v>
      </c>
      <c r="B632" s="10" t="str">
        <f>'[1]TCE - ANEXO III - Preencher'!C641</f>
        <v>HOSPITAL MIGUEL ARRAES</v>
      </c>
      <c r="C632" s="11"/>
      <c r="D632" s="12" t="str">
        <f>'[1]TCE - ANEXO III - Preencher'!E641</f>
        <v>LUCIANO DE FREITAS E SILVA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>
        <f>'[1]TCE - ANEXO III - Preencher'!G641</f>
        <v>223505</v>
      </c>
      <c r="G632" s="14">
        <f>IF('[1]TCE - ANEXO III - Preencher'!H641="","",'[1]TCE - ANEXO III - Preencher'!H641)</f>
        <v>44256</v>
      </c>
      <c r="H632" s="15">
        <f>'[1]TCE - ANEXO III - Preencher'!I641</f>
        <v>0</v>
      </c>
      <c r="I632" s="15">
        <f>'[1]TCE - ANEXO III - Preencher'!J641</f>
        <v>277.95280000000002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2.44</v>
      </c>
      <c r="O632" s="16">
        <f>'[1]TCE - ANEXO III - Preencher'!P641</f>
        <v>0</v>
      </c>
      <c r="P632" s="17">
        <f t="shared" si="56"/>
        <v>2.44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280.39280000000002</v>
      </c>
    </row>
    <row r="633" spans="1:28" s="4" customFormat="1" x14ac:dyDescent="0.2">
      <c r="A633" s="9">
        <f>IFERROR(VLOOKUP(B633,'[1]DADOS (OCULTAR)'!$P$3:$R$56,3,0),"")</f>
        <v>9039744000275</v>
      </c>
      <c r="B633" s="10" t="str">
        <f>'[1]TCE - ANEXO III - Preencher'!C642</f>
        <v>HOSPITAL MIGUEL ARRAES</v>
      </c>
      <c r="C633" s="11"/>
      <c r="D633" s="12" t="str">
        <f>'[1]TCE - ANEXO III - Preencher'!E642</f>
        <v>LUCIANO DE LIMA</v>
      </c>
      <c r="E633" s="10" t="str">
        <f>IF('[1]TCE - ANEXO III - Preencher'!F642="4 - Assistência Odontológica","2 - Outros Profissionais da Saúde",'[1]TCE - ANEXO III - Preencher'!F642)</f>
        <v>3 - Administrativo</v>
      </c>
      <c r="F633" s="13">
        <f>'[1]TCE - ANEXO III - Preencher'!G642</f>
        <v>951105</v>
      </c>
      <c r="G633" s="14">
        <f>IF('[1]TCE - ANEXO III - Preencher'!H642="","",'[1]TCE - ANEXO III - Preencher'!H642)</f>
        <v>44256</v>
      </c>
      <c r="H633" s="15">
        <f>'[1]TCE - ANEXO III - Preencher'!I642</f>
        <v>0</v>
      </c>
      <c r="I633" s="15">
        <f>'[1]TCE - ANEXO III - Preencher'!J642</f>
        <v>263.16640000000001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1.1599999999999999</v>
      </c>
      <c r="O633" s="16">
        <f>'[1]TCE - ANEXO III - Preencher'!P642</f>
        <v>0</v>
      </c>
      <c r="P633" s="17">
        <f t="shared" si="56"/>
        <v>1.1599999999999999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264.32640000000004</v>
      </c>
    </row>
    <row r="634" spans="1:28" s="4" customFormat="1" x14ac:dyDescent="0.2">
      <c r="A634" s="9">
        <f>IFERROR(VLOOKUP(B634,'[1]DADOS (OCULTAR)'!$P$3:$R$56,3,0),"")</f>
        <v>9039744000275</v>
      </c>
      <c r="B634" s="10" t="str">
        <f>'[1]TCE - ANEXO III - Preencher'!C643</f>
        <v>HOSPITAL MIGUEL ARRAES</v>
      </c>
      <c r="C634" s="11"/>
      <c r="D634" s="12" t="str">
        <f>'[1]TCE - ANEXO III - Preencher'!E643</f>
        <v>LUCIANO TEIXEIRA DO CARMO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>
        <f>'[1]TCE - ANEXO III - Preencher'!G643</f>
        <v>324115</v>
      </c>
      <c r="G634" s="14">
        <f>IF('[1]TCE - ANEXO III - Preencher'!H643="","",'[1]TCE - ANEXO III - Preencher'!H643)</f>
        <v>44256</v>
      </c>
      <c r="H634" s="15">
        <f>'[1]TCE - ANEXO III - Preencher'!I643</f>
        <v>0</v>
      </c>
      <c r="I634" s="15">
        <f>'[1]TCE - ANEXO III - Preencher'!J643</f>
        <v>292.88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1.1599999999999999</v>
      </c>
      <c r="O634" s="16">
        <f>'[1]TCE - ANEXO III - Preencher'!P643</f>
        <v>0</v>
      </c>
      <c r="P634" s="17">
        <f t="shared" si="56"/>
        <v>1.1599999999999999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294.04000000000002</v>
      </c>
    </row>
    <row r="635" spans="1:28" s="4" customFormat="1" x14ac:dyDescent="0.2">
      <c r="A635" s="9">
        <f>IFERROR(VLOOKUP(B635,'[1]DADOS (OCULTAR)'!$P$3:$R$56,3,0),"")</f>
        <v>9039744000275</v>
      </c>
      <c r="B635" s="10" t="str">
        <f>'[1]TCE - ANEXO III - Preencher'!C644</f>
        <v>HOSPITAL MIGUEL ARRAES</v>
      </c>
      <c r="C635" s="11"/>
      <c r="D635" s="12" t="str">
        <f>'[1]TCE - ANEXO III - Preencher'!E644</f>
        <v>LUCIARA XAVIER DE ALMEIDA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>
        <f>'[1]TCE - ANEXO III - Preencher'!G644</f>
        <v>322205</v>
      </c>
      <c r="G635" s="14">
        <f>IF('[1]TCE - ANEXO III - Preencher'!H644="","",'[1]TCE - ANEXO III - Preencher'!H644)</f>
        <v>44256</v>
      </c>
      <c r="H635" s="15">
        <f>'[1]TCE - ANEXO III - Preencher'!I644</f>
        <v>0</v>
      </c>
      <c r="I635" s="15">
        <f>'[1]TCE - ANEXO III - Preencher'!J644</f>
        <v>127.6208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1.1599999999999999</v>
      </c>
      <c r="O635" s="16">
        <f>'[1]TCE - ANEXO III - Preencher'!P644</f>
        <v>0</v>
      </c>
      <c r="P635" s="17">
        <f t="shared" si="56"/>
        <v>1.1599999999999999</v>
      </c>
      <c r="Q635" s="16">
        <f>'[1]TCE - ANEXO III - Preencher'!R644</f>
        <v>157.54</v>
      </c>
      <c r="R635" s="16">
        <f>'[1]TCE - ANEXO III - Preencher'!S644</f>
        <v>66</v>
      </c>
      <c r="S635" s="17">
        <f t="shared" si="57"/>
        <v>91.539999999999992</v>
      </c>
      <c r="T635" s="16">
        <f>'[1]TCE - ANEXO III - Preencher'!U644</f>
        <v>66.11</v>
      </c>
      <c r="U635" s="16">
        <f>'[1]TCE - ANEXO III - Preencher'!V644</f>
        <v>0</v>
      </c>
      <c r="V635" s="17">
        <f t="shared" si="58"/>
        <v>66.11</v>
      </c>
      <c r="W635" s="18" t="str">
        <f>IF('[1]TCE - ANEXO III - Preencher'!X644="","",'[1]TCE - ANEXO III - Preencher'!X644)</f>
        <v>AUXILIO CRECHE</v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286.43079999999998</v>
      </c>
    </row>
    <row r="636" spans="1:28" s="4" customFormat="1" x14ac:dyDescent="0.2">
      <c r="A636" s="9">
        <f>IFERROR(VLOOKUP(B636,'[1]DADOS (OCULTAR)'!$P$3:$R$56,3,0),"")</f>
        <v>9039744000275</v>
      </c>
      <c r="B636" s="10" t="str">
        <f>'[1]TCE - ANEXO III - Preencher'!C645</f>
        <v>HOSPITAL MIGUEL ARRAES</v>
      </c>
      <c r="C636" s="11"/>
      <c r="D636" s="12" t="str">
        <f>'[1]TCE - ANEXO III - Preencher'!E645</f>
        <v>LUCICLEIDE DOS SANTOS SILVA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>
        <f>'[1]TCE - ANEXO III - Preencher'!G645</f>
        <v>322205</v>
      </c>
      <c r="G636" s="14">
        <f>IF('[1]TCE - ANEXO III - Preencher'!H645="","",'[1]TCE - ANEXO III - Preencher'!H645)</f>
        <v>44256</v>
      </c>
      <c r="H636" s="15">
        <f>'[1]TCE - ANEXO III - Preencher'!I645</f>
        <v>0</v>
      </c>
      <c r="I636" s="15">
        <f>'[1]TCE - ANEXO III - Preencher'!J645</f>
        <v>121.7496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1.1599999999999999</v>
      </c>
      <c r="O636" s="16">
        <f>'[1]TCE - ANEXO III - Preencher'!P645</f>
        <v>0</v>
      </c>
      <c r="P636" s="17">
        <f t="shared" si="56"/>
        <v>1.1599999999999999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122.9096</v>
      </c>
    </row>
    <row r="637" spans="1:28" s="4" customFormat="1" x14ac:dyDescent="0.2">
      <c r="A637" s="9">
        <f>IFERROR(VLOOKUP(B637,'[1]DADOS (OCULTAR)'!$P$3:$R$56,3,0),"")</f>
        <v>9039744000275</v>
      </c>
      <c r="B637" s="10" t="str">
        <f>'[1]TCE - ANEXO III - Preencher'!C646</f>
        <v>HOSPITAL MIGUEL ARRAES</v>
      </c>
      <c r="C637" s="11"/>
      <c r="D637" s="12" t="str">
        <f>'[1]TCE - ANEXO III - Preencher'!E646</f>
        <v>LUCICLEIDE INACIA DA SILVA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>
        <f>'[1]TCE - ANEXO III - Preencher'!G646</f>
        <v>322205</v>
      </c>
      <c r="G637" s="14">
        <f>IF('[1]TCE - ANEXO III - Preencher'!H646="","",'[1]TCE - ANEXO III - Preencher'!H646)</f>
        <v>44256</v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137.29</v>
      </c>
      <c r="R637" s="16">
        <f>'[1]TCE - ANEXO III - Preencher'!S646</f>
        <v>0</v>
      </c>
      <c r="S637" s="17">
        <f t="shared" si="57"/>
        <v>137.29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137.29</v>
      </c>
    </row>
    <row r="638" spans="1:28" s="4" customFormat="1" x14ac:dyDescent="0.2">
      <c r="A638" s="9">
        <f>IFERROR(VLOOKUP(B638,'[1]DADOS (OCULTAR)'!$P$3:$R$56,3,0),"")</f>
        <v>9039744000275</v>
      </c>
      <c r="B638" s="10" t="str">
        <f>'[1]TCE - ANEXO III - Preencher'!C647</f>
        <v>HOSPITAL MIGUEL ARRAES</v>
      </c>
      <c r="C638" s="11"/>
      <c r="D638" s="12" t="str">
        <f>'[1]TCE - ANEXO III - Preencher'!E647</f>
        <v>LUCICLEIDE JUSTINO DE ALMEIDA SILVA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>
        <f>'[1]TCE - ANEXO III - Preencher'!G647</f>
        <v>322205</v>
      </c>
      <c r="G638" s="14">
        <f>IF('[1]TCE - ANEXO III - Preencher'!H647="","",'[1]TCE - ANEXO III - Preencher'!H647)</f>
        <v>44256</v>
      </c>
      <c r="H638" s="15">
        <f>'[1]TCE - ANEXO III - Preencher'!I647</f>
        <v>0</v>
      </c>
      <c r="I638" s="15">
        <f>'[1]TCE - ANEXO III - Preencher'!J647</f>
        <v>111.88720000000001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1.1599999999999999</v>
      </c>
      <c r="O638" s="16">
        <f>'[1]TCE - ANEXO III - Preencher'!P647</f>
        <v>0</v>
      </c>
      <c r="P638" s="17">
        <f t="shared" si="56"/>
        <v>1.1599999999999999</v>
      </c>
      <c r="Q638" s="16">
        <f>'[1]TCE - ANEXO III - Preencher'!R647</f>
        <v>167.73999999999998</v>
      </c>
      <c r="R638" s="16">
        <f>'[1]TCE - ANEXO III - Preencher'!S647</f>
        <v>49.85</v>
      </c>
      <c r="S638" s="17">
        <f t="shared" si="57"/>
        <v>117.88999999999999</v>
      </c>
      <c r="T638" s="16">
        <f>'[1]TCE - ANEXO III - Preencher'!U647</f>
        <v>55.09</v>
      </c>
      <c r="U638" s="16">
        <f>'[1]TCE - ANEXO III - Preencher'!V647</f>
        <v>0</v>
      </c>
      <c r="V638" s="17">
        <f t="shared" si="58"/>
        <v>55.09</v>
      </c>
      <c r="W638" s="18" t="str">
        <f>IF('[1]TCE - ANEXO III - Preencher'!X647="","",'[1]TCE - ANEXO III - Preencher'!X647)</f>
        <v>AUXILIO CRECHE</v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286.02719999999999</v>
      </c>
    </row>
    <row r="639" spans="1:28" s="4" customFormat="1" x14ac:dyDescent="0.2">
      <c r="A639" s="9">
        <f>IFERROR(VLOOKUP(B639,'[1]DADOS (OCULTAR)'!$P$3:$R$56,3,0),"")</f>
        <v>9039744000275</v>
      </c>
      <c r="B639" s="10" t="str">
        <f>'[1]TCE - ANEXO III - Preencher'!C648</f>
        <v>HOSPITAL MIGUEL ARRAES</v>
      </c>
      <c r="C639" s="11"/>
      <c r="D639" s="12" t="str">
        <f>'[1]TCE - ANEXO III - Preencher'!E648</f>
        <v>LUCIENE DE SOUZA LIMA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>
        <f>'[1]TCE - ANEXO III - Preencher'!G648</f>
        <v>322205</v>
      </c>
      <c r="G639" s="14">
        <f>IF('[1]TCE - ANEXO III - Preencher'!H648="","",'[1]TCE - ANEXO III - Preencher'!H648)</f>
        <v>44256</v>
      </c>
      <c r="H639" s="15">
        <f>'[1]TCE - ANEXO III - Preencher'!I648</f>
        <v>0</v>
      </c>
      <c r="I639" s="15">
        <f>'[1]TCE - ANEXO III - Preencher'!J648</f>
        <v>122.304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1.1599999999999999</v>
      </c>
      <c r="O639" s="16">
        <f>'[1]TCE - ANEXO III - Preencher'!P648</f>
        <v>0</v>
      </c>
      <c r="P639" s="17">
        <f t="shared" si="56"/>
        <v>1.1599999999999999</v>
      </c>
      <c r="Q639" s="16">
        <f>'[1]TCE - ANEXO III - Preencher'!R648</f>
        <v>157.54</v>
      </c>
      <c r="R639" s="16">
        <f>'[1]TCE - ANEXO III - Preencher'!S648</f>
        <v>66</v>
      </c>
      <c r="S639" s="17">
        <f t="shared" si="57"/>
        <v>91.539999999999992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215.00399999999999</v>
      </c>
    </row>
    <row r="640" spans="1:28" s="4" customFormat="1" x14ac:dyDescent="0.2">
      <c r="A640" s="9">
        <f>IFERROR(VLOOKUP(B640,'[1]DADOS (OCULTAR)'!$P$3:$R$56,3,0),"")</f>
        <v>9039744000275</v>
      </c>
      <c r="B640" s="10" t="str">
        <f>'[1]TCE - ANEXO III - Preencher'!C649</f>
        <v>HOSPITAL MIGUEL ARRAES</v>
      </c>
      <c r="C640" s="11"/>
      <c r="D640" s="12" t="str">
        <f>'[1]TCE - ANEXO III - Preencher'!E649</f>
        <v>LUCIENE GONCALVES PESSOA</v>
      </c>
      <c r="E640" s="10" t="str">
        <f>IF('[1]TCE - ANEXO III - Preencher'!F649="4 - Assistência Odontológica","2 - Outros Profissionais da Saúde",'[1]TCE - ANEXO III - Preencher'!F649)</f>
        <v>3 - Administrativo</v>
      </c>
      <c r="F640" s="13">
        <f>'[1]TCE - ANEXO III - Preencher'!G649</f>
        <v>517410</v>
      </c>
      <c r="G640" s="14">
        <f>IF('[1]TCE - ANEXO III - Preencher'!H649="","",'[1]TCE - ANEXO III - Preencher'!H649)</f>
        <v>44256</v>
      </c>
      <c r="H640" s="15">
        <f>'[1]TCE - ANEXO III - Preencher'!I649</f>
        <v>0</v>
      </c>
      <c r="I640" s="15">
        <f>'[1]TCE - ANEXO III - Preencher'!J649</f>
        <v>102.8048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1.1599999999999999</v>
      </c>
      <c r="O640" s="16">
        <f>'[1]TCE - ANEXO III - Preencher'!P649</f>
        <v>0</v>
      </c>
      <c r="P640" s="17">
        <f t="shared" si="56"/>
        <v>1.1599999999999999</v>
      </c>
      <c r="Q640" s="16">
        <f>'[1]TCE - ANEXO III - Preencher'!R649</f>
        <v>157.54</v>
      </c>
      <c r="R640" s="16">
        <f>'[1]TCE - ANEXO III - Preencher'!S649</f>
        <v>66</v>
      </c>
      <c r="S640" s="17">
        <f t="shared" si="57"/>
        <v>91.539999999999992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195.50479999999999</v>
      </c>
    </row>
    <row r="641" spans="1:28" s="4" customFormat="1" x14ac:dyDescent="0.2">
      <c r="A641" s="9">
        <f>IFERROR(VLOOKUP(B641,'[1]DADOS (OCULTAR)'!$P$3:$R$56,3,0),"")</f>
        <v>9039744000275</v>
      </c>
      <c r="B641" s="10" t="str">
        <f>'[1]TCE - ANEXO III - Preencher'!C650</f>
        <v>HOSPITAL MIGUEL ARRAES</v>
      </c>
      <c r="C641" s="11"/>
      <c r="D641" s="12" t="str">
        <f>'[1]TCE - ANEXO III - Preencher'!E650</f>
        <v>LUCIENE MARIA DE SOUSA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>
        <f>'[1]TCE - ANEXO III - Preencher'!G650</f>
        <v>324205</v>
      </c>
      <c r="G641" s="14">
        <f>IF('[1]TCE - ANEXO III - Preencher'!H650="","",'[1]TCE - ANEXO III - Preencher'!H650)</f>
        <v>44256</v>
      </c>
      <c r="H641" s="15">
        <f>'[1]TCE - ANEXO III - Preencher'!I650</f>
        <v>0</v>
      </c>
      <c r="I641" s="15">
        <f>'[1]TCE - ANEXO III - Preencher'!J650</f>
        <v>120.98480000000001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1.1599999999999999</v>
      </c>
      <c r="O641" s="16">
        <f>'[1]TCE - ANEXO III - Preencher'!P650</f>
        <v>0</v>
      </c>
      <c r="P641" s="17">
        <f t="shared" si="56"/>
        <v>1.1599999999999999</v>
      </c>
      <c r="Q641" s="16">
        <f>'[1]TCE - ANEXO III - Preencher'!R650</f>
        <v>199.23999999999998</v>
      </c>
      <c r="R641" s="16">
        <f>'[1]TCE - ANEXO III - Preencher'!S650</f>
        <v>77.540000000000006</v>
      </c>
      <c r="S641" s="17">
        <f t="shared" si="57"/>
        <v>121.69999999999997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243.84479999999996</v>
      </c>
    </row>
    <row r="642" spans="1:28" s="4" customFormat="1" x14ac:dyDescent="0.2">
      <c r="A642" s="9">
        <f>IFERROR(VLOOKUP(B642,'[1]DADOS (OCULTAR)'!$P$3:$R$56,3,0),"")</f>
        <v>9039744000275</v>
      </c>
      <c r="B642" s="10" t="str">
        <f>'[1]TCE - ANEXO III - Preencher'!C651</f>
        <v>HOSPITAL MIGUEL ARRAES</v>
      </c>
      <c r="C642" s="11"/>
      <c r="D642" s="12" t="str">
        <f>'[1]TCE - ANEXO III - Preencher'!E651</f>
        <v>LUCIENE MARIA DOS SANTOS RODRIGUES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>
        <f>'[1]TCE - ANEXO III - Preencher'!G651</f>
        <v>322205</v>
      </c>
      <c r="G642" s="14">
        <f>IF('[1]TCE - ANEXO III - Preencher'!H651="","",'[1]TCE - ANEXO III - Preencher'!H651)</f>
        <v>44256</v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1.1599999999999999</v>
      </c>
      <c r="O642" s="16">
        <f>'[1]TCE - ANEXO III - Preencher'!P651</f>
        <v>0</v>
      </c>
      <c r="P642" s="17">
        <f t="shared" si="56"/>
        <v>1.1599999999999999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1.1599999999999999</v>
      </c>
    </row>
    <row r="643" spans="1:28" s="4" customFormat="1" x14ac:dyDescent="0.2">
      <c r="A643" s="9">
        <f>IFERROR(VLOOKUP(B643,'[1]DADOS (OCULTAR)'!$P$3:$R$56,3,0),"")</f>
        <v>9039744000275</v>
      </c>
      <c r="B643" s="10" t="str">
        <f>'[1]TCE - ANEXO III - Preencher'!C652</f>
        <v>HOSPITAL MIGUEL ARRAES</v>
      </c>
      <c r="C643" s="11"/>
      <c r="D643" s="12" t="str">
        <f>'[1]TCE - ANEXO III - Preencher'!E652</f>
        <v>LUCIENE MARIA GOMES DA SILVA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>
        <f>'[1]TCE - ANEXO III - Preencher'!G652</f>
        <v>322205</v>
      </c>
      <c r="G643" s="14">
        <f>IF('[1]TCE - ANEXO III - Preencher'!H652="","",'[1]TCE - ANEXO III - Preencher'!H652)</f>
        <v>44256</v>
      </c>
      <c r="H643" s="15">
        <f>'[1]TCE - ANEXO III - Preencher'!I652</f>
        <v>0</v>
      </c>
      <c r="I643" s="15">
        <f>'[1]TCE - ANEXO III - Preencher'!J652</f>
        <v>107.78400000000001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1.1599999999999999</v>
      </c>
      <c r="O643" s="16">
        <f>'[1]TCE - ANEXO III - Preencher'!P652</f>
        <v>0</v>
      </c>
      <c r="P643" s="17">
        <f t="shared" si="56"/>
        <v>1.1599999999999999</v>
      </c>
      <c r="Q643" s="16">
        <f>'[1]TCE - ANEXO III - Preencher'!R652</f>
        <v>167.73999999999998</v>
      </c>
      <c r="R643" s="16">
        <f>'[1]TCE - ANEXO III - Preencher'!S652</f>
        <v>59.4</v>
      </c>
      <c r="S643" s="17">
        <f t="shared" si="57"/>
        <v>108.33999999999997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217.28399999999999</v>
      </c>
    </row>
    <row r="644" spans="1:28" s="4" customFormat="1" x14ac:dyDescent="0.2">
      <c r="A644" s="9">
        <f>IFERROR(VLOOKUP(B644,'[1]DADOS (OCULTAR)'!$P$3:$R$56,3,0),"")</f>
        <v>9039744000275</v>
      </c>
      <c r="B644" s="10" t="str">
        <f>'[1]TCE - ANEXO III - Preencher'!C653</f>
        <v>HOSPITAL MIGUEL ARRAES</v>
      </c>
      <c r="C644" s="11"/>
      <c r="D644" s="12" t="str">
        <f>'[1]TCE - ANEXO III - Preencher'!E653</f>
        <v>LUCIENE SANTOS DE SANTANA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>
        <f>'[1]TCE - ANEXO III - Preencher'!G653</f>
        <v>322205</v>
      </c>
      <c r="G644" s="14">
        <f>IF('[1]TCE - ANEXO III - Preencher'!H653="","",'[1]TCE - ANEXO III - Preencher'!H653)</f>
        <v>44256</v>
      </c>
      <c r="H644" s="15">
        <f>'[1]TCE - ANEXO III - Preencher'!I653</f>
        <v>0</v>
      </c>
      <c r="I644" s="15">
        <f>'[1]TCE - ANEXO III - Preencher'!J653</f>
        <v>118.7728</v>
      </c>
      <c r="J644" s="15">
        <f>'[1]TCE - ANEXO III - Preencher'!K653</f>
        <v>0</v>
      </c>
      <c r="K644" s="16">
        <f>'[1]TCE - ANEXO III - Preencher'!L653</f>
        <v>621.69000000000005</v>
      </c>
      <c r="L644" s="16">
        <f>'[1]TCE - ANEXO III - Preencher'!M653</f>
        <v>22</v>
      </c>
      <c r="M644" s="16">
        <f t="shared" ref="M644:M707" si="61">K644-L644</f>
        <v>599.69000000000005</v>
      </c>
      <c r="N644" s="16">
        <f>'[1]TCE - ANEXO III - Preencher'!O653</f>
        <v>1.1599999999999999</v>
      </c>
      <c r="O644" s="16">
        <f>'[1]TCE - ANEXO III - Preencher'!P653</f>
        <v>0</v>
      </c>
      <c r="P644" s="17">
        <f t="shared" ref="P644:P707" si="62">N644-O644</f>
        <v>1.1599999999999999</v>
      </c>
      <c r="Q644" s="16">
        <f>'[1]TCE - ANEXO III - Preencher'!R653</f>
        <v>411.64000000000004</v>
      </c>
      <c r="R644" s="16">
        <f>'[1]TCE - ANEXO III - Preencher'!S653</f>
        <v>66</v>
      </c>
      <c r="S644" s="17">
        <f t="shared" ref="S644:S707" si="63">Q644-R644</f>
        <v>345.64000000000004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1065.2628</v>
      </c>
    </row>
    <row r="645" spans="1:28" s="4" customFormat="1" x14ac:dyDescent="0.2">
      <c r="A645" s="9">
        <f>IFERROR(VLOOKUP(B645,'[1]DADOS (OCULTAR)'!$P$3:$R$56,3,0),"")</f>
        <v>9039744000275</v>
      </c>
      <c r="B645" s="10" t="str">
        <f>'[1]TCE - ANEXO III - Preencher'!C654</f>
        <v>HOSPITAL MIGUEL ARRAES</v>
      </c>
      <c r="C645" s="11"/>
      <c r="D645" s="12" t="str">
        <f>'[1]TCE - ANEXO III - Preencher'!E654</f>
        <v>LUDMILLA BANDEIRA MORENO DE ARRUDA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>
        <f>'[1]TCE - ANEXO III - Preencher'!G654</f>
        <v>223505</v>
      </c>
      <c r="G645" s="14">
        <f>IF('[1]TCE - ANEXO III - Preencher'!H654="","",'[1]TCE - ANEXO III - Preencher'!H654)</f>
        <v>44256</v>
      </c>
      <c r="H645" s="15">
        <f>'[1]TCE - ANEXO III - Preencher'!I654</f>
        <v>0</v>
      </c>
      <c r="I645" s="15">
        <f>'[1]TCE - ANEXO III - Preencher'!J654</f>
        <v>270.2072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2.44</v>
      </c>
      <c r="O645" s="16">
        <f>'[1]TCE - ANEXO III - Preencher'!P654</f>
        <v>0</v>
      </c>
      <c r="P645" s="17">
        <f t="shared" si="62"/>
        <v>2.44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272.6472</v>
      </c>
    </row>
    <row r="646" spans="1:28" s="4" customFormat="1" x14ac:dyDescent="0.2">
      <c r="A646" s="9">
        <f>IFERROR(VLOOKUP(B646,'[1]DADOS (OCULTAR)'!$P$3:$R$56,3,0),"")</f>
        <v>9039744000275</v>
      </c>
      <c r="B646" s="10" t="str">
        <f>'[1]TCE - ANEXO III - Preencher'!C655</f>
        <v>HOSPITAL MIGUEL ARRAES</v>
      </c>
      <c r="C646" s="11"/>
      <c r="D646" s="12" t="str">
        <f>'[1]TCE - ANEXO III - Preencher'!E655</f>
        <v>LUIS CARLOS PEREIRA MATTOS</v>
      </c>
      <c r="E646" s="10" t="str">
        <f>IF('[1]TCE - ANEXO III - Preencher'!F655="4 - Assistência Odontológica","2 - Outros Profissionais da Saúde",'[1]TCE - ANEXO III - Preencher'!F655)</f>
        <v>3 - Administrativo</v>
      </c>
      <c r="F646" s="13">
        <f>'[1]TCE - ANEXO III - Preencher'!G655</f>
        <v>517410</v>
      </c>
      <c r="G646" s="14">
        <f>IF('[1]TCE - ANEXO III - Preencher'!H655="","",'[1]TCE - ANEXO III - Preencher'!H655)</f>
        <v>44256</v>
      </c>
      <c r="H646" s="15">
        <f>'[1]TCE - ANEXO III - Preencher'!I655</f>
        <v>0</v>
      </c>
      <c r="I646" s="15">
        <f>'[1]TCE - ANEXO III - Preencher'!J655</f>
        <v>111.7008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1.1599999999999999</v>
      </c>
      <c r="O646" s="16">
        <f>'[1]TCE - ANEXO III - Preencher'!P655</f>
        <v>0</v>
      </c>
      <c r="P646" s="17">
        <f t="shared" si="62"/>
        <v>1.1599999999999999</v>
      </c>
      <c r="Q646" s="16">
        <f>'[1]TCE - ANEXO III - Preencher'!R655</f>
        <v>157.54</v>
      </c>
      <c r="R646" s="16">
        <f>'[1]TCE - ANEXO III - Preencher'!S655</f>
        <v>66</v>
      </c>
      <c r="S646" s="17">
        <f t="shared" si="63"/>
        <v>91.539999999999992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204.4008</v>
      </c>
    </row>
    <row r="647" spans="1:28" s="4" customFormat="1" x14ac:dyDescent="0.2">
      <c r="A647" s="9">
        <f>IFERROR(VLOOKUP(B647,'[1]DADOS (OCULTAR)'!$P$3:$R$56,3,0),"")</f>
        <v>9039744000275</v>
      </c>
      <c r="B647" s="10" t="str">
        <f>'[1]TCE - ANEXO III - Preencher'!C656</f>
        <v>HOSPITAL MIGUEL ARRAES</v>
      </c>
      <c r="C647" s="11"/>
      <c r="D647" s="12" t="str">
        <f>'[1]TCE - ANEXO III - Preencher'!E656</f>
        <v>LUIS KLEBER NASCIMENTO DA SILVA</v>
      </c>
      <c r="E647" s="10" t="str">
        <f>IF('[1]TCE - ANEXO III - Preencher'!F656="4 - Assistência Odontológica","2 - Outros Profissionais da Saúde",'[1]TCE - ANEXO III - Preencher'!F656)</f>
        <v>3 - Administrativo</v>
      </c>
      <c r="F647" s="13">
        <f>'[1]TCE - ANEXO III - Preencher'!G656</f>
        <v>411010</v>
      </c>
      <c r="G647" s="14">
        <f>IF('[1]TCE - ANEXO III - Preencher'!H656="","",'[1]TCE - ANEXO III - Preencher'!H656)</f>
        <v>44256</v>
      </c>
      <c r="H647" s="15">
        <f>'[1]TCE - ANEXO III - Preencher'!I656</f>
        <v>0</v>
      </c>
      <c r="I647" s="15">
        <f>'[1]TCE - ANEXO III - Preencher'!J656</f>
        <v>92.347999999999999</v>
      </c>
      <c r="J647" s="15">
        <f>'[1]TCE - ANEXO III - Preencher'!K656</f>
        <v>0</v>
      </c>
      <c r="K647" s="16">
        <f>'[1]TCE - ANEXO III - Preencher'!L656</f>
        <v>621.69000000000005</v>
      </c>
      <c r="L647" s="16">
        <f>'[1]TCE - ANEXO III - Preencher'!M656</f>
        <v>22</v>
      </c>
      <c r="M647" s="16">
        <f t="shared" si="61"/>
        <v>599.69000000000005</v>
      </c>
      <c r="N647" s="16">
        <f>'[1]TCE - ANEXO III - Preencher'!O656</f>
        <v>1.1599999999999999</v>
      </c>
      <c r="O647" s="16">
        <f>'[1]TCE - ANEXO III - Preencher'!P656</f>
        <v>0</v>
      </c>
      <c r="P647" s="17">
        <f t="shared" si="62"/>
        <v>1.1599999999999999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693.19799999999998</v>
      </c>
    </row>
    <row r="648" spans="1:28" s="4" customFormat="1" x14ac:dyDescent="0.2">
      <c r="A648" s="9">
        <f>IFERROR(VLOOKUP(B648,'[1]DADOS (OCULTAR)'!$P$3:$R$56,3,0),"")</f>
        <v>9039744000275</v>
      </c>
      <c r="B648" s="10" t="str">
        <f>'[1]TCE - ANEXO III - Preencher'!C657</f>
        <v>HOSPITAL MIGUEL ARRAES</v>
      </c>
      <c r="C648" s="11"/>
      <c r="D648" s="12" t="str">
        <f>'[1]TCE - ANEXO III - Preencher'!E657</f>
        <v>LUIZ CARLOS DA SILVA</v>
      </c>
      <c r="E648" s="10" t="str">
        <f>IF('[1]TCE - ANEXO III - Preencher'!F657="4 - Assistência Odontológica","2 - Outros Profissionais da Saúde",'[1]TCE - ANEXO III - Preencher'!F657)</f>
        <v>3 - Administrativo</v>
      </c>
      <c r="F648" s="13">
        <f>'[1]TCE - ANEXO III - Preencher'!G657</f>
        <v>516345</v>
      </c>
      <c r="G648" s="14">
        <f>IF('[1]TCE - ANEXO III - Preencher'!H657="","",'[1]TCE - ANEXO III - Preencher'!H657)</f>
        <v>44256</v>
      </c>
      <c r="H648" s="15">
        <f>'[1]TCE - ANEXO III - Preencher'!I657</f>
        <v>0</v>
      </c>
      <c r="I648" s="15">
        <f>'[1]TCE - ANEXO III - Preencher'!J657</f>
        <v>120.5688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1.1599999999999999</v>
      </c>
      <c r="O648" s="16">
        <f>'[1]TCE - ANEXO III - Preencher'!P657</f>
        <v>0</v>
      </c>
      <c r="P648" s="17">
        <f t="shared" si="62"/>
        <v>1.1599999999999999</v>
      </c>
      <c r="Q648" s="16">
        <f>'[1]TCE - ANEXO III - Preencher'!R657</f>
        <v>266.14000000000004</v>
      </c>
      <c r="R648" s="16">
        <f>'[1]TCE - ANEXO III - Preencher'!S657</f>
        <v>66</v>
      </c>
      <c r="S648" s="17">
        <f t="shared" si="63"/>
        <v>200.14000000000004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321.86880000000002</v>
      </c>
    </row>
    <row r="649" spans="1:28" s="4" customFormat="1" x14ac:dyDescent="0.2">
      <c r="A649" s="9">
        <f>IFERROR(VLOOKUP(B649,'[1]DADOS (OCULTAR)'!$P$3:$R$56,3,0),"")</f>
        <v>9039744000275</v>
      </c>
      <c r="B649" s="10" t="str">
        <f>'[1]TCE - ANEXO III - Preencher'!C658</f>
        <v>HOSPITAL MIGUEL ARRAES</v>
      </c>
      <c r="C649" s="11"/>
      <c r="D649" s="12" t="str">
        <f>'[1]TCE - ANEXO III - Preencher'!E658</f>
        <v>LUIZ CARLOS DA SILVA MELO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>
        <f>'[1]TCE - ANEXO III - Preencher'!G658</f>
        <v>515110</v>
      </c>
      <c r="G649" s="14">
        <f>IF('[1]TCE - ANEXO III - Preencher'!H658="","",'[1]TCE - ANEXO III - Preencher'!H658)</f>
        <v>44256</v>
      </c>
      <c r="H649" s="15">
        <f>'[1]TCE - ANEXO III - Preencher'!I658</f>
        <v>0</v>
      </c>
      <c r="I649" s="15">
        <f>'[1]TCE - ANEXO III - Preencher'!J658</f>
        <v>109.9496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1.1599999999999999</v>
      </c>
      <c r="O649" s="16">
        <f>'[1]TCE - ANEXO III - Preencher'!P658</f>
        <v>0</v>
      </c>
      <c r="P649" s="17">
        <f t="shared" si="62"/>
        <v>1.1599999999999999</v>
      </c>
      <c r="Q649" s="16">
        <f>'[1]TCE - ANEXO III - Preencher'!R658</f>
        <v>270.05</v>
      </c>
      <c r="R649" s="16">
        <f>'[1]TCE - ANEXO III - Preencher'!S658</f>
        <v>66</v>
      </c>
      <c r="S649" s="17">
        <f t="shared" si="63"/>
        <v>204.05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315.15960000000001</v>
      </c>
    </row>
    <row r="650" spans="1:28" s="4" customFormat="1" x14ac:dyDescent="0.2">
      <c r="A650" s="9">
        <f>IFERROR(VLOOKUP(B650,'[1]DADOS (OCULTAR)'!$P$3:$R$56,3,0),"")</f>
        <v>9039744000275</v>
      </c>
      <c r="B650" s="10" t="str">
        <f>'[1]TCE - ANEXO III - Preencher'!C659</f>
        <v>HOSPITAL MIGUEL ARRAES</v>
      </c>
      <c r="C650" s="11"/>
      <c r="D650" s="12" t="str">
        <f>'[1]TCE - ANEXO III - Preencher'!E659</f>
        <v>LUIZ HENRIQUE DE SOUZA PIMENTA</v>
      </c>
      <c r="E650" s="10" t="str">
        <f>IF('[1]TCE - ANEXO III - Preencher'!F659="4 - Assistência Odontológica","2 - Outros Profissionais da Saúde",'[1]TCE - ANEXO III - Preencher'!F659)</f>
        <v>1 - Médico</v>
      </c>
      <c r="F650" s="13">
        <f>'[1]TCE - ANEXO III - Preencher'!G659</f>
        <v>225125</v>
      </c>
      <c r="G650" s="14">
        <f>IF('[1]TCE - ANEXO III - Preencher'!H659="","",'[1]TCE - ANEXO III - Preencher'!H659)</f>
        <v>44256</v>
      </c>
      <c r="H650" s="15">
        <f>'[1]TCE - ANEXO III - Preencher'!I659</f>
        <v>0</v>
      </c>
      <c r="I650" s="15">
        <f>'[1]TCE - ANEXO III - Preencher'!J659</f>
        <v>1402.3152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9.2799999999999994</v>
      </c>
      <c r="O650" s="16">
        <f>'[1]TCE - ANEXO III - Preencher'!P659</f>
        <v>0</v>
      </c>
      <c r="P650" s="17">
        <f t="shared" si="62"/>
        <v>9.2799999999999994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1411.5952</v>
      </c>
    </row>
    <row r="651" spans="1:28" s="4" customFormat="1" x14ac:dyDescent="0.2">
      <c r="A651" s="9">
        <f>IFERROR(VLOOKUP(B651,'[1]DADOS (OCULTAR)'!$P$3:$R$56,3,0),"")</f>
        <v>9039744000275</v>
      </c>
      <c r="B651" s="10" t="str">
        <f>'[1]TCE - ANEXO III - Preencher'!C660</f>
        <v>HOSPITAL MIGUEL ARRAES</v>
      </c>
      <c r="C651" s="11"/>
      <c r="D651" s="12" t="str">
        <f>'[1]TCE - ANEXO III - Preencher'!E660</f>
        <v>LUIZA CAVALCANTE DA SILVA LIMA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>
        <f>'[1]TCE - ANEXO III - Preencher'!G660</f>
        <v>322205</v>
      </c>
      <c r="G651" s="14">
        <f>IF('[1]TCE - ANEXO III - Preencher'!H660="","",'[1]TCE - ANEXO III - Preencher'!H660)</f>
        <v>44256</v>
      </c>
      <c r="H651" s="15">
        <f>'[1]TCE - ANEXO III - Preencher'!I660</f>
        <v>0</v>
      </c>
      <c r="I651" s="15">
        <f>'[1]TCE - ANEXO III - Preencher'!J660</f>
        <v>127.6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1.1599999999999999</v>
      </c>
      <c r="O651" s="16">
        <f>'[1]TCE - ANEXO III - Preencher'!P660</f>
        <v>0</v>
      </c>
      <c r="P651" s="17">
        <f t="shared" si="62"/>
        <v>1.1599999999999999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128.76</v>
      </c>
    </row>
    <row r="652" spans="1:28" s="4" customFormat="1" x14ac:dyDescent="0.2">
      <c r="A652" s="9">
        <f>IFERROR(VLOOKUP(B652,'[1]DADOS (OCULTAR)'!$P$3:$R$56,3,0),"")</f>
        <v>9039744000275</v>
      </c>
      <c r="B652" s="10" t="str">
        <f>'[1]TCE - ANEXO III - Preencher'!C661</f>
        <v>HOSPITAL MIGUEL ARRAES</v>
      </c>
      <c r="C652" s="11"/>
      <c r="D652" s="12" t="str">
        <f>'[1]TCE - ANEXO III - Preencher'!E661</f>
        <v>LUZIA MARIA AUGUSTA DE LIMA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>
        <f>'[1]TCE - ANEXO III - Preencher'!G661</f>
        <v>322205</v>
      </c>
      <c r="G652" s="14">
        <f>IF('[1]TCE - ANEXO III - Preencher'!H661="","",'[1]TCE - ANEXO III - Preencher'!H661)</f>
        <v>44256</v>
      </c>
      <c r="H652" s="15">
        <f>'[1]TCE - ANEXO III - Preencher'!I661</f>
        <v>0</v>
      </c>
      <c r="I652" s="15">
        <f>'[1]TCE - ANEXO III - Preencher'!J661</f>
        <v>132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1.1599999999999999</v>
      </c>
      <c r="O652" s="16">
        <f>'[1]TCE - ANEXO III - Preencher'!P661</f>
        <v>0</v>
      </c>
      <c r="P652" s="17">
        <f t="shared" si="62"/>
        <v>1.1599999999999999</v>
      </c>
      <c r="Q652" s="16">
        <f>'[1]TCE - ANEXO III - Preencher'!R661</f>
        <v>157.55000000000001</v>
      </c>
      <c r="R652" s="16">
        <f>'[1]TCE - ANEXO III - Preencher'!S661</f>
        <v>66</v>
      </c>
      <c r="S652" s="17">
        <f t="shared" si="63"/>
        <v>91.550000000000011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224.71</v>
      </c>
    </row>
    <row r="653" spans="1:28" s="4" customFormat="1" x14ac:dyDescent="0.2">
      <c r="A653" s="9">
        <f>IFERROR(VLOOKUP(B653,'[1]DADOS (OCULTAR)'!$P$3:$R$56,3,0),"")</f>
        <v>9039744000275</v>
      </c>
      <c r="B653" s="10" t="str">
        <f>'[1]TCE - ANEXO III - Preencher'!C662</f>
        <v>HOSPITAL MIGUEL ARRAES</v>
      </c>
      <c r="C653" s="11"/>
      <c r="D653" s="12" t="str">
        <f>'[1]TCE - ANEXO III - Preencher'!E662</f>
        <v>MACILENE LIRA DE ANDRADE</v>
      </c>
      <c r="E653" s="10" t="str">
        <f>IF('[1]TCE - ANEXO III - Preencher'!F662="4 - Assistência Odontológica","2 - Outros Profissionais da Saúde",'[1]TCE - ANEXO III - Preencher'!F662)</f>
        <v>3 - Administrativo</v>
      </c>
      <c r="F653" s="13">
        <f>'[1]TCE - ANEXO III - Preencher'!G662</f>
        <v>411010</v>
      </c>
      <c r="G653" s="14">
        <f>IF('[1]TCE - ANEXO III - Preencher'!H662="","",'[1]TCE - ANEXO III - Preencher'!H662)</f>
        <v>44256</v>
      </c>
      <c r="H653" s="15">
        <f>'[1]TCE - ANEXO III - Preencher'!I662</f>
        <v>0</v>
      </c>
      <c r="I653" s="15">
        <f>'[1]TCE - ANEXO III - Preencher'!J662</f>
        <v>87.686400000000006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1.1599999999999999</v>
      </c>
      <c r="O653" s="16">
        <f>'[1]TCE - ANEXO III - Preencher'!P662</f>
        <v>0</v>
      </c>
      <c r="P653" s="17">
        <f t="shared" si="62"/>
        <v>1.1599999999999999</v>
      </c>
      <c r="Q653" s="16">
        <f>'[1]TCE - ANEXO III - Preencher'!R662</f>
        <v>157.55000000000001</v>
      </c>
      <c r="R653" s="16">
        <f>'[1]TCE - ANEXO III - Preencher'!S662</f>
        <v>66</v>
      </c>
      <c r="S653" s="17">
        <f t="shared" si="63"/>
        <v>91.550000000000011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180.39640000000003</v>
      </c>
    </row>
    <row r="654" spans="1:28" s="4" customFormat="1" x14ac:dyDescent="0.2">
      <c r="A654" s="9">
        <f>IFERROR(VLOOKUP(B654,'[1]DADOS (OCULTAR)'!$P$3:$R$56,3,0),"")</f>
        <v>9039744000275</v>
      </c>
      <c r="B654" s="10" t="str">
        <f>'[1]TCE - ANEXO III - Preencher'!C663</f>
        <v>HOSPITAL MIGUEL ARRAES</v>
      </c>
      <c r="C654" s="11"/>
      <c r="D654" s="12" t="str">
        <f>'[1]TCE - ANEXO III - Preencher'!E663</f>
        <v>MAGDA APOLONIA MARQUES DA ROCHA</v>
      </c>
      <c r="E654" s="10" t="str">
        <f>IF('[1]TCE - ANEXO III - Preencher'!F663="4 - Assistência Odontológica","2 - Outros Profissionais da Saúde",'[1]TCE - ANEXO III - Preencher'!F663)</f>
        <v>3 - Administrativo</v>
      </c>
      <c r="F654" s="13">
        <f>'[1]TCE - ANEXO III - Preencher'!G663</f>
        <v>411010</v>
      </c>
      <c r="G654" s="14">
        <f>IF('[1]TCE - ANEXO III - Preencher'!H663="","",'[1]TCE - ANEXO III - Preencher'!H663)</f>
        <v>44256</v>
      </c>
      <c r="H654" s="15">
        <f>'[1]TCE - ANEXO III - Preencher'!I663</f>
        <v>0</v>
      </c>
      <c r="I654" s="15">
        <f>'[1]TCE - ANEXO III - Preencher'!J663</f>
        <v>58.026400000000002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1.1599999999999999</v>
      </c>
      <c r="O654" s="16">
        <f>'[1]TCE - ANEXO III - Preencher'!P663</f>
        <v>0</v>
      </c>
      <c r="P654" s="17">
        <f t="shared" si="62"/>
        <v>1.1599999999999999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59.186399999999999</v>
      </c>
    </row>
    <row r="655" spans="1:28" s="4" customFormat="1" x14ac:dyDescent="0.2">
      <c r="A655" s="9">
        <f>IFERROR(VLOOKUP(B655,'[1]DADOS (OCULTAR)'!$P$3:$R$56,3,0),"")</f>
        <v>9039744000275</v>
      </c>
      <c r="B655" s="10" t="str">
        <f>'[1]TCE - ANEXO III - Preencher'!C664</f>
        <v>HOSPITAL MIGUEL ARRAES</v>
      </c>
      <c r="C655" s="11"/>
      <c r="D655" s="12" t="str">
        <f>'[1]TCE - ANEXO III - Preencher'!E664</f>
        <v>MAGDA MARIA GERVASIO</v>
      </c>
      <c r="E655" s="10" t="str">
        <f>IF('[1]TCE - ANEXO III - Preencher'!F664="4 - Assistência Odontológica","2 - Outros Profissionais da Saúde",'[1]TCE - ANEXO III - Preencher'!F664)</f>
        <v>3 - Administrativo</v>
      </c>
      <c r="F655" s="13">
        <f>'[1]TCE - ANEXO III - Preencher'!G664</f>
        <v>413115</v>
      </c>
      <c r="G655" s="14">
        <f>IF('[1]TCE - ANEXO III - Preencher'!H664="","",'[1]TCE - ANEXO III - Preencher'!H664)</f>
        <v>44256</v>
      </c>
      <c r="H655" s="15">
        <f>'[1]TCE - ANEXO III - Preencher'!I664</f>
        <v>0</v>
      </c>
      <c r="I655" s="15">
        <f>'[1]TCE - ANEXO III - Preencher'!J664</f>
        <v>167.54239999999999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1.1599999999999999</v>
      </c>
      <c r="O655" s="16">
        <f>'[1]TCE - ANEXO III - Preencher'!P664</f>
        <v>0</v>
      </c>
      <c r="P655" s="17">
        <f t="shared" si="62"/>
        <v>1.1599999999999999</v>
      </c>
      <c r="Q655" s="16">
        <f>'[1]TCE - ANEXO III - Preencher'!R664</f>
        <v>239.15</v>
      </c>
      <c r="R655" s="16">
        <f>'[1]TCE - ANEXO III - Preencher'!S664</f>
        <v>103.41</v>
      </c>
      <c r="S655" s="17">
        <f t="shared" si="63"/>
        <v>135.74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304.44240000000002</v>
      </c>
    </row>
    <row r="656" spans="1:28" s="4" customFormat="1" x14ac:dyDescent="0.2">
      <c r="A656" s="9">
        <f>IFERROR(VLOOKUP(B656,'[1]DADOS (OCULTAR)'!$P$3:$R$56,3,0),"")</f>
        <v>9039744000275</v>
      </c>
      <c r="B656" s="10" t="str">
        <f>'[1]TCE - ANEXO III - Preencher'!C665</f>
        <v>HOSPITAL MIGUEL ARRAES</v>
      </c>
      <c r="C656" s="11"/>
      <c r="D656" s="12" t="str">
        <f>'[1]TCE - ANEXO III - Preencher'!E665</f>
        <v>MAIRA MARIA SA VASCONCELOS DE ALENCAR</v>
      </c>
      <c r="E656" s="10" t="str">
        <f>IF('[1]TCE - ANEXO III - Preencher'!F665="4 - Assistência Odontológica","2 - Outros Profissionais da Saúde",'[1]TCE - ANEXO III - Preencher'!F665)</f>
        <v>1 - Médico</v>
      </c>
      <c r="F656" s="13">
        <f>'[1]TCE - ANEXO III - Preencher'!G665</f>
        <v>225125</v>
      </c>
      <c r="G656" s="14">
        <f>IF('[1]TCE - ANEXO III - Preencher'!H665="","",'[1]TCE - ANEXO III - Preencher'!H665)</f>
        <v>44256</v>
      </c>
      <c r="H656" s="15">
        <f>'[1]TCE - ANEXO III - Preencher'!I665</f>
        <v>0</v>
      </c>
      <c r="I656" s="15">
        <f>'[1]TCE - ANEXO III - Preencher'!J665</f>
        <v>862.08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9.2799999999999994</v>
      </c>
      <c r="O656" s="16">
        <f>'[1]TCE - ANEXO III - Preencher'!P665</f>
        <v>0</v>
      </c>
      <c r="P656" s="17">
        <f t="shared" si="62"/>
        <v>9.2799999999999994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871.36</v>
      </c>
    </row>
    <row r="657" spans="1:28" s="4" customFormat="1" x14ac:dyDescent="0.2">
      <c r="A657" s="9">
        <f>IFERROR(VLOOKUP(B657,'[1]DADOS (OCULTAR)'!$P$3:$R$56,3,0),"")</f>
        <v>9039744000275</v>
      </c>
      <c r="B657" s="10" t="str">
        <f>'[1]TCE - ANEXO III - Preencher'!C666</f>
        <v>HOSPITAL MIGUEL ARRAES</v>
      </c>
      <c r="C657" s="11"/>
      <c r="D657" s="12" t="str">
        <f>'[1]TCE - ANEXO III - Preencher'!E666</f>
        <v>MAIZA EMILY NASCIMENTO DA SILVA</v>
      </c>
      <c r="E657" s="10" t="str">
        <f>IF('[1]TCE - ANEXO III - Preencher'!F666="4 - Assistência Odontológica","2 - Outros Profissionais da Saúde",'[1]TCE - ANEXO III - Preencher'!F666)</f>
        <v>3 - Administrativo</v>
      </c>
      <c r="F657" s="13">
        <f>'[1]TCE - ANEXO III - Preencher'!G666</f>
        <v>411010</v>
      </c>
      <c r="G657" s="14">
        <f>IF('[1]TCE - ANEXO III - Preencher'!H666="","",'[1]TCE - ANEXO III - Preencher'!H666)</f>
        <v>44256</v>
      </c>
      <c r="H657" s="15">
        <f>'[1]TCE - ANEXO III - Preencher'!I666</f>
        <v>0</v>
      </c>
      <c r="I657" s="15">
        <f>'[1]TCE - ANEXO III - Preencher'!J666</f>
        <v>10.0222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1.1599999999999999</v>
      </c>
      <c r="O657" s="16">
        <f>'[1]TCE - ANEXO III - Preencher'!P666</f>
        <v>0</v>
      </c>
      <c r="P657" s="17">
        <f t="shared" si="62"/>
        <v>1.1599999999999999</v>
      </c>
      <c r="Q657" s="16">
        <f>'[1]TCE - ANEXO III - Preencher'!R666</f>
        <v>198.35000000000002</v>
      </c>
      <c r="R657" s="16">
        <f>'[1]TCE - ANEXO III - Preencher'!S666</f>
        <v>30.36</v>
      </c>
      <c r="S657" s="17">
        <f t="shared" si="63"/>
        <v>167.99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179.1722</v>
      </c>
    </row>
    <row r="658" spans="1:28" s="4" customFormat="1" x14ac:dyDescent="0.2">
      <c r="A658" s="9">
        <f>IFERROR(VLOOKUP(B658,'[1]DADOS (OCULTAR)'!$P$3:$R$56,3,0),"")</f>
        <v>9039744000275</v>
      </c>
      <c r="B658" s="10" t="str">
        <f>'[1]TCE - ANEXO III - Preencher'!C667</f>
        <v>HOSPITAL MIGUEL ARRAES</v>
      </c>
      <c r="C658" s="11"/>
      <c r="D658" s="12" t="str">
        <f>'[1]TCE - ANEXO III - Preencher'!E667</f>
        <v>MAMEDE DE ALBUQUERQUE</v>
      </c>
      <c r="E658" s="10" t="str">
        <f>IF('[1]TCE - ANEXO III - Preencher'!F667="4 - Assistência Odontológica","2 - Outros Profissionais da Saúde",'[1]TCE - ANEXO III - Preencher'!F667)</f>
        <v>3 - Administrativo</v>
      </c>
      <c r="F658" s="13">
        <f>'[1]TCE - ANEXO III - Preencher'!G667</f>
        <v>252605</v>
      </c>
      <c r="G658" s="14">
        <f>IF('[1]TCE - ANEXO III - Preencher'!H667="","",'[1]TCE - ANEXO III - Preencher'!H667)</f>
        <v>44256</v>
      </c>
      <c r="H658" s="15">
        <f>'[1]TCE - ANEXO III - Preencher'!I667</f>
        <v>0</v>
      </c>
      <c r="I658" s="15">
        <f>'[1]TCE - ANEXO III - Preencher'!J667</f>
        <v>165.99279999999999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1.1599999999999999</v>
      </c>
      <c r="O658" s="16">
        <f>'[1]TCE - ANEXO III - Preencher'!P667</f>
        <v>0</v>
      </c>
      <c r="P658" s="17">
        <f t="shared" si="62"/>
        <v>1.1599999999999999</v>
      </c>
      <c r="Q658" s="16">
        <f>'[1]TCE - ANEXO III - Preencher'!R667</f>
        <v>146.15</v>
      </c>
      <c r="R658" s="16">
        <f>'[1]TCE - ANEXO III - Preencher'!S667</f>
        <v>113.18</v>
      </c>
      <c r="S658" s="17">
        <f t="shared" si="63"/>
        <v>32.97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200.12279999999998</v>
      </c>
    </row>
    <row r="659" spans="1:28" s="4" customFormat="1" x14ac:dyDescent="0.2">
      <c r="A659" s="9">
        <f>IFERROR(VLOOKUP(B659,'[1]DADOS (OCULTAR)'!$P$3:$R$56,3,0),"")</f>
        <v>9039744000275</v>
      </c>
      <c r="B659" s="10" t="str">
        <f>'[1]TCE - ANEXO III - Preencher'!C668</f>
        <v>HOSPITAL MIGUEL ARRAES</v>
      </c>
      <c r="C659" s="11"/>
      <c r="D659" s="12" t="str">
        <f>'[1]TCE - ANEXO III - Preencher'!E668</f>
        <v>MANOELA DA SILVA TABOSA CARNEIRO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>
        <f>'[1]TCE - ANEXO III - Preencher'!G668</f>
        <v>223505</v>
      </c>
      <c r="G659" s="14">
        <f>IF('[1]TCE - ANEXO III - Preencher'!H668="","",'[1]TCE - ANEXO III - Preencher'!H668)</f>
        <v>44256</v>
      </c>
      <c r="H659" s="15">
        <f>'[1]TCE - ANEXO III - Preencher'!I668</f>
        <v>0</v>
      </c>
      <c r="I659" s="15">
        <f>'[1]TCE - ANEXO III - Preencher'!J668</f>
        <v>223.28319999999999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2.44</v>
      </c>
      <c r="O659" s="16">
        <f>'[1]TCE - ANEXO III - Preencher'!P668</f>
        <v>0</v>
      </c>
      <c r="P659" s="17">
        <f t="shared" si="62"/>
        <v>2.44</v>
      </c>
      <c r="Q659" s="16">
        <f>'[1]TCE - ANEXO III - Preencher'!R668</f>
        <v>239.15</v>
      </c>
      <c r="R659" s="16">
        <f>'[1]TCE - ANEXO III - Preencher'!S668</f>
        <v>45.44</v>
      </c>
      <c r="S659" s="17">
        <f t="shared" si="63"/>
        <v>193.71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419.4332</v>
      </c>
    </row>
    <row r="660" spans="1:28" s="4" customFormat="1" x14ac:dyDescent="0.2">
      <c r="A660" s="9">
        <f>IFERROR(VLOOKUP(B660,'[1]DADOS (OCULTAR)'!$P$3:$R$56,3,0),"")</f>
        <v>9039744000275</v>
      </c>
      <c r="B660" s="10" t="str">
        <f>'[1]TCE - ANEXO III - Preencher'!C669</f>
        <v>HOSPITAL MIGUEL ARRAES</v>
      </c>
      <c r="C660" s="11"/>
      <c r="D660" s="12" t="str">
        <f>'[1]TCE - ANEXO III - Preencher'!E669</f>
        <v>MANUELA DE ABREU LIMA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>
        <f>'[1]TCE - ANEXO III - Preencher'!G669</f>
        <v>322205</v>
      </c>
      <c r="G660" s="14">
        <f>IF('[1]TCE - ANEXO III - Preencher'!H669="","",'[1]TCE - ANEXO III - Preencher'!H669)</f>
        <v>44256</v>
      </c>
      <c r="H660" s="15">
        <f>'[1]TCE - ANEXO III - Preencher'!I669</f>
        <v>0</v>
      </c>
      <c r="I660" s="15">
        <f>'[1]TCE - ANEXO III - Preencher'!J669</f>
        <v>117.94880000000001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1.1599999999999999</v>
      </c>
      <c r="O660" s="16">
        <f>'[1]TCE - ANEXO III - Preencher'!P669</f>
        <v>0</v>
      </c>
      <c r="P660" s="17">
        <f t="shared" si="62"/>
        <v>1.1599999999999999</v>
      </c>
      <c r="Q660" s="16">
        <f>'[1]TCE - ANEXO III - Preencher'!R669</f>
        <v>146.15</v>
      </c>
      <c r="R660" s="16">
        <f>'[1]TCE - ANEXO III - Preencher'!S669</f>
        <v>57.2</v>
      </c>
      <c r="S660" s="17">
        <f t="shared" si="63"/>
        <v>88.95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208.05880000000002</v>
      </c>
    </row>
    <row r="661" spans="1:28" s="4" customFormat="1" x14ac:dyDescent="0.2">
      <c r="A661" s="9">
        <f>IFERROR(VLOOKUP(B661,'[1]DADOS (OCULTAR)'!$P$3:$R$56,3,0),"")</f>
        <v>9039744000275</v>
      </c>
      <c r="B661" s="10" t="str">
        <f>'[1]TCE - ANEXO III - Preencher'!C670</f>
        <v>HOSPITAL MIGUEL ARRAES</v>
      </c>
      <c r="C661" s="11"/>
      <c r="D661" s="12" t="str">
        <f>'[1]TCE - ANEXO III - Preencher'!E670</f>
        <v>MARAIZA FARIAS DA SILVA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>
        <f>'[1]TCE - ANEXO III - Preencher'!G670</f>
        <v>521130</v>
      </c>
      <c r="G661" s="14">
        <f>IF('[1]TCE - ANEXO III - Preencher'!H670="","",'[1]TCE - ANEXO III - Preencher'!H670)</f>
        <v>44256</v>
      </c>
      <c r="H661" s="15">
        <f>'[1]TCE - ANEXO III - Preencher'!I670</f>
        <v>0</v>
      </c>
      <c r="I661" s="15">
        <f>'[1]TCE - ANEXO III - Preencher'!J670</f>
        <v>95.48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1.1599999999999999</v>
      </c>
      <c r="O661" s="16">
        <f>'[1]TCE - ANEXO III - Preencher'!P670</f>
        <v>0</v>
      </c>
      <c r="P661" s="17">
        <f t="shared" si="62"/>
        <v>1.1599999999999999</v>
      </c>
      <c r="Q661" s="16">
        <f>'[1]TCE - ANEXO III - Preencher'!R670</f>
        <v>252.35000000000002</v>
      </c>
      <c r="R661" s="16">
        <f>'[1]TCE - ANEXO III - Preencher'!S670</f>
        <v>59.4</v>
      </c>
      <c r="S661" s="17">
        <f t="shared" si="63"/>
        <v>192.95000000000002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289.59000000000003</v>
      </c>
    </row>
    <row r="662" spans="1:28" s="4" customFormat="1" x14ac:dyDescent="0.2">
      <c r="A662" s="9">
        <f>IFERROR(VLOOKUP(B662,'[1]DADOS (OCULTAR)'!$P$3:$R$56,3,0),"")</f>
        <v>9039744000275</v>
      </c>
      <c r="B662" s="10" t="str">
        <f>'[1]TCE - ANEXO III - Preencher'!C671</f>
        <v>HOSPITAL MIGUEL ARRAES</v>
      </c>
      <c r="C662" s="11"/>
      <c r="D662" s="12" t="str">
        <f>'[1]TCE - ANEXO III - Preencher'!E671</f>
        <v>MARCELA DE MELO CAVALCANTI E LEITAO</v>
      </c>
      <c r="E662" s="10" t="str">
        <f>IF('[1]TCE - ANEXO III - Preencher'!F671="4 - Assistência Odontológica","2 - Outros Profissionais da Saúde",'[1]TCE - ANEXO III - Preencher'!F671)</f>
        <v>1 - Médico</v>
      </c>
      <c r="F662" s="13">
        <f>'[1]TCE - ANEXO III - Preencher'!G671</f>
        <v>225125</v>
      </c>
      <c r="G662" s="14">
        <f>IF('[1]TCE - ANEXO III - Preencher'!H671="","",'[1]TCE - ANEXO III - Preencher'!H671)</f>
        <v>44256</v>
      </c>
      <c r="H662" s="15">
        <f>'[1]TCE - ANEXO III - Preencher'!I671</f>
        <v>0</v>
      </c>
      <c r="I662" s="15">
        <f>'[1]TCE - ANEXO III - Preencher'!J671</f>
        <v>1026.1784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9.2799999999999994</v>
      </c>
      <c r="O662" s="16">
        <f>'[1]TCE - ANEXO III - Preencher'!P671</f>
        <v>0</v>
      </c>
      <c r="P662" s="17">
        <f t="shared" si="62"/>
        <v>9.2799999999999994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1035.4584</v>
      </c>
    </row>
    <row r="663" spans="1:28" s="4" customFormat="1" x14ac:dyDescent="0.2">
      <c r="A663" s="9">
        <f>IFERROR(VLOOKUP(B663,'[1]DADOS (OCULTAR)'!$P$3:$R$56,3,0),"")</f>
        <v>9039744000275</v>
      </c>
      <c r="B663" s="10" t="str">
        <f>'[1]TCE - ANEXO III - Preencher'!C672</f>
        <v>HOSPITAL MIGUEL ARRAES</v>
      </c>
      <c r="C663" s="11"/>
      <c r="D663" s="12" t="str">
        <f>'[1]TCE - ANEXO III - Preencher'!E672</f>
        <v>MARCELO ROBSON OLIVEIRA PEREIRA MATOS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>
        <f>'[1]TCE - ANEXO III - Preencher'!G672</f>
        <v>223505</v>
      </c>
      <c r="G663" s="14">
        <f>IF('[1]TCE - ANEXO III - Preencher'!H672="","",'[1]TCE - ANEXO III - Preencher'!H672)</f>
        <v>44256</v>
      </c>
      <c r="H663" s="15">
        <f>'[1]TCE - ANEXO III - Preencher'!I672</f>
        <v>0</v>
      </c>
      <c r="I663" s="15">
        <f>'[1]TCE - ANEXO III - Preencher'!J672</f>
        <v>250.82640000000001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2.44</v>
      </c>
      <c r="O663" s="16">
        <f>'[1]TCE - ANEXO III - Preencher'!P672</f>
        <v>0</v>
      </c>
      <c r="P663" s="17">
        <f t="shared" si="62"/>
        <v>2.44</v>
      </c>
      <c r="Q663" s="16">
        <f>'[1]TCE - ANEXO III - Preencher'!R672</f>
        <v>239.15</v>
      </c>
      <c r="R663" s="16">
        <f>'[1]TCE - ANEXO III - Preencher'!S672</f>
        <v>114.48</v>
      </c>
      <c r="S663" s="17">
        <f t="shared" si="63"/>
        <v>124.67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377.93639999999999</v>
      </c>
    </row>
    <row r="664" spans="1:28" s="4" customFormat="1" x14ac:dyDescent="0.2">
      <c r="A664" s="9">
        <f>IFERROR(VLOOKUP(B664,'[1]DADOS (OCULTAR)'!$P$3:$R$56,3,0),"")</f>
        <v>9039744000275</v>
      </c>
      <c r="B664" s="10" t="str">
        <f>'[1]TCE - ANEXO III - Preencher'!C673</f>
        <v>HOSPITAL MIGUEL ARRAES</v>
      </c>
      <c r="C664" s="11"/>
      <c r="D664" s="12" t="str">
        <f>'[1]TCE - ANEXO III - Preencher'!E673</f>
        <v>MARCIA AMERICO DO NASCIMENTO ANDRADE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>
        <f>'[1]TCE - ANEXO III - Preencher'!G673</f>
        <v>322205</v>
      </c>
      <c r="G664" s="14">
        <f>IF('[1]TCE - ANEXO III - Preencher'!H673="","",'[1]TCE - ANEXO III - Preencher'!H673)</f>
        <v>44256</v>
      </c>
      <c r="H664" s="15">
        <f>'[1]TCE - ANEXO III - Preencher'!I673</f>
        <v>0</v>
      </c>
      <c r="I664" s="15">
        <f>'[1]TCE - ANEXO III - Preencher'!J673</f>
        <v>115.4512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1.1599999999999999</v>
      </c>
      <c r="O664" s="16">
        <f>'[1]TCE - ANEXO III - Preencher'!P673</f>
        <v>0</v>
      </c>
      <c r="P664" s="17">
        <f t="shared" si="62"/>
        <v>1.1599999999999999</v>
      </c>
      <c r="Q664" s="16">
        <f>'[1]TCE - ANEXO III - Preencher'!R673</f>
        <v>147.35000000000002</v>
      </c>
      <c r="R664" s="16">
        <f>'[1]TCE - ANEXO III - Preencher'!S673</f>
        <v>59.4</v>
      </c>
      <c r="S664" s="17">
        <f t="shared" si="63"/>
        <v>87.950000000000017</v>
      </c>
      <c r="T664" s="16">
        <f>'[1]TCE - ANEXO III - Preencher'!U673</f>
        <v>59.5</v>
      </c>
      <c r="U664" s="16">
        <f>'[1]TCE - ANEXO III - Preencher'!V673</f>
        <v>0</v>
      </c>
      <c r="V664" s="17">
        <f t="shared" si="64"/>
        <v>59.5</v>
      </c>
      <c r="W664" s="18" t="str">
        <f>IF('[1]TCE - ANEXO III - Preencher'!X673="","",'[1]TCE - ANEXO III - Preencher'!X673)</f>
        <v>AUXILIO CRECHE</v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264.06119999999999</v>
      </c>
    </row>
    <row r="665" spans="1:28" s="4" customFormat="1" x14ac:dyDescent="0.2">
      <c r="A665" s="9">
        <f>IFERROR(VLOOKUP(B665,'[1]DADOS (OCULTAR)'!$P$3:$R$56,3,0),"")</f>
        <v>9039744000275</v>
      </c>
      <c r="B665" s="10" t="str">
        <f>'[1]TCE - ANEXO III - Preencher'!C674</f>
        <v>HOSPITAL MIGUEL ARRAES</v>
      </c>
      <c r="C665" s="11"/>
      <c r="D665" s="12" t="str">
        <f>'[1]TCE - ANEXO III - Preencher'!E674</f>
        <v>MARCIA MARIA DA SILVA MONTEIRO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>
        <f>'[1]TCE - ANEXO III - Preencher'!G674</f>
        <v>322205</v>
      </c>
      <c r="G665" s="14">
        <f>IF('[1]TCE - ANEXO III - Preencher'!H674="","",'[1]TCE - ANEXO III - Preencher'!H674)</f>
        <v>44256</v>
      </c>
      <c r="H665" s="15">
        <f>'[1]TCE - ANEXO III - Preencher'!I674</f>
        <v>0</v>
      </c>
      <c r="I665" s="15">
        <f>'[1]TCE - ANEXO III - Preencher'!J674</f>
        <v>118.224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1.1599999999999999</v>
      </c>
      <c r="O665" s="16">
        <f>'[1]TCE - ANEXO III - Preencher'!P674</f>
        <v>0</v>
      </c>
      <c r="P665" s="17">
        <f t="shared" si="62"/>
        <v>1.1599999999999999</v>
      </c>
      <c r="Q665" s="16">
        <f>'[1]TCE - ANEXO III - Preencher'!R674</f>
        <v>157.55000000000001</v>
      </c>
      <c r="R665" s="16">
        <f>'[1]TCE - ANEXO III - Preencher'!S674</f>
        <v>55</v>
      </c>
      <c r="S665" s="17">
        <f t="shared" si="63"/>
        <v>102.55000000000001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221.93400000000003</v>
      </c>
    </row>
    <row r="666" spans="1:28" s="4" customFormat="1" x14ac:dyDescent="0.2">
      <c r="A666" s="9">
        <f>IFERROR(VLOOKUP(B666,'[1]DADOS (OCULTAR)'!$P$3:$R$56,3,0),"")</f>
        <v>9039744000275</v>
      </c>
      <c r="B666" s="10" t="str">
        <f>'[1]TCE - ANEXO III - Preencher'!C675</f>
        <v>HOSPITAL MIGUEL ARRAES</v>
      </c>
      <c r="C666" s="11"/>
      <c r="D666" s="12" t="str">
        <f>'[1]TCE - ANEXO III - Preencher'!E675</f>
        <v>MARCIA REGINA FERRAZ DE VASCONCELOS DOS SANTOS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>
        <f>'[1]TCE - ANEXO III - Preencher'!G675</f>
        <v>322205</v>
      </c>
      <c r="G666" s="14">
        <f>IF('[1]TCE - ANEXO III - Preencher'!H675="","",'[1]TCE - ANEXO III - Preencher'!H675)</f>
        <v>44256</v>
      </c>
      <c r="H666" s="15">
        <f>'[1]TCE - ANEXO III - Preencher'!I675</f>
        <v>0</v>
      </c>
      <c r="I666" s="15">
        <f>'[1]TCE - ANEXO III - Preencher'!J675</f>
        <v>114.2488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1.1599999999999999</v>
      </c>
      <c r="O666" s="16">
        <f>'[1]TCE - ANEXO III - Preencher'!P675</f>
        <v>0</v>
      </c>
      <c r="P666" s="17">
        <f t="shared" si="62"/>
        <v>1.1599999999999999</v>
      </c>
      <c r="Q666" s="16">
        <f>'[1]TCE - ANEXO III - Preencher'!R675</f>
        <v>146.15</v>
      </c>
      <c r="R666" s="16">
        <f>'[1]TCE - ANEXO III - Preencher'!S675</f>
        <v>63.8</v>
      </c>
      <c r="S666" s="17">
        <f t="shared" si="63"/>
        <v>82.350000000000009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197.75880000000001</v>
      </c>
    </row>
    <row r="667" spans="1:28" s="4" customFormat="1" x14ac:dyDescent="0.2">
      <c r="A667" s="9">
        <f>IFERROR(VLOOKUP(B667,'[1]DADOS (OCULTAR)'!$P$3:$R$56,3,0),"")</f>
        <v>9039744000275</v>
      </c>
      <c r="B667" s="10" t="str">
        <f>'[1]TCE - ANEXO III - Preencher'!C676</f>
        <v>HOSPITAL MIGUEL ARRAES</v>
      </c>
      <c r="C667" s="11"/>
      <c r="D667" s="12" t="str">
        <f>'[1]TCE - ANEXO III - Preencher'!E676</f>
        <v>MARCIA RODRIGUES LOPES DO NASCIMENTO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>
        <f>'[1]TCE - ANEXO III - Preencher'!G676</f>
        <v>223505</v>
      </c>
      <c r="G667" s="14">
        <f>IF('[1]TCE - ANEXO III - Preencher'!H676="","",'[1]TCE - ANEXO III - Preencher'!H676)</f>
        <v>44256</v>
      </c>
      <c r="H667" s="15">
        <f>'[1]TCE - ANEXO III - Preencher'!I676</f>
        <v>0</v>
      </c>
      <c r="I667" s="15">
        <f>'[1]TCE - ANEXO III - Preencher'!J676</f>
        <v>294.40559999999999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2.44</v>
      </c>
      <c r="O667" s="16">
        <f>'[1]TCE - ANEXO III - Preencher'!P676</f>
        <v>0</v>
      </c>
      <c r="P667" s="17">
        <f t="shared" si="62"/>
        <v>2.44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296.84559999999999</v>
      </c>
    </row>
    <row r="668" spans="1:28" s="4" customFormat="1" x14ac:dyDescent="0.2">
      <c r="A668" s="9">
        <f>IFERROR(VLOOKUP(B668,'[1]DADOS (OCULTAR)'!$P$3:$R$56,3,0),"")</f>
        <v>9039744000275</v>
      </c>
      <c r="B668" s="10" t="str">
        <f>'[1]TCE - ANEXO III - Preencher'!C677</f>
        <v>HOSPITAL MIGUEL ARRAES</v>
      </c>
      <c r="C668" s="11"/>
      <c r="D668" s="12" t="str">
        <f>'[1]TCE - ANEXO III - Preencher'!E677</f>
        <v xml:space="preserve">MARCILIO ANDRE SOARES DE OLIVEIRA </v>
      </c>
      <c r="E668" s="10" t="str">
        <f>IF('[1]TCE - ANEXO III - Preencher'!F677="4 - Assistência Odontológica","2 - Outros Profissionais da Saúde",'[1]TCE - ANEXO III - Preencher'!F677)</f>
        <v>3 - Administrativo</v>
      </c>
      <c r="F668" s="13">
        <f>'[1]TCE - ANEXO III - Preencher'!G677</f>
        <v>517410</v>
      </c>
      <c r="G668" s="14">
        <f>IF('[1]TCE - ANEXO III - Preencher'!H677="","",'[1]TCE - ANEXO III - Preencher'!H677)</f>
        <v>44256</v>
      </c>
      <c r="H668" s="15">
        <f>'[1]TCE - ANEXO III - Preencher'!I677</f>
        <v>0</v>
      </c>
      <c r="I668" s="15">
        <f>'[1]TCE - ANEXO III - Preencher'!J677</f>
        <v>92.4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1.1599999999999999</v>
      </c>
      <c r="O668" s="16">
        <f>'[1]TCE - ANEXO III - Preencher'!P677</f>
        <v>0</v>
      </c>
      <c r="P668" s="17">
        <f t="shared" si="62"/>
        <v>1.1599999999999999</v>
      </c>
      <c r="Q668" s="16">
        <f>'[1]TCE - ANEXO III - Preencher'!R677</f>
        <v>167.75</v>
      </c>
      <c r="R668" s="16">
        <f>'[1]TCE - ANEXO III - Preencher'!S677</f>
        <v>61.6</v>
      </c>
      <c r="S668" s="17">
        <f t="shared" si="63"/>
        <v>106.15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199.71</v>
      </c>
    </row>
    <row r="669" spans="1:28" s="4" customFormat="1" x14ac:dyDescent="0.2">
      <c r="A669" s="9">
        <f>IFERROR(VLOOKUP(B669,'[1]DADOS (OCULTAR)'!$P$3:$R$56,3,0),"")</f>
        <v>9039744000275</v>
      </c>
      <c r="B669" s="10" t="str">
        <f>'[1]TCE - ANEXO III - Preencher'!C678</f>
        <v>HOSPITAL MIGUEL ARRAES</v>
      </c>
      <c r="C669" s="11"/>
      <c r="D669" s="12" t="str">
        <f>'[1]TCE - ANEXO III - Preencher'!E678</f>
        <v>MARCIO AMBROSIO DE BRITO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>
        <f>'[1]TCE - ANEXO III - Preencher'!G678</f>
        <v>514225</v>
      </c>
      <c r="G669" s="14">
        <f>IF('[1]TCE - ANEXO III - Preencher'!H678="","",'[1]TCE - ANEXO III - Preencher'!H678)</f>
        <v>44256</v>
      </c>
      <c r="H669" s="15">
        <f>'[1]TCE - ANEXO III - Preencher'!I678</f>
        <v>0</v>
      </c>
      <c r="I669" s="15">
        <f>'[1]TCE - ANEXO III - Preencher'!J678</f>
        <v>117.08320000000001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1.1599999999999999</v>
      </c>
      <c r="O669" s="16">
        <f>'[1]TCE - ANEXO III - Preencher'!P678</f>
        <v>0</v>
      </c>
      <c r="P669" s="17">
        <f t="shared" si="62"/>
        <v>1.1599999999999999</v>
      </c>
      <c r="Q669" s="16">
        <f>'[1]TCE - ANEXO III - Preencher'!R678</f>
        <v>252.35000000000002</v>
      </c>
      <c r="R669" s="16">
        <f>'[1]TCE - ANEXO III - Preencher'!S678</f>
        <v>61.6</v>
      </c>
      <c r="S669" s="17">
        <f t="shared" si="63"/>
        <v>190.75000000000003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308.9932</v>
      </c>
    </row>
    <row r="670" spans="1:28" s="4" customFormat="1" x14ac:dyDescent="0.2">
      <c r="A670" s="9">
        <f>IFERROR(VLOOKUP(B670,'[1]DADOS (OCULTAR)'!$P$3:$R$56,3,0),"")</f>
        <v>9039744000275</v>
      </c>
      <c r="B670" s="10" t="str">
        <f>'[1]TCE - ANEXO III - Preencher'!C679</f>
        <v>HOSPITAL MIGUEL ARRAES</v>
      </c>
      <c r="C670" s="11"/>
      <c r="D670" s="12" t="str">
        <f>'[1]TCE - ANEXO III - Preencher'!E679</f>
        <v>MARCIO ROGERIO CARNEIRO DE CARVALHO</v>
      </c>
      <c r="E670" s="10" t="str">
        <f>IF('[1]TCE - ANEXO III - Preencher'!F679="4 - Assistência Odontológica","2 - Outros Profissionais da Saúde",'[1]TCE - ANEXO III - Preencher'!F679)</f>
        <v>1 - Médico</v>
      </c>
      <c r="F670" s="13">
        <f>'[1]TCE - ANEXO III - Preencher'!G679</f>
        <v>225225</v>
      </c>
      <c r="G670" s="14">
        <f>IF('[1]TCE - ANEXO III - Preencher'!H679="","",'[1]TCE - ANEXO III - Preencher'!H679)</f>
        <v>44256</v>
      </c>
      <c r="H670" s="15">
        <f>'[1]TCE - ANEXO III - Preencher'!I679</f>
        <v>0</v>
      </c>
      <c r="I670" s="15">
        <f>'[1]TCE - ANEXO III - Preencher'!J679</f>
        <v>1202.3896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9.2799999999999994</v>
      </c>
      <c r="O670" s="16">
        <f>'[1]TCE - ANEXO III - Preencher'!P679</f>
        <v>0</v>
      </c>
      <c r="P670" s="17">
        <f t="shared" si="62"/>
        <v>9.2799999999999994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1211.6695999999999</v>
      </c>
    </row>
    <row r="671" spans="1:28" s="4" customFormat="1" x14ac:dyDescent="0.2">
      <c r="A671" s="9">
        <f>IFERROR(VLOOKUP(B671,'[1]DADOS (OCULTAR)'!$P$3:$R$56,3,0),"")</f>
        <v>9039744000275</v>
      </c>
      <c r="B671" s="10" t="str">
        <f>'[1]TCE - ANEXO III - Preencher'!C680</f>
        <v>HOSPITAL MIGUEL ARRAES</v>
      </c>
      <c r="C671" s="11"/>
      <c r="D671" s="12" t="str">
        <f>'[1]TCE - ANEXO III - Preencher'!E680</f>
        <v>MARCONE JOSE DE OLIVEIRA</v>
      </c>
      <c r="E671" s="10" t="str">
        <f>IF('[1]TCE - ANEXO III - Preencher'!F680="4 - Assistência Odontológica","2 - Outros Profissionais da Saúde",'[1]TCE - ANEXO III - Preencher'!F680)</f>
        <v>2 - Outros Profissionais da Saúde</v>
      </c>
      <c r="F671" s="13">
        <f>'[1]TCE - ANEXO III - Preencher'!G680</f>
        <v>515110</v>
      </c>
      <c r="G671" s="14">
        <f>IF('[1]TCE - ANEXO III - Preencher'!H680="","",'[1]TCE - ANEXO III - Preencher'!H680)</f>
        <v>44256</v>
      </c>
      <c r="H671" s="15">
        <f>'[1]TCE - ANEXO III - Preencher'!I680</f>
        <v>0</v>
      </c>
      <c r="I671" s="15">
        <f>'[1]TCE - ANEXO III - Preencher'!J680</f>
        <v>114.33759999999999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1.1599999999999999</v>
      </c>
      <c r="O671" s="16">
        <f>'[1]TCE - ANEXO III - Preencher'!P680</f>
        <v>0</v>
      </c>
      <c r="P671" s="17">
        <f t="shared" si="62"/>
        <v>1.1599999999999999</v>
      </c>
      <c r="Q671" s="16">
        <f>'[1]TCE - ANEXO III - Preencher'!R680</f>
        <v>167.75</v>
      </c>
      <c r="R671" s="16">
        <f>'[1]TCE - ANEXO III - Preencher'!S680</f>
        <v>63.8</v>
      </c>
      <c r="S671" s="17">
        <f t="shared" si="63"/>
        <v>103.95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219.44759999999999</v>
      </c>
    </row>
    <row r="672" spans="1:28" s="4" customFormat="1" x14ac:dyDescent="0.2">
      <c r="A672" s="9">
        <f>IFERROR(VLOOKUP(B672,'[1]DADOS (OCULTAR)'!$P$3:$R$56,3,0),"")</f>
        <v>9039744000275</v>
      </c>
      <c r="B672" s="10" t="str">
        <f>'[1]TCE - ANEXO III - Preencher'!C681</f>
        <v>HOSPITAL MIGUEL ARRAES</v>
      </c>
      <c r="C672" s="11"/>
      <c r="D672" s="12" t="str">
        <f>'[1]TCE - ANEXO III - Preencher'!E681</f>
        <v>MARCOS ANTONIO BERNARDO DA SILVA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>
        <f>'[1]TCE - ANEXO III - Preencher'!G681</f>
        <v>322205</v>
      </c>
      <c r="G672" s="14">
        <f>IF('[1]TCE - ANEXO III - Preencher'!H681="","",'[1]TCE - ANEXO III - Preencher'!H681)</f>
        <v>44256</v>
      </c>
      <c r="H672" s="15">
        <f>'[1]TCE - ANEXO III - Preencher'!I681</f>
        <v>0</v>
      </c>
      <c r="I672" s="15">
        <f>'[1]TCE - ANEXO III - Preencher'!J681</f>
        <v>126.9008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1.1599999999999999</v>
      </c>
      <c r="O672" s="16">
        <f>'[1]TCE - ANEXO III - Preencher'!P681</f>
        <v>0</v>
      </c>
      <c r="P672" s="17">
        <f t="shared" si="62"/>
        <v>1.1599999999999999</v>
      </c>
      <c r="Q672" s="16">
        <f>'[1]TCE - ANEXO III - Preencher'!R681</f>
        <v>157.55000000000001</v>
      </c>
      <c r="R672" s="16">
        <f>'[1]TCE - ANEXO III - Preencher'!S681</f>
        <v>66</v>
      </c>
      <c r="S672" s="17">
        <f t="shared" si="63"/>
        <v>91.550000000000011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219.61080000000001</v>
      </c>
    </row>
    <row r="673" spans="1:28" s="4" customFormat="1" x14ac:dyDescent="0.2">
      <c r="A673" s="9">
        <f>IFERROR(VLOOKUP(B673,'[1]DADOS (OCULTAR)'!$P$3:$R$56,3,0),"")</f>
        <v>9039744000275</v>
      </c>
      <c r="B673" s="10" t="str">
        <f>'[1]TCE - ANEXO III - Preencher'!C682</f>
        <v>HOSPITAL MIGUEL ARRAES</v>
      </c>
      <c r="C673" s="11"/>
      <c r="D673" s="12" t="str">
        <f>'[1]TCE - ANEXO III - Preencher'!E682</f>
        <v>MARCOS ANTONIO PEREIRA JUNIOR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>
        <f>'[1]TCE - ANEXO III - Preencher'!G682</f>
        <v>322205</v>
      </c>
      <c r="G673" s="14">
        <f>IF('[1]TCE - ANEXO III - Preencher'!H682="","",'[1]TCE - ANEXO III - Preencher'!H682)</f>
        <v>44256</v>
      </c>
      <c r="H673" s="15">
        <f>'[1]TCE - ANEXO III - Preencher'!I682</f>
        <v>0</v>
      </c>
      <c r="I673" s="15">
        <f>'[1]TCE - ANEXO III - Preencher'!J682</f>
        <v>121.8224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1.1599999999999999</v>
      </c>
      <c r="O673" s="16">
        <f>'[1]TCE - ANEXO III - Preencher'!P682</f>
        <v>0</v>
      </c>
      <c r="P673" s="17">
        <f t="shared" si="62"/>
        <v>1.1599999999999999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122.9824</v>
      </c>
    </row>
    <row r="674" spans="1:28" s="4" customFormat="1" x14ac:dyDescent="0.2">
      <c r="A674" s="9">
        <f>IFERROR(VLOOKUP(B674,'[1]DADOS (OCULTAR)'!$P$3:$R$56,3,0),"")</f>
        <v>9039744000275</v>
      </c>
      <c r="B674" s="10" t="str">
        <f>'[1]TCE - ANEXO III - Preencher'!C683</f>
        <v>HOSPITAL MIGUEL ARRAES</v>
      </c>
      <c r="C674" s="11"/>
      <c r="D674" s="12" t="str">
        <f>'[1]TCE - ANEXO III - Preencher'!E683</f>
        <v>MARCOS ANTONIO SABINO</v>
      </c>
      <c r="E674" s="10" t="str">
        <f>IF('[1]TCE - ANEXO III - Preencher'!F683="4 - Assistência Odontológica","2 - Outros Profissionais da Saúde",'[1]TCE - ANEXO III - Preencher'!F683)</f>
        <v>3 - Administrativo</v>
      </c>
      <c r="F674" s="13">
        <f>'[1]TCE - ANEXO III - Preencher'!G683</f>
        <v>142105</v>
      </c>
      <c r="G674" s="14">
        <f>IF('[1]TCE - ANEXO III - Preencher'!H683="","",'[1]TCE - ANEXO III - Preencher'!H683)</f>
        <v>44256</v>
      </c>
      <c r="H674" s="15">
        <f>'[1]TCE - ANEXO III - Preencher'!I683</f>
        <v>0</v>
      </c>
      <c r="I674" s="15">
        <f>'[1]TCE - ANEXO III - Preencher'!J683</f>
        <v>378.94319999999999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1.1599999999999999</v>
      </c>
      <c r="O674" s="16">
        <f>'[1]TCE - ANEXO III - Preencher'!P683</f>
        <v>0</v>
      </c>
      <c r="P674" s="17">
        <f t="shared" si="62"/>
        <v>1.1599999999999999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380.10320000000002</v>
      </c>
    </row>
    <row r="675" spans="1:28" s="4" customFormat="1" x14ac:dyDescent="0.2">
      <c r="A675" s="9">
        <f>IFERROR(VLOOKUP(B675,'[1]DADOS (OCULTAR)'!$P$3:$R$56,3,0),"")</f>
        <v>9039744000275</v>
      </c>
      <c r="B675" s="10" t="str">
        <f>'[1]TCE - ANEXO III - Preencher'!C684</f>
        <v>HOSPITAL MIGUEL ARRAES</v>
      </c>
      <c r="C675" s="11"/>
      <c r="D675" s="12" t="str">
        <f>'[1]TCE - ANEXO III - Preencher'!E684</f>
        <v>MARCOS DE LIMA VIEIRA</v>
      </c>
      <c r="E675" s="10" t="str">
        <f>IF('[1]TCE - ANEXO III - Preencher'!F684="4 - Assistência Odontológica","2 - Outros Profissionais da Saúde",'[1]TCE - ANEXO III - Preencher'!F684)</f>
        <v>3 - Administrativo</v>
      </c>
      <c r="F675" s="13">
        <f>'[1]TCE - ANEXO III - Preencher'!G684</f>
        <v>410205</v>
      </c>
      <c r="G675" s="14">
        <f>IF('[1]TCE - ANEXO III - Preencher'!H684="","",'[1]TCE - ANEXO III - Preencher'!H684)</f>
        <v>44256</v>
      </c>
      <c r="H675" s="15">
        <f>'[1]TCE - ANEXO III - Preencher'!I684</f>
        <v>0</v>
      </c>
      <c r="I675" s="15">
        <f>'[1]TCE - ANEXO III - Preencher'!J684</f>
        <v>166.6584</v>
      </c>
      <c r="J675" s="15">
        <f>'[1]TCE - ANEXO III - Preencher'!K684</f>
        <v>0</v>
      </c>
      <c r="K675" s="16">
        <f>'[1]TCE - ANEXO III - Preencher'!L684</f>
        <v>621.69000000000005</v>
      </c>
      <c r="L675" s="16">
        <f>'[1]TCE - ANEXO III - Preencher'!M684</f>
        <v>30</v>
      </c>
      <c r="M675" s="16">
        <f t="shared" si="61"/>
        <v>591.69000000000005</v>
      </c>
      <c r="N675" s="16">
        <f>'[1]TCE - ANEXO III - Preencher'!O684</f>
        <v>1.1599999999999999</v>
      </c>
      <c r="O675" s="16">
        <f>'[1]TCE - ANEXO III - Preencher'!P684</f>
        <v>0</v>
      </c>
      <c r="P675" s="17">
        <f t="shared" si="62"/>
        <v>1.1599999999999999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759.50840000000005</v>
      </c>
    </row>
    <row r="676" spans="1:28" s="4" customFormat="1" x14ac:dyDescent="0.2">
      <c r="A676" s="9">
        <f>IFERROR(VLOOKUP(B676,'[1]DADOS (OCULTAR)'!$P$3:$R$56,3,0),"")</f>
        <v>9039744000275</v>
      </c>
      <c r="B676" s="10" t="str">
        <f>'[1]TCE - ANEXO III - Preencher'!C685</f>
        <v>HOSPITAL MIGUEL ARRAES</v>
      </c>
      <c r="C676" s="11"/>
      <c r="D676" s="12" t="str">
        <f>'[1]TCE - ANEXO III - Preencher'!E685</f>
        <v>MARCOS PAULO GOMES DE MATTOS</v>
      </c>
      <c r="E676" s="10" t="str">
        <f>IF('[1]TCE - ANEXO III - Preencher'!F685="4 - Assistência Odontológica","2 - Outros Profissionais da Saúde",'[1]TCE - ANEXO III - Preencher'!F685)</f>
        <v>1 - Médico</v>
      </c>
      <c r="F676" s="13">
        <f>'[1]TCE - ANEXO III - Preencher'!G685</f>
        <v>225125</v>
      </c>
      <c r="G676" s="14">
        <f>IF('[1]TCE - ANEXO III - Preencher'!H685="","",'[1]TCE - ANEXO III - Preencher'!H685)</f>
        <v>44256</v>
      </c>
      <c r="H676" s="15">
        <f>'[1]TCE - ANEXO III - Preencher'!I685</f>
        <v>0</v>
      </c>
      <c r="I676" s="15">
        <f>'[1]TCE - ANEXO III - Preencher'!J685</f>
        <v>1099.2991999999999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9.2799999999999994</v>
      </c>
      <c r="O676" s="16">
        <f>'[1]TCE - ANEXO III - Preencher'!P685</f>
        <v>0</v>
      </c>
      <c r="P676" s="17">
        <f t="shared" si="62"/>
        <v>9.2799999999999994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1108.5791999999999</v>
      </c>
    </row>
    <row r="677" spans="1:28" s="4" customFormat="1" x14ac:dyDescent="0.2">
      <c r="A677" s="9">
        <f>IFERROR(VLOOKUP(B677,'[1]DADOS (OCULTAR)'!$P$3:$R$56,3,0),"")</f>
        <v>9039744000275</v>
      </c>
      <c r="B677" s="10" t="str">
        <f>'[1]TCE - ANEXO III - Preencher'!C686</f>
        <v>HOSPITAL MIGUEL ARRAES</v>
      </c>
      <c r="C677" s="11"/>
      <c r="D677" s="12" t="str">
        <f>'[1]TCE - ANEXO III - Preencher'!E686</f>
        <v>MARCUS VINICIUS QUEIROGA GOMES</v>
      </c>
      <c r="E677" s="10" t="str">
        <f>IF('[1]TCE - ANEXO III - Preencher'!F686="4 - Assistência Odontológica","2 - Outros Profissionais da Saúde",'[1]TCE - ANEXO III - Preencher'!F686)</f>
        <v>1 - Médico</v>
      </c>
      <c r="F677" s="13">
        <f>'[1]TCE - ANEXO III - Preencher'!G686</f>
        <v>225125</v>
      </c>
      <c r="G677" s="14">
        <f>IF('[1]TCE - ANEXO III - Preencher'!H686="","",'[1]TCE - ANEXO III - Preencher'!H686)</f>
        <v>44256</v>
      </c>
      <c r="H677" s="15">
        <f>'[1]TCE - ANEXO III - Preencher'!I686</f>
        <v>0</v>
      </c>
      <c r="I677" s="15">
        <f>'[1]TCE - ANEXO III - Preencher'!J686</f>
        <v>426.39679999999998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9.2799999999999994</v>
      </c>
      <c r="O677" s="16">
        <f>'[1]TCE - ANEXO III - Preencher'!P686</f>
        <v>0</v>
      </c>
      <c r="P677" s="17">
        <f t="shared" si="62"/>
        <v>9.2799999999999994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435.67679999999996</v>
      </c>
    </row>
    <row r="678" spans="1:28" s="4" customFormat="1" x14ac:dyDescent="0.2">
      <c r="A678" s="9">
        <f>IFERROR(VLOOKUP(B678,'[1]DADOS (OCULTAR)'!$P$3:$R$56,3,0),"")</f>
        <v>9039744000275</v>
      </c>
      <c r="B678" s="10" t="str">
        <f>'[1]TCE - ANEXO III - Preencher'!C687</f>
        <v>HOSPITAL MIGUEL ARRAES</v>
      </c>
      <c r="C678" s="11"/>
      <c r="D678" s="12" t="str">
        <f>'[1]TCE - ANEXO III - Preencher'!E687</f>
        <v>MARIA ALICE NUNES DA SILVA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>
        <f>'[1]TCE - ANEXO III - Preencher'!G687</f>
        <v>223405</v>
      </c>
      <c r="G678" s="14">
        <f>IF('[1]TCE - ANEXO III - Preencher'!H687="","",'[1]TCE - ANEXO III - Preencher'!H687)</f>
        <v>44256</v>
      </c>
      <c r="H678" s="15">
        <f>'[1]TCE - ANEXO III - Preencher'!I687</f>
        <v>0</v>
      </c>
      <c r="I678" s="15">
        <f>'[1]TCE - ANEXO III - Preencher'!J687</f>
        <v>346.47680000000003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1.1599999999999999</v>
      </c>
      <c r="O678" s="16">
        <f>'[1]TCE - ANEXO III - Preencher'!P687</f>
        <v>0</v>
      </c>
      <c r="P678" s="17">
        <f t="shared" si="62"/>
        <v>1.1599999999999999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347.63680000000005</v>
      </c>
    </row>
    <row r="679" spans="1:28" s="4" customFormat="1" x14ac:dyDescent="0.2">
      <c r="A679" s="9">
        <f>IFERROR(VLOOKUP(B679,'[1]DADOS (OCULTAR)'!$P$3:$R$56,3,0),"")</f>
        <v>9039744000275</v>
      </c>
      <c r="B679" s="10" t="str">
        <f>'[1]TCE - ANEXO III - Preencher'!C688</f>
        <v>HOSPITAL MIGUEL ARRAES</v>
      </c>
      <c r="C679" s="11"/>
      <c r="D679" s="12" t="str">
        <f>'[1]TCE - ANEXO III - Preencher'!E688</f>
        <v>MARIA APARECIDA DA SILVA FIRMO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>
        <f>'[1]TCE - ANEXO III - Preencher'!G688</f>
        <v>322205</v>
      </c>
      <c r="G679" s="14">
        <f>IF('[1]TCE - ANEXO III - Preencher'!H688="","",'[1]TCE - ANEXO III - Preencher'!H688)</f>
        <v>44256</v>
      </c>
      <c r="H679" s="15">
        <f>'[1]TCE - ANEXO III - Preencher'!I688</f>
        <v>0</v>
      </c>
      <c r="I679" s="15">
        <f>'[1]TCE - ANEXO III - Preencher'!J688</f>
        <v>144.54400000000001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1.1599999999999999</v>
      </c>
      <c r="O679" s="16">
        <f>'[1]TCE - ANEXO III - Preencher'!P688</f>
        <v>0</v>
      </c>
      <c r="P679" s="17">
        <f t="shared" si="62"/>
        <v>1.1599999999999999</v>
      </c>
      <c r="Q679" s="16">
        <f>'[1]TCE - ANEXO III - Preencher'!R688</f>
        <v>157.55000000000001</v>
      </c>
      <c r="R679" s="16">
        <f>'[1]TCE - ANEXO III - Preencher'!S688</f>
        <v>66</v>
      </c>
      <c r="S679" s="17">
        <f t="shared" si="63"/>
        <v>91.550000000000011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237.25400000000002</v>
      </c>
    </row>
    <row r="680" spans="1:28" s="4" customFormat="1" x14ac:dyDescent="0.2">
      <c r="A680" s="9">
        <f>IFERROR(VLOOKUP(B680,'[1]DADOS (OCULTAR)'!$P$3:$R$56,3,0),"")</f>
        <v>9039744000275</v>
      </c>
      <c r="B680" s="10" t="str">
        <f>'[1]TCE - ANEXO III - Preencher'!C689</f>
        <v>HOSPITAL MIGUEL ARRAES</v>
      </c>
      <c r="C680" s="11"/>
      <c r="D680" s="12" t="str">
        <f>'[1]TCE - ANEXO III - Preencher'!E689</f>
        <v>MARIA AVANIL GOMES DA SILVA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>
        <f>'[1]TCE - ANEXO III - Preencher'!G689</f>
        <v>322205</v>
      </c>
      <c r="G680" s="14">
        <f>IF('[1]TCE - ANEXO III - Preencher'!H689="","",'[1]TCE - ANEXO III - Preencher'!H689)</f>
        <v>44256</v>
      </c>
      <c r="H680" s="15">
        <f>'[1]TCE - ANEXO III - Preencher'!I689</f>
        <v>0</v>
      </c>
      <c r="I680" s="15">
        <f>'[1]TCE - ANEXO III - Preencher'!J689</f>
        <v>122.3008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1.1599999999999999</v>
      </c>
      <c r="O680" s="16">
        <f>'[1]TCE - ANEXO III - Preencher'!P689</f>
        <v>0</v>
      </c>
      <c r="P680" s="17">
        <f t="shared" si="62"/>
        <v>1.1599999999999999</v>
      </c>
      <c r="Q680" s="16">
        <f>'[1]TCE - ANEXO III - Preencher'!R689</f>
        <v>157.55000000000001</v>
      </c>
      <c r="R680" s="16">
        <f>'[1]TCE - ANEXO III - Preencher'!S689</f>
        <v>66</v>
      </c>
      <c r="S680" s="17">
        <f t="shared" si="63"/>
        <v>91.550000000000011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215.01080000000002</v>
      </c>
    </row>
    <row r="681" spans="1:28" s="4" customFormat="1" x14ac:dyDescent="0.2">
      <c r="A681" s="9">
        <f>IFERROR(VLOOKUP(B681,'[1]DADOS (OCULTAR)'!$P$3:$R$56,3,0),"")</f>
        <v>9039744000275</v>
      </c>
      <c r="B681" s="10" t="str">
        <f>'[1]TCE - ANEXO III - Preencher'!C690</f>
        <v>HOSPITAL MIGUEL ARRAES</v>
      </c>
      <c r="C681" s="11"/>
      <c r="D681" s="12" t="str">
        <f>'[1]TCE - ANEXO III - Preencher'!E690</f>
        <v>MARIA BETANIA CORREIA DA SILVA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>
        <f>'[1]TCE - ANEXO III - Preencher'!G690</f>
        <v>322205</v>
      </c>
      <c r="G681" s="14">
        <f>IF('[1]TCE - ANEXO III - Preencher'!H690="","",'[1]TCE - ANEXO III - Preencher'!H690)</f>
        <v>44256</v>
      </c>
      <c r="H681" s="15">
        <f>'[1]TCE - ANEXO III - Preencher'!I690</f>
        <v>0</v>
      </c>
      <c r="I681" s="15">
        <f>'[1]TCE - ANEXO III - Preencher'!J690</f>
        <v>133.2088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1.1599999999999999</v>
      </c>
      <c r="O681" s="16">
        <f>'[1]TCE - ANEXO III - Preencher'!P690</f>
        <v>0</v>
      </c>
      <c r="P681" s="17">
        <f t="shared" si="62"/>
        <v>1.1599999999999999</v>
      </c>
      <c r="Q681" s="16">
        <f>'[1]TCE - ANEXO III - Preencher'!R690</f>
        <v>270.05</v>
      </c>
      <c r="R681" s="16">
        <f>'[1]TCE - ANEXO III - Preencher'!S690</f>
        <v>66</v>
      </c>
      <c r="S681" s="17">
        <f t="shared" si="63"/>
        <v>204.05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338.41880000000003</v>
      </c>
    </row>
    <row r="682" spans="1:28" s="4" customFormat="1" x14ac:dyDescent="0.2">
      <c r="A682" s="9">
        <f>IFERROR(VLOOKUP(B682,'[1]DADOS (OCULTAR)'!$P$3:$R$56,3,0),"")</f>
        <v>9039744000275</v>
      </c>
      <c r="B682" s="10" t="str">
        <f>'[1]TCE - ANEXO III - Preencher'!C691</f>
        <v>HOSPITAL MIGUEL ARRAES</v>
      </c>
      <c r="C682" s="11"/>
      <c r="D682" s="12" t="str">
        <f>'[1]TCE - ANEXO III - Preencher'!E691</f>
        <v>MARIA CAMILA DA SILVA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>
        <f>'[1]TCE - ANEXO III - Preencher'!G691</f>
        <v>521130</v>
      </c>
      <c r="G682" s="14">
        <f>IF('[1]TCE - ANEXO III - Preencher'!H691="","",'[1]TCE - ANEXO III - Preencher'!H691)</f>
        <v>44256</v>
      </c>
      <c r="H682" s="15">
        <f>'[1]TCE - ANEXO III - Preencher'!I691</f>
        <v>0</v>
      </c>
      <c r="I682" s="15">
        <f>'[1]TCE - ANEXO III - Preencher'!J691</f>
        <v>91.216800000000006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1.1599999999999999</v>
      </c>
      <c r="O682" s="16">
        <f>'[1]TCE - ANEXO III - Preencher'!P691</f>
        <v>0</v>
      </c>
      <c r="P682" s="17">
        <f t="shared" si="62"/>
        <v>1.1599999999999999</v>
      </c>
      <c r="Q682" s="16">
        <f>'[1]TCE - ANEXO III - Preencher'!R691</f>
        <v>287.75</v>
      </c>
      <c r="R682" s="16">
        <f>'[1]TCE - ANEXO III - Preencher'!S691</f>
        <v>66</v>
      </c>
      <c r="S682" s="17">
        <f t="shared" si="63"/>
        <v>221.75</v>
      </c>
      <c r="T682" s="16">
        <f>'[1]TCE - ANEXO III - Preencher'!U691</f>
        <v>66.12</v>
      </c>
      <c r="U682" s="16">
        <f>'[1]TCE - ANEXO III - Preencher'!V691</f>
        <v>0</v>
      </c>
      <c r="V682" s="17">
        <f t="shared" si="64"/>
        <v>66.12</v>
      </c>
      <c r="W682" s="18" t="str">
        <f>IF('[1]TCE - ANEXO III - Preencher'!X691="","",'[1]TCE - ANEXO III - Preencher'!X691)</f>
        <v>AUXILIO CRECHE</v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380.24680000000001</v>
      </c>
    </row>
    <row r="683" spans="1:28" s="4" customFormat="1" x14ac:dyDescent="0.2">
      <c r="A683" s="9">
        <f>IFERROR(VLOOKUP(B683,'[1]DADOS (OCULTAR)'!$P$3:$R$56,3,0),"")</f>
        <v>9039744000275</v>
      </c>
      <c r="B683" s="10" t="str">
        <f>'[1]TCE - ANEXO III - Preencher'!C692</f>
        <v>HOSPITAL MIGUEL ARRAES</v>
      </c>
      <c r="C683" s="11"/>
      <c r="D683" s="12" t="str">
        <f>'[1]TCE - ANEXO III - Preencher'!E692</f>
        <v>MARIA CAROLINA CORDOVA MEIRA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>
        <f>'[1]TCE - ANEXO III - Preencher'!G692</f>
        <v>223605</v>
      </c>
      <c r="G683" s="14">
        <f>IF('[1]TCE - ANEXO III - Preencher'!H692="","",'[1]TCE - ANEXO III - Preencher'!H692)</f>
        <v>44256</v>
      </c>
      <c r="H683" s="15">
        <f>'[1]TCE - ANEXO III - Preencher'!I692</f>
        <v>0</v>
      </c>
      <c r="I683" s="15">
        <f>'[1]TCE - ANEXO III - Preencher'!J692</f>
        <v>206.55279999999999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2.44</v>
      </c>
      <c r="O683" s="16">
        <f>'[1]TCE - ANEXO III - Preencher'!P692</f>
        <v>0</v>
      </c>
      <c r="P683" s="17">
        <f t="shared" si="62"/>
        <v>2.44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208.99279999999999</v>
      </c>
    </row>
    <row r="684" spans="1:28" s="4" customFormat="1" x14ac:dyDescent="0.2">
      <c r="A684" s="9">
        <f>IFERROR(VLOOKUP(B684,'[1]DADOS (OCULTAR)'!$P$3:$R$56,3,0),"")</f>
        <v>9039744000275</v>
      </c>
      <c r="B684" s="10" t="str">
        <f>'[1]TCE - ANEXO III - Preencher'!C693</f>
        <v>HOSPITAL MIGUEL ARRAES</v>
      </c>
      <c r="C684" s="11"/>
      <c r="D684" s="12" t="str">
        <f>'[1]TCE - ANEXO III - Preencher'!E693</f>
        <v>MARIA CAROLINA DE SOUZA SANTOS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>
        <f>'[1]TCE - ANEXO III - Preencher'!G693</f>
        <v>322205</v>
      </c>
      <c r="G684" s="14">
        <f>IF('[1]TCE - ANEXO III - Preencher'!H693="","",'[1]TCE - ANEXO III - Preencher'!H693)</f>
        <v>44256</v>
      </c>
      <c r="H684" s="15">
        <f>'[1]TCE - ANEXO III - Preencher'!I693</f>
        <v>0</v>
      </c>
      <c r="I684" s="15">
        <f>'[1]TCE - ANEXO III - Preencher'!J693</f>
        <v>108.2312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1.1599999999999999</v>
      </c>
      <c r="O684" s="16">
        <f>'[1]TCE - ANEXO III - Preencher'!P693</f>
        <v>0</v>
      </c>
      <c r="P684" s="17">
        <f t="shared" si="62"/>
        <v>1.1599999999999999</v>
      </c>
      <c r="Q684" s="16">
        <f>'[1]TCE - ANEXO III - Preencher'!R693</f>
        <v>109.55</v>
      </c>
      <c r="R684" s="16">
        <f>'[1]TCE - ANEXO III - Preencher'!S693</f>
        <v>46.2</v>
      </c>
      <c r="S684" s="17">
        <f t="shared" si="63"/>
        <v>63.349999999999994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172.74119999999999</v>
      </c>
    </row>
    <row r="685" spans="1:28" s="4" customFormat="1" x14ac:dyDescent="0.2">
      <c r="A685" s="9">
        <f>IFERROR(VLOOKUP(B685,'[1]DADOS (OCULTAR)'!$P$3:$R$56,3,0),"")</f>
        <v>9039744000275</v>
      </c>
      <c r="B685" s="10" t="str">
        <f>'[1]TCE - ANEXO III - Preencher'!C694</f>
        <v>HOSPITAL MIGUEL ARRAES</v>
      </c>
      <c r="C685" s="11"/>
      <c r="D685" s="12" t="str">
        <f>'[1]TCE - ANEXO III - Preencher'!E694</f>
        <v>MARIA CAROLINA MELO DE OLIVEIRA</v>
      </c>
      <c r="E685" s="10" t="str">
        <f>IF('[1]TCE - ANEXO III - Preencher'!F694="4 - Assistência Odontológica","2 - Outros Profissionais da Saúde",'[1]TCE - ANEXO III - Preencher'!F694)</f>
        <v>1 - Médico</v>
      </c>
      <c r="F685" s="13">
        <f>'[1]TCE - ANEXO III - Preencher'!G694</f>
        <v>225125</v>
      </c>
      <c r="G685" s="14">
        <f>IF('[1]TCE - ANEXO III - Preencher'!H694="","",'[1]TCE - ANEXO III - Preencher'!H694)</f>
        <v>44256</v>
      </c>
      <c r="H685" s="15">
        <f>'[1]TCE - ANEXO III - Preencher'!I694</f>
        <v>0</v>
      </c>
      <c r="I685" s="15">
        <f>'[1]TCE - ANEXO III - Preencher'!J694</f>
        <v>341.52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9.2799999999999994</v>
      </c>
      <c r="O685" s="16">
        <f>'[1]TCE - ANEXO III - Preencher'!P694</f>
        <v>0</v>
      </c>
      <c r="P685" s="17">
        <f t="shared" si="62"/>
        <v>9.2799999999999994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350.79999999999995</v>
      </c>
    </row>
    <row r="686" spans="1:28" s="4" customFormat="1" x14ac:dyDescent="0.2">
      <c r="A686" s="9">
        <f>IFERROR(VLOOKUP(B686,'[1]DADOS (OCULTAR)'!$P$3:$R$56,3,0),"")</f>
        <v>9039744000275</v>
      </c>
      <c r="B686" s="10" t="str">
        <f>'[1]TCE - ANEXO III - Preencher'!C695</f>
        <v>HOSPITAL MIGUEL ARRAES</v>
      </c>
      <c r="C686" s="11"/>
      <c r="D686" s="12" t="str">
        <f>'[1]TCE - ANEXO III - Preencher'!E695</f>
        <v>MARIA CLARISSA VERISSIMO VELEZ DA SILVA</v>
      </c>
      <c r="E686" s="10" t="str">
        <f>IF('[1]TCE - ANEXO III - Preencher'!F695="4 - Assistência Odontológica","2 - Outros Profissionais da Saúde",'[1]TCE - ANEXO III - Preencher'!F695)</f>
        <v>3 - Administrativo</v>
      </c>
      <c r="F686" s="13">
        <f>'[1]TCE - ANEXO III - Preencher'!G695</f>
        <v>517410</v>
      </c>
      <c r="G686" s="14">
        <f>IF('[1]TCE - ANEXO III - Preencher'!H695="","",'[1]TCE - ANEXO III - Preencher'!H695)</f>
        <v>44256</v>
      </c>
      <c r="H686" s="15">
        <f>'[1]TCE - ANEXO III - Preencher'!I695</f>
        <v>0</v>
      </c>
      <c r="I686" s="15">
        <f>'[1]TCE - ANEXO III - Preencher'!J695</f>
        <v>85.893600000000006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1.1599999999999999</v>
      </c>
      <c r="O686" s="16">
        <f>'[1]TCE - ANEXO III - Preencher'!P695</f>
        <v>0</v>
      </c>
      <c r="P686" s="17">
        <f t="shared" si="62"/>
        <v>1.1599999999999999</v>
      </c>
      <c r="Q686" s="16">
        <f>'[1]TCE - ANEXO III - Preencher'!R695</f>
        <v>157.55000000000001</v>
      </c>
      <c r="R686" s="16">
        <f>'[1]TCE - ANEXO III - Preencher'!S695</f>
        <v>66</v>
      </c>
      <c r="S686" s="17">
        <f t="shared" si="63"/>
        <v>91.550000000000011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178.60360000000003</v>
      </c>
    </row>
    <row r="687" spans="1:28" s="4" customFormat="1" x14ac:dyDescent="0.2">
      <c r="A687" s="9">
        <f>IFERROR(VLOOKUP(B687,'[1]DADOS (OCULTAR)'!$P$3:$R$56,3,0),"")</f>
        <v>9039744000275</v>
      </c>
      <c r="B687" s="10" t="str">
        <f>'[1]TCE - ANEXO III - Preencher'!C696</f>
        <v>HOSPITAL MIGUEL ARRAES</v>
      </c>
      <c r="C687" s="11"/>
      <c r="D687" s="12" t="str">
        <f>'[1]TCE - ANEXO III - Preencher'!E696</f>
        <v>MARIA CLAUDIA DE OLIVEIRA</v>
      </c>
      <c r="E687" s="10" t="str">
        <f>IF('[1]TCE - ANEXO III - Preencher'!F696="4 - Assistência Odontológica","2 - Outros Profissionais da Saúde",'[1]TCE - ANEXO III - Preencher'!F696)</f>
        <v>3 - Administrativo</v>
      </c>
      <c r="F687" s="13">
        <f>'[1]TCE - ANEXO III - Preencher'!G696</f>
        <v>354205</v>
      </c>
      <c r="G687" s="14">
        <f>IF('[1]TCE - ANEXO III - Preencher'!H696="","",'[1]TCE - ANEXO III - Preencher'!H696)</f>
        <v>44256</v>
      </c>
      <c r="H687" s="15">
        <f>'[1]TCE - ANEXO III - Preencher'!I696</f>
        <v>0</v>
      </c>
      <c r="I687" s="15">
        <f>'[1]TCE - ANEXO III - Preencher'!J696</f>
        <v>152.89920000000001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1.1599999999999999</v>
      </c>
      <c r="O687" s="16">
        <f>'[1]TCE - ANEXO III - Preencher'!P696</f>
        <v>0</v>
      </c>
      <c r="P687" s="17">
        <f t="shared" si="62"/>
        <v>1.1599999999999999</v>
      </c>
      <c r="Q687" s="16">
        <f>'[1]TCE - ANEXO III - Preencher'!R696</f>
        <v>411.65000000000003</v>
      </c>
      <c r="R687" s="16">
        <f>'[1]TCE - ANEXO III - Preencher'!S696</f>
        <v>114.67</v>
      </c>
      <c r="S687" s="17">
        <f t="shared" si="63"/>
        <v>296.98</v>
      </c>
      <c r="T687" s="16">
        <f>'[1]TCE - ANEXO III - Preencher'!U696</f>
        <v>66.12</v>
      </c>
      <c r="U687" s="16">
        <f>'[1]TCE - ANEXO III - Preencher'!V696</f>
        <v>0</v>
      </c>
      <c r="V687" s="17">
        <f t="shared" si="64"/>
        <v>66.12</v>
      </c>
      <c r="W687" s="18" t="str">
        <f>IF('[1]TCE - ANEXO III - Preencher'!X696="","",'[1]TCE - ANEXO III - Preencher'!X696)</f>
        <v>AUXILIO CRECHE</v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517.15920000000006</v>
      </c>
    </row>
    <row r="688" spans="1:28" s="4" customFormat="1" x14ac:dyDescent="0.2">
      <c r="A688" s="9">
        <f>IFERROR(VLOOKUP(B688,'[1]DADOS (OCULTAR)'!$P$3:$R$56,3,0),"")</f>
        <v>9039744000275</v>
      </c>
      <c r="B688" s="10" t="str">
        <f>'[1]TCE - ANEXO III - Preencher'!C697</f>
        <v>HOSPITAL MIGUEL ARRAES</v>
      </c>
      <c r="C688" s="11"/>
      <c r="D688" s="12" t="str">
        <f>'[1]TCE - ANEXO III - Preencher'!E697</f>
        <v>MARIA CLAUDIA RAMOS DA SILVA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>
        <f>'[1]TCE - ANEXO III - Preencher'!G697</f>
        <v>322205</v>
      </c>
      <c r="G688" s="14">
        <f>IF('[1]TCE - ANEXO III - Preencher'!H697="","",'[1]TCE - ANEXO III - Preencher'!H697)</f>
        <v>44256</v>
      </c>
      <c r="H688" s="15">
        <f>'[1]TCE - ANEXO III - Preencher'!I697</f>
        <v>0</v>
      </c>
      <c r="I688" s="15">
        <f>'[1]TCE - ANEXO III - Preencher'!J697</f>
        <v>120.952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1.1599999999999999</v>
      </c>
      <c r="O688" s="16">
        <f>'[1]TCE - ANEXO III - Preencher'!P697</f>
        <v>0</v>
      </c>
      <c r="P688" s="17">
        <f t="shared" si="62"/>
        <v>1.1599999999999999</v>
      </c>
      <c r="Q688" s="16">
        <f>'[1]TCE - ANEXO III - Preencher'!R697</f>
        <v>271.25</v>
      </c>
      <c r="R688" s="16">
        <f>'[1]TCE - ANEXO III - Preencher'!S697</f>
        <v>39.6</v>
      </c>
      <c r="S688" s="17">
        <f t="shared" si="63"/>
        <v>231.65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353.762</v>
      </c>
    </row>
    <row r="689" spans="1:28" s="4" customFormat="1" x14ac:dyDescent="0.2">
      <c r="A689" s="9">
        <f>IFERROR(VLOOKUP(B689,'[1]DADOS (OCULTAR)'!$P$3:$R$56,3,0),"")</f>
        <v>9039744000275</v>
      </c>
      <c r="B689" s="10" t="str">
        <f>'[1]TCE - ANEXO III - Preencher'!C698</f>
        <v>HOSPITAL MIGUEL ARRAES</v>
      </c>
      <c r="C689" s="11"/>
      <c r="D689" s="12" t="str">
        <f>'[1]TCE - ANEXO III - Preencher'!E698</f>
        <v>MARIA CRISTINA PEREIRA DA SILVA</v>
      </c>
      <c r="E689" s="10" t="str">
        <f>IF('[1]TCE - ANEXO III - Preencher'!F698="4 - Assistência Odontológica","2 - Outros Profissionais da Saúde",'[1]TCE - ANEXO III - Preencher'!F698)</f>
        <v>3 - Administrativo</v>
      </c>
      <c r="F689" s="13">
        <f>'[1]TCE - ANEXO III - Preencher'!G698</f>
        <v>516345</v>
      </c>
      <c r="G689" s="14">
        <f>IF('[1]TCE - ANEXO III - Preencher'!H698="","",'[1]TCE - ANEXO III - Preencher'!H698)</f>
        <v>44256</v>
      </c>
      <c r="H689" s="15">
        <f>'[1]TCE - ANEXO III - Preencher'!I698</f>
        <v>0</v>
      </c>
      <c r="I689" s="15">
        <f>'[1]TCE - ANEXO III - Preencher'!J698</f>
        <v>126.46720000000001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1.1599999999999999</v>
      </c>
      <c r="O689" s="16">
        <f>'[1]TCE - ANEXO III - Preencher'!P698</f>
        <v>0</v>
      </c>
      <c r="P689" s="17">
        <f t="shared" si="62"/>
        <v>1.1599999999999999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127.6272</v>
      </c>
    </row>
    <row r="690" spans="1:28" s="4" customFormat="1" x14ac:dyDescent="0.2">
      <c r="A690" s="9">
        <f>IFERROR(VLOOKUP(B690,'[1]DADOS (OCULTAR)'!$P$3:$R$56,3,0),"")</f>
        <v>9039744000275</v>
      </c>
      <c r="B690" s="10" t="str">
        <f>'[1]TCE - ANEXO III - Preencher'!C699</f>
        <v>HOSPITAL MIGUEL ARRAES</v>
      </c>
      <c r="C690" s="11"/>
      <c r="D690" s="12" t="str">
        <f>'[1]TCE - ANEXO III - Preencher'!E699</f>
        <v>MARIA DA CONCEICAO ALMEIDA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>
        <f>'[1]TCE - ANEXO III - Preencher'!G699</f>
        <v>324115</v>
      </c>
      <c r="G690" s="14">
        <f>IF('[1]TCE - ANEXO III - Preencher'!H699="","",'[1]TCE - ANEXO III - Preencher'!H699)</f>
        <v>44256</v>
      </c>
      <c r="H690" s="15">
        <f>'[1]TCE - ANEXO III - Preencher'!I699</f>
        <v>0</v>
      </c>
      <c r="I690" s="15">
        <f>'[1]TCE - ANEXO III - Preencher'!J699</f>
        <v>246.7088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1.1599999999999999</v>
      </c>
      <c r="O690" s="16">
        <f>'[1]TCE - ANEXO III - Preencher'!P699</f>
        <v>0</v>
      </c>
      <c r="P690" s="17">
        <f t="shared" si="62"/>
        <v>1.1599999999999999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247.86879999999999</v>
      </c>
    </row>
    <row r="691" spans="1:28" s="4" customFormat="1" x14ac:dyDescent="0.2">
      <c r="A691" s="9">
        <f>IFERROR(VLOOKUP(B691,'[1]DADOS (OCULTAR)'!$P$3:$R$56,3,0),"")</f>
        <v>9039744000275</v>
      </c>
      <c r="B691" s="10" t="str">
        <f>'[1]TCE - ANEXO III - Preencher'!C700</f>
        <v>HOSPITAL MIGUEL ARRAES</v>
      </c>
      <c r="C691" s="11"/>
      <c r="D691" s="12" t="str">
        <f>'[1]TCE - ANEXO III - Preencher'!E700</f>
        <v>MARIA DA CONCEICAO BESERRA NASCIMENTO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>
        <f>'[1]TCE - ANEXO III - Preencher'!G700</f>
        <v>324205</v>
      </c>
      <c r="G691" s="14">
        <f>IF('[1]TCE - ANEXO III - Preencher'!H700="","",'[1]TCE - ANEXO III - Preencher'!H700)</f>
        <v>44256</v>
      </c>
      <c r="H691" s="15">
        <f>'[1]TCE - ANEXO III - Preencher'!I700</f>
        <v>0</v>
      </c>
      <c r="I691" s="15">
        <f>'[1]TCE - ANEXO III - Preencher'!J700</f>
        <v>144.50880000000001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1.1599999999999999</v>
      </c>
      <c r="O691" s="16">
        <f>'[1]TCE - ANEXO III - Preencher'!P700</f>
        <v>0</v>
      </c>
      <c r="P691" s="17">
        <f t="shared" si="62"/>
        <v>1.1599999999999999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145.6688</v>
      </c>
    </row>
    <row r="692" spans="1:28" s="4" customFormat="1" x14ac:dyDescent="0.2">
      <c r="A692" s="9">
        <f>IFERROR(VLOOKUP(B692,'[1]DADOS (OCULTAR)'!$P$3:$R$56,3,0),"")</f>
        <v>9039744000275</v>
      </c>
      <c r="B692" s="10" t="str">
        <f>'[1]TCE - ANEXO III - Preencher'!C701</f>
        <v>HOSPITAL MIGUEL ARRAES</v>
      </c>
      <c r="C692" s="11"/>
      <c r="D692" s="12" t="str">
        <f>'[1]TCE - ANEXO III - Preencher'!E701</f>
        <v>MARIA DA CONCEICAO DA SILVA</v>
      </c>
      <c r="E692" s="10" t="str">
        <f>IF('[1]TCE - ANEXO III - Preencher'!F701="4 - Assistência Odontológica","2 - Outros Profissionais da Saúde",'[1]TCE - ANEXO III - Preencher'!F701)</f>
        <v>3 - Administrativo</v>
      </c>
      <c r="F692" s="13">
        <f>'[1]TCE - ANEXO III - Preencher'!G701</f>
        <v>513505</v>
      </c>
      <c r="G692" s="14">
        <f>IF('[1]TCE - ANEXO III - Preencher'!H701="","",'[1]TCE - ANEXO III - Preencher'!H701)</f>
        <v>44256</v>
      </c>
      <c r="H692" s="15">
        <f>'[1]TCE - ANEXO III - Preencher'!I701</f>
        <v>0</v>
      </c>
      <c r="I692" s="15">
        <f>'[1]TCE - ANEXO III - Preencher'!J701</f>
        <v>109.9832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1.1599999999999999</v>
      </c>
      <c r="O692" s="16">
        <f>'[1]TCE - ANEXO III - Preencher'!P701</f>
        <v>0</v>
      </c>
      <c r="P692" s="17">
        <f t="shared" si="62"/>
        <v>1.1599999999999999</v>
      </c>
      <c r="Q692" s="16">
        <f>'[1]TCE - ANEXO III - Preencher'!R701</f>
        <v>167.75</v>
      </c>
      <c r="R692" s="16">
        <f>'[1]TCE - ANEXO III - Preencher'!S701</f>
        <v>66</v>
      </c>
      <c r="S692" s="17">
        <f t="shared" si="63"/>
        <v>101.75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212.89319999999998</v>
      </c>
    </row>
    <row r="693" spans="1:28" s="4" customFormat="1" x14ac:dyDescent="0.2">
      <c r="A693" s="9">
        <f>IFERROR(VLOOKUP(B693,'[1]DADOS (OCULTAR)'!$P$3:$R$56,3,0),"")</f>
        <v>9039744000275</v>
      </c>
      <c r="B693" s="10" t="str">
        <f>'[1]TCE - ANEXO III - Preencher'!C702</f>
        <v>HOSPITAL MIGUEL ARRAES</v>
      </c>
      <c r="C693" s="11"/>
      <c r="D693" s="12" t="str">
        <f>'[1]TCE - ANEXO III - Preencher'!E702</f>
        <v>MARIA DA CONCEICAO DA SILVA GUIMARAES</v>
      </c>
      <c r="E693" s="10" t="str">
        <f>IF('[1]TCE - ANEXO III - Preencher'!F702="4 - Assistência Odontológica","2 - Outros Profissionais da Saúde",'[1]TCE - ANEXO III - Preencher'!F702)</f>
        <v>3 - Administrativo</v>
      </c>
      <c r="F693" s="13">
        <f>'[1]TCE - ANEXO III - Preencher'!G702</f>
        <v>513430</v>
      </c>
      <c r="G693" s="14">
        <f>IF('[1]TCE - ANEXO III - Preencher'!H702="","",'[1]TCE - ANEXO III - Preencher'!H702)</f>
        <v>44256</v>
      </c>
      <c r="H693" s="15">
        <f>'[1]TCE - ANEXO III - Preencher'!I702</f>
        <v>0</v>
      </c>
      <c r="I693" s="15">
        <f>'[1]TCE - ANEXO III - Preencher'!J702</f>
        <v>240.21039999999999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1.1599999999999999</v>
      </c>
      <c r="O693" s="16">
        <f>'[1]TCE - ANEXO III - Preencher'!P702</f>
        <v>0</v>
      </c>
      <c r="P693" s="17">
        <f t="shared" si="62"/>
        <v>1.1599999999999999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241.37039999999999</v>
      </c>
    </row>
    <row r="694" spans="1:28" s="4" customFormat="1" x14ac:dyDescent="0.2">
      <c r="A694" s="9">
        <f>IFERROR(VLOOKUP(B694,'[1]DADOS (OCULTAR)'!$P$3:$R$56,3,0),"")</f>
        <v>9039744000275</v>
      </c>
      <c r="B694" s="10" t="str">
        <f>'[1]TCE - ANEXO III - Preencher'!C703</f>
        <v>HOSPITAL MIGUEL ARRAES</v>
      </c>
      <c r="C694" s="11"/>
      <c r="D694" s="12" t="str">
        <f>'[1]TCE - ANEXO III - Preencher'!E703</f>
        <v>MARIA DA CONCEICAO GONCALVES COSTA</v>
      </c>
      <c r="E694" s="10" t="str">
        <f>IF('[1]TCE - ANEXO III - Preencher'!F703="4 - Assistência Odontológica","2 - Outros Profissionais da Saúde",'[1]TCE - ANEXO III - Preencher'!F703)</f>
        <v>3 - Administrativo</v>
      </c>
      <c r="F694" s="13">
        <f>'[1]TCE - ANEXO III - Preencher'!G703</f>
        <v>513430</v>
      </c>
      <c r="G694" s="14">
        <f>IF('[1]TCE - ANEXO III - Preencher'!H703="","",'[1]TCE - ANEXO III - Preencher'!H703)</f>
        <v>44256</v>
      </c>
      <c r="H694" s="15">
        <f>'[1]TCE - ANEXO III - Preencher'!I703</f>
        <v>0</v>
      </c>
      <c r="I694" s="15">
        <f>'[1]TCE - ANEXO III - Preencher'!J703</f>
        <v>117.464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1.1599999999999999</v>
      </c>
      <c r="O694" s="16">
        <f>'[1]TCE - ANEXO III - Preencher'!P703</f>
        <v>0</v>
      </c>
      <c r="P694" s="17">
        <f t="shared" si="62"/>
        <v>1.1599999999999999</v>
      </c>
      <c r="Q694" s="16">
        <f>'[1]TCE - ANEXO III - Preencher'!R703</f>
        <v>167.75</v>
      </c>
      <c r="R694" s="16">
        <f>'[1]TCE - ANEXO III - Preencher'!S703</f>
        <v>66</v>
      </c>
      <c r="S694" s="17">
        <f t="shared" si="63"/>
        <v>101.75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220.374</v>
      </c>
    </row>
    <row r="695" spans="1:28" s="4" customFormat="1" x14ac:dyDescent="0.2">
      <c r="A695" s="9">
        <f>IFERROR(VLOOKUP(B695,'[1]DADOS (OCULTAR)'!$P$3:$R$56,3,0),"")</f>
        <v>9039744000275</v>
      </c>
      <c r="B695" s="10" t="str">
        <f>'[1]TCE - ANEXO III - Preencher'!C704</f>
        <v>HOSPITAL MIGUEL ARRAES</v>
      </c>
      <c r="C695" s="11"/>
      <c r="D695" s="12" t="str">
        <f>'[1]TCE - ANEXO III - Preencher'!E704</f>
        <v>MARIA DA CONCEICAO RODRIGUES CHAGAS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>
        <f>'[1]TCE - ANEXO III - Preencher'!G704</f>
        <v>322205</v>
      </c>
      <c r="G695" s="14">
        <f>IF('[1]TCE - ANEXO III - Preencher'!H704="","",'[1]TCE - ANEXO III - Preencher'!H704)</f>
        <v>44256</v>
      </c>
      <c r="H695" s="15">
        <f>'[1]TCE - ANEXO III - Preencher'!I704</f>
        <v>0</v>
      </c>
      <c r="I695" s="15">
        <f>'[1]TCE - ANEXO III - Preencher'!J704</f>
        <v>133.952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1.1599999999999999</v>
      </c>
      <c r="O695" s="16">
        <f>'[1]TCE - ANEXO III - Preencher'!P704</f>
        <v>0</v>
      </c>
      <c r="P695" s="17">
        <f t="shared" si="62"/>
        <v>1.1599999999999999</v>
      </c>
      <c r="Q695" s="16">
        <f>'[1]TCE - ANEXO III - Preencher'!R704</f>
        <v>167.75</v>
      </c>
      <c r="R695" s="16">
        <f>'[1]TCE - ANEXO III - Preencher'!S704</f>
        <v>66</v>
      </c>
      <c r="S695" s="17">
        <f t="shared" si="63"/>
        <v>101.75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236.86199999999999</v>
      </c>
    </row>
    <row r="696" spans="1:28" s="4" customFormat="1" x14ac:dyDescent="0.2">
      <c r="A696" s="9">
        <f>IFERROR(VLOOKUP(B696,'[1]DADOS (OCULTAR)'!$P$3:$R$56,3,0),"")</f>
        <v>9039744000275</v>
      </c>
      <c r="B696" s="10" t="str">
        <f>'[1]TCE - ANEXO III - Preencher'!C705</f>
        <v>HOSPITAL MIGUEL ARRAES</v>
      </c>
      <c r="C696" s="11"/>
      <c r="D696" s="12" t="str">
        <f>'[1]TCE - ANEXO III - Preencher'!E705</f>
        <v>MARIA DA CONCEICAO SOARES DE SANTANA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>
        <f>'[1]TCE - ANEXO III - Preencher'!G705</f>
        <v>322205</v>
      </c>
      <c r="G696" s="14">
        <f>IF('[1]TCE - ANEXO III - Preencher'!H705="","",'[1]TCE - ANEXO III - Preencher'!H705)</f>
        <v>44256</v>
      </c>
      <c r="H696" s="15">
        <f>'[1]TCE - ANEXO III - Preencher'!I705</f>
        <v>0</v>
      </c>
      <c r="I696" s="15">
        <f>'[1]TCE - ANEXO III - Preencher'!J705</f>
        <v>127.6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1.1599999999999999</v>
      </c>
      <c r="O696" s="16">
        <f>'[1]TCE - ANEXO III - Preencher'!P705</f>
        <v>0</v>
      </c>
      <c r="P696" s="17">
        <f t="shared" si="62"/>
        <v>1.1599999999999999</v>
      </c>
      <c r="Q696" s="16">
        <f>'[1]TCE - ANEXO III - Preencher'!R705</f>
        <v>157.55000000000001</v>
      </c>
      <c r="R696" s="16">
        <f>'[1]TCE - ANEXO III - Preencher'!S705</f>
        <v>66</v>
      </c>
      <c r="S696" s="17">
        <f t="shared" si="63"/>
        <v>91.550000000000011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220.31</v>
      </c>
    </row>
    <row r="697" spans="1:28" s="4" customFormat="1" x14ac:dyDescent="0.2">
      <c r="A697" s="9">
        <f>IFERROR(VLOOKUP(B697,'[1]DADOS (OCULTAR)'!$P$3:$R$56,3,0),"")</f>
        <v>9039744000275</v>
      </c>
      <c r="B697" s="10" t="str">
        <f>'[1]TCE - ANEXO III - Preencher'!C706</f>
        <v>HOSPITAL MIGUEL ARRAES</v>
      </c>
      <c r="C697" s="11"/>
      <c r="D697" s="12" t="str">
        <f>'[1]TCE - ANEXO III - Preencher'!E706</f>
        <v>MARIA DA GLORIA SILVA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>
        <f>'[1]TCE - ANEXO III - Preencher'!G706</f>
        <v>322205</v>
      </c>
      <c r="G697" s="14">
        <f>IF('[1]TCE - ANEXO III - Preencher'!H706="","",'[1]TCE - ANEXO III - Preencher'!H706)</f>
        <v>44256</v>
      </c>
      <c r="H697" s="15">
        <f>'[1]TCE - ANEXO III - Preencher'!I706</f>
        <v>0</v>
      </c>
      <c r="I697" s="15">
        <f>'[1]TCE - ANEXO III - Preencher'!J706</f>
        <v>127.9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1.1599999999999999</v>
      </c>
      <c r="O697" s="16">
        <f>'[1]TCE - ANEXO III - Preencher'!P706</f>
        <v>0</v>
      </c>
      <c r="P697" s="17">
        <f t="shared" si="62"/>
        <v>1.1599999999999999</v>
      </c>
      <c r="Q697" s="16">
        <f>'[1]TCE - ANEXO III - Preencher'!R706</f>
        <v>167.75</v>
      </c>
      <c r="R697" s="16">
        <f>'[1]TCE - ANEXO III - Preencher'!S706</f>
        <v>66</v>
      </c>
      <c r="S697" s="17">
        <f t="shared" si="63"/>
        <v>101.75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230.81</v>
      </c>
    </row>
    <row r="698" spans="1:28" s="4" customFormat="1" x14ac:dyDescent="0.2">
      <c r="A698" s="9">
        <f>IFERROR(VLOOKUP(B698,'[1]DADOS (OCULTAR)'!$P$3:$R$56,3,0),"")</f>
        <v>9039744000275</v>
      </c>
      <c r="B698" s="10" t="str">
        <f>'[1]TCE - ANEXO III - Preencher'!C707</f>
        <v>HOSPITAL MIGUEL ARRAES</v>
      </c>
      <c r="C698" s="11"/>
      <c r="D698" s="12" t="str">
        <f>'[1]TCE - ANEXO III - Preencher'!E707</f>
        <v>MARIA DA PENHA ARAUJO DOS SANTOS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>
        <f>'[1]TCE - ANEXO III - Preencher'!G707</f>
        <v>322205</v>
      </c>
      <c r="G698" s="14">
        <f>IF('[1]TCE - ANEXO III - Preencher'!H707="","",'[1]TCE - ANEXO III - Preencher'!H707)</f>
        <v>44256</v>
      </c>
      <c r="H698" s="15">
        <f>'[1]TCE - ANEXO III - Preencher'!I707</f>
        <v>0</v>
      </c>
      <c r="I698" s="15">
        <f>'[1]TCE - ANEXO III - Preencher'!J707</f>
        <v>248.6472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1.1599999999999999</v>
      </c>
      <c r="O698" s="16">
        <f>'[1]TCE - ANEXO III - Preencher'!P707</f>
        <v>0</v>
      </c>
      <c r="P698" s="17">
        <f t="shared" si="62"/>
        <v>1.1599999999999999</v>
      </c>
      <c r="Q698" s="16">
        <f>'[1]TCE - ANEXO III - Preencher'!R707</f>
        <v>14.75</v>
      </c>
      <c r="R698" s="16">
        <f>'[1]TCE - ANEXO III - Preencher'!S707</f>
        <v>0</v>
      </c>
      <c r="S698" s="17">
        <f t="shared" si="63"/>
        <v>14.75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264.55719999999997</v>
      </c>
    </row>
    <row r="699" spans="1:28" s="4" customFormat="1" x14ac:dyDescent="0.2">
      <c r="A699" s="9">
        <f>IFERROR(VLOOKUP(B699,'[1]DADOS (OCULTAR)'!$P$3:$R$56,3,0),"")</f>
        <v>9039744000275</v>
      </c>
      <c r="B699" s="10" t="str">
        <f>'[1]TCE - ANEXO III - Preencher'!C708</f>
        <v>HOSPITAL MIGUEL ARRAES</v>
      </c>
      <c r="C699" s="11"/>
      <c r="D699" s="12" t="str">
        <f>'[1]TCE - ANEXO III - Preencher'!E708</f>
        <v>MARIA DAS DORES DA SILVA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>
        <f>'[1]TCE - ANEXO III - Preencher'!G708</f>
        <v>223505</v>
      </c>
      <c r="G699" s="14">
        <f>IF('[1]TCE - ANEXO III - Preencher'!H708="","",'[1]TCE - ANEXO III - Preencher'!H708)</f>
        <v>44256</v>
      </c>
      <c r="H699" s="15">
        <f>'[1]TCE - ANEXO III - Preencher'!I708</f>
        <v>0</v>
      </c>
      <c r="I699" s="15">
        <f>'[1]TCE - ANEXO III - Preencher'!J708</f>
        <v>483.79039999999998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2.44</v>
      </c>
      <c r="O699" s="16">
        <f>'[1]TCE - ANEXO III - Preencher'!P708</f>
        <v>0</v>
      </c>
      <c r="P699" s="17">
        <f t="shared" si="62"/>
        <v>2.44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486.23039999999997</v>
      </c>
    </row>
    <row r="700" spans="1:28" s="4" customFormat="1" x14ac:dyDescent="0.2">
      <c r="A700" s="9">
        <f>IFERROR(VLOOKUP(B700,'[1]DADOS (OCULTAR)'!$P$3:$R$56,3,0),"")</f>
        <v>9039744000275</v>
      </c>
      <c r="B700" s="10" t="str">
        <f>'[1]TCE - ANEXO III - Preencher'!C709</f>
        <v>HOSPITAL MIGUEL ARRAES</v>
      </c>
      <c r="C700" s="11"/>
      <c r="D700" s="12" t="str">
        <f>'[1]TCE - ANEXO III - Preencher'!E709</f>
        <v>MARIA DAS DORES DE SOUZA FIGUEIREDO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>
        <f>'[1]TCE - ANEXO III - Preencher'!G709</f>
        <v>322205</v>
      </c>
      <c r="G700" s="14">
        <f>IF('[1]TCE - ANEXO III - Preencher'!H709="","",'[1]TCE - ANEXO III - Preencher'!H709)</f>
        <v>44256</v>
      </c>
      <c r="H700" s="15">
        <f>'[1]TCE - ANEXO III - Preencher'!I709</f>
        <v>0</v>
      </c>
      <c r="I700" s="15">
        <f>'[1]TCE - ANEXO III - Preencher'!J709</f>
        <v>159.63200000000001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1.1599999999999999</v>
      </c>
      <c r="O700" s="16">
        <f>'[1]TCE - ANEXO III - Preencher'!P709</f>
        <v>0</v>
      </c>
      <c r="P700" s="17">
        <f t="shared" si="62"/>
        <v>1.1599999999999999</v>
      </c>
      <c r="Q700" s="16">
        <f>'[1]TCE - ANEXO III - Preencher'!R709</f>
        <v>270.05</v>
      </c>
      <c r="R700" s="16">
        <f>'[1]TCE - ANEXO III - Preencher'!S709</f>
        <v>66</v>
      </c>
      <c r="S700" s="17">
        <f t="shared" si="63"/>
        <v>204.05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364.84199999999998</v>
      </c>
    </row>
    <row r="701" spans="1:28" s="4" customFormat="1" x14ac:dyDescent="0.2">
      <c r="A701" s="9">
        <f>IFERROR(VLOOKUP(B701,'[1]DADOS (OCULTAR)'!$P$3:$R$56,3,0),"")</f>
        <v>9039744000275</v>
      </c>
      <c r="B701" s="10" t="str">
        <f>'[1]TCE - ANEXO III - Preencher'!C710</f>
        <v>HOSPITAL MIGUEL ARRAES</v>
      </c>
      <c r="C701" s="11"/>
      <c r="D701" s="12" t="str">
        <f>'[1]TCE - ANEXO III - Preencher'!E710</f>
        <v>MARIA DAS GRAÇAS LIRA RAMOS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>
        <f>'[1]TCE - ANEXO III - Preencher'!G710</f>
        <v>251510</v>
      </c>
      <c r="G701" s="14">
        <f>IF('[1]TCE - ANEXO III - Preencher'!H710="","",'[1]TCE - ANEXO III - Preencher'!H710)</f>
        <v>44256</v>
      </c>
      <c r="H701" s="15">
        <f>'[1]TCE - ANEXO III - Preencher'!I710</f>
        <v>0</v>
      </c>
      <c r="I701" s="15">
        <f>'[1]TCE - ANEXO III - Preencher'!J710</f>
        <v>193.136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1.1599999999999999</v>
      </c>
      <c r="O701" s="16">
        <f>'[1]TCE - ANEXO III - Preencher'!P710</f>
        <v>0</v>
      </c>
      <c r="P701" s="17">
        <f t="shared" si="62"/>
        <v>1.1599999999999999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194.29599999999999</v>
      </c>
    </row>
    <row r="702" spans="1:28" s="4" customFormat="1" x14ac:dyDescent="0.2">
      <c r="A702" s="9">
        <f>IFERROR(VLOOKUP(B702,'[1]DADOS (OCULTAR)'!$P$3:$R$56,3,0),"")</f>
        <v>9039744000275</v>
      </c>
      <c r="B702" s="10" t="str">
        <f>'[1]TCE - ANEXO III - Preencher'!C711</f>
        <v>HOSPITAL MIGUEL ARRAES</v>
      </c>
      <c r="C702" s="11"/>
      <c r="D702" s="12" t="str">
        <f>'[1]TCE - ANEXO III - Preencher'!E711</f>
        <v>MARIA DE FATIMA DA SILVA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>
        <f>'[1]TCE - ANEXO III - Preencher'!G711</f>
        <v>322205</v>
      </c>
      <c r="G702" s="14">
        <f>IF('[1]TCE - ANEXO III - Preencher'!H711="","",'[1]TCE - ANEXO III - Preencher'!H711)</f>
        <v>44256</v>
      </c>
      <c r="H702" s="15">
        <f>'[1]TCE - ANEXO III - Preencher'!I711</f>
        <v>0</v>
      </c>
      <c r="I702" s="15">
        <f>'[1]TCE - ANEXO III - Preencher'!J711</f>
        <v>118.1056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1.1599999999999999</v>
      </c>
      <c r="O702" s="16">
        <f>'[1]TCE - ANEXO III - Preencher'!P711</f>
        <v>0</v>
      </c>
      <c r="P702" s="17">
        <f t="shared" si="62"/>
        <v>1.1599999999999999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119.26559999999999</v>
      </c>
    </row>
    <row r="703" spans="1:28" s="4" customFormat="1" x14ac:dyDescent="0.2">
      <c r="A703" s="9">
        <f>IFERROR(VLOOKUP(B703,'[1]DADOS (OCULTAR)'!$P$3:$R$56,3,0),"")</f>
        <v>9039744000275</v>
      </c>
      <c r="B703" s="10" t="str">
        <f>'[1]TCE - ANEXO III - Preencher'!C712</f>
        <v>HOSPITAL MIGUEL ARRAES</v>
      </c>
      <c r="C703" s="11"/>
      <c r="D703" s="12" t="str">
        <f>'[1]TCE - ANEXO III - Preencher'!E712</f>
        <v>MARIA DO CARMO SILVA SOUZA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>
        <f>'[1]TCE - ANEXO III - Preencher'!G712</f>
        <v>322205</v>
      </c>
      <c r="G703" s="14">
        <f>IF('[1]TCE - ANEXO III - Preencher'!H712="","",'[1]TCE - ANEXO III - Preencher'!H712)</f>
        <v>44256</v>
      </c>
      <c r="H703" s="15">
        <f>'[1]TCE - ANEXO III - Preencher'!I712</f>
        <v>0</v>
      </c>
      <c r="I703" s="15">
        <f>'[1]TCE - ANEXO III - Preencher'!J712</f>
        <v>114.2264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1.1599999999999999</v>
      </c>
      <c r="O703" s="16">
        <f>'[1]TCE - ANEXO III - Preencher'!P712</f>
        <v>0</v>
      </c>
      <c r="P703" s="17">
        <f t="shared" si="62"/>
        <v>1.1599999999999999</v>
      </c>
      <c r="Q703" s="16">
        <f>'[1]TCE - ANEXO III - Preencher'!R712</f>
        <v>157.55000000000001</v>
      </c>
      <c r="R703" s="16">
        <f>'[1]TCE - ANEXO III - Preencher'!S712</f>
        <v>66</v>
      </c>
      <c r="S703" s="17">
        <f t="shared" si="63"/>
        <v>91.550000000000011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206.93639999999999</v>
      </c>
    </row>
    <row r="704" spans="1:28" s="4" customFormat="1" x14ac:dyDescent="0.2">
      <c r="A704" s="9">
        <f>IFERROR(VLOOKUP(B704,'[1]DADOS (OCULTAR)'!$P$3:$R$56,3,0),"")</f>
        <v>9039744000275</v>
      </c>
      <c r="B704" s="10" t="str">
        <f>'[1]TCE - ANEXO III - Preencher'!C713</f>
        <v>HOSPITAL MIGUEL ARRAES</v>
      </c>
      <c r="C704" s="11"/>
      <c r="D704" s="12" t="str">
        <f>'[1]TCE - ANEXO III - Preencher'!E713</f>
        <v>MARIA DOS PRAZERES VASCURADO DE OLIVEIRA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>
        <f>'[1]TCE - ANEXO III - Preencher'!G713</f>
        <v>322205</v>
      </c>
      <c r="G704" s="14">
        <f>IF('[1]TCE - ANEXO III - Preencher'!H713="","",'[1]TCE - ANEXO III - Preencher'!H713)</f>
        <v>44256</v>
      </c>
      <c r="H704" s="15">
        <f>'[1]TCE - ANEXO III - Preencher'!I713</f>
        <v>0</v>
      </c>
      <c r="I704" s="15">
        <f>'[1]TCE - ANEXO III - Preencher'!J713</f>
        <v>117.08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1.1599999999999999</v>
      </c>
      <c r="O704" s="16">
        <f>'[1]TCE - ANEXO III - Preencher'!P713</f>
        <v>0</v>
      </c>
      <c r="P704" s="17">
        <f t="shared" si="62"/>
        <v>1.1599999999999999</v>
      </c>
      <c r="Q704" s="16">
        <f>'[1]TCE - ANEXO III - Preencher'!R713</f>
        <v>157.55000000000001</v>
      </c>
      <c r="R704" s="16">
        <f>'[1]TCE - ANEXO III - Preencher'!S713</f>
        <v>66</v>
      </c>
      <c r="S704" s="17">
        <f t="shared" si="63"/>
        <v>91.550000000000011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209.79000000000002</v>
      </c>
    </row>
    <row r="705" spans="1:28" s="4" customFormat="1" x14ac:dyDescent="0.2">
      <c r="A705" s="9">
        <f>IFERROR(VLOOKUP(B705,'[1]DADOS (OCULTAR)'!$P$3:$R$56,3,0),"")</f>
        <v>9039744000275</v>
      </c>
      <c r="B705" s="10" t="str">
        <f>'[1]TCE - ANEXO III - Preencher'!C714</f>
        <v>HOSPITAL MIGUEL ARRAES</v>
      </c>
      <c r="C705" s="11"/>
      <c r="D705" s="12" t="str">
        <f>'[1]TCE - ANEXO III - Preencher'!E714</f>
        <v>MARIA EDHUARDA LICA DIAS</v>
      </c>
      <c r="E705" s="10" t="str">
        <f>IF('[1]TCE - ANEXO III - Preencher'!F714="4 - Assistência Odontológica","2 - Outros Profissionais da Saúde",'[1]TCE - ANEXO III - Preencher'!F714)</f>
        <v>3 - Administrativo</v>
      </c>
      <c r="F705" s="13">
        <f>'[1]TCE - ANEXO III - Preencher'!G714</f>
        <v>411010</v>
      </c>
      <c r="G705" s="14">
        <f>IF('[1]TCE - ANEXO III - Preencher'!H714="","",'[1]TCE - ANEXO III - Preencher'!H714)</f>
        <v>44256</v>
      </c>
      <c r="H705" s="15">
        <f>'[1]TCE - ANEXO III - Preencher'!I714</f>
        <v>0</v>
      </c>
      <c r="I705" s="15">
        <f>'[1]TCE - ANEXO III - Preencher'!J714</f>
        <v>94.536000000000001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1.1599999999999999</v>
      </c>
      <c r="O705" s="16">
        <f>'[1]TCE - ANEXO III - Preencher'!P714</f>
        <v>0</v>
      </c>
      <c r="P705" s="17">
        <f t="shared" si="62"/>
        <v>1.1599999999999999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95.695999999999998</v>
      </c>
    </row>
    <row r="706" spans="1:28" s="4" customFormat="1" x14ac:dyDescent="0.2">
      <c r="A706" s="9">
        <f>IFERROR(VLOOKUP(B706,'[1]DADOS (OCULTAR)'!$P$3:$R$56,3,0),"")</f>
        <v>9039744000275</v>
      </c>
      <c r="B706" s="10" t="str">
        <f>'[1]TCE - ANEXO III - Preencher'!C715</f>
        <v>HOSPITAL MIGUEL ARRAES</v>
      </c>
      <c r="C706" s="11"/>
      <c r="D706" s="12" t="str">
        <f>'[1]TCE - ANEXO III - Preencher'!E715</f>
        <v>MARIA EDUARDA MOREIRA CARDOSO</v>
      </c>
      <c r="E706" s="10" t="str">
        <f>IF('[1]TCE - ANEXO III - Preencher'!F715="4 - Assistência Odontológica","2 - Outros Profissionais da Saúde",'[1]TCE - ANEXO III - Preencher'!F715)</f>
        <v>1 - Médico</v>
      </c>
      <c r="F706" s="13">
        <f>'[1]TCE - ANEXO III - Preencher'!G715</f>
        <v>225125</v>
      </c>
      <c r="G706" s="14">
        <f>IF('[1]TCE - ANEXO III - Preencher'!H715="","",'[1]TCE - ANEXO III - Preencher'!H715)</f>
        <v>44256</v>
      </c>
      <c r="H706" s="15">
        <f>'[1]TCE - ANEXO III - Preencher'!I715</f>
        <v>0</v>
      </c>
      <c r="I706" s="15">
        <f>'[1]TCE - ANEXO III - Preencher'!J715</f>
        <v>371.97199999999998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9.2799999999999994</v>
      </c>
      <c r="O706" s="16">
        <f>'[1]TCE - ANEXO III - Preencher'!P715</f>
        <v>0</v>
      </c>
      <c r="P706" s="17">
        <f t="shared" si="62"/>
        <v>9.2799999999999994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381.25199999999995</v>
      </c>
    </row>
    <row r="707" spans="1:28" s="4" customFormat="1" x14ac:dyDescent="0.2">
      <c r="A707" s="9">
        <f>IFERROR(VLOOKUP(B707,'[1]DADOS (OCULTAR)'!$P$3:$R$56,3,0),"")</f>
        <v>9039744000275</v>
      </c>
      <c r="B707" s="10" t="str">
        <f>'[1]TCE - ANEXO III - Preencher'!C716</f>
        <v>HOSPITAL MIGUEL ARRAES</v>
      </c>
      <c r="C707" s="11"/>
      <c r="D707" s="12" t="str">
        <f>'[1]TCE - ANEXO III - Preencher'!E716</f>
        <v>MARIA EVANICE DA SILVA SANTOS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>
        <f>'[1]TCE - ANEXO III - Preencher'!G716</f>
        <v>322205</v>
      </c>
      <c r="G707" s="14">
        <f>IF('[1]TCE - ANEXO III - Preencher'!H716="","",'[1]TCE - ANEXO III - Preencher'!H716)</f>
        <v>44256</v>
      </c>
      <c r="H707" s="15">
        <f>'[1]TCE - ANEXO III - Preencher'!I716</f>
        <v>0</v>
      </c>
      <c r="I707" s="15">
        <f>'[1]TCE - ANEXO III - Preencher'!J716</f>
        <v>127.2568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1.1599999999999999</v>
      </c>
      <c r="O707" s="16">
        <f>'[1]TCE - ANEXO III - Preencher'!P716</f>
        <v>0</v>
      </c>
      <c r="P707" s="17">
        <f t="shared" si="62"/>
        <v>1.1599999999999999</v>
      </c>
      <c r="Q707" s="16">
        <f>'[1]TCE - ANEXO III - Preencher'!R716</f>
        <v>167.75</v>
      </c>
      <c r="R707" s="16">
        <f>'[1]TCE - ANEXO III - Preencher'!S716</f>
        <v>61.8</v>
      </c>
      <c r="S707" s="17">
        <f t="shared" si="63"/>
        <v>105.95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234.36680000000001</v>
      </c>
    </row>
    <row r="708" spans="1:28" s="4" customFormat="1" x14ac:dyDescent="0.2">
      <c r="A708" s="9">
        <f>IFERROR(VLOOKUP(B708,'[1]DADOS (OCULTAR)'!$P$3:$R$56,3,0),"")</f>
        <v>9039744000275</v>
      </c>
      <c r="B708" s="10" t="str">
        <f>'[1]TCE - ANEXO III - Preencher'!C717</f>
        <v>HOSPITAL MIGUEL ARRAES</v>
      </c>
      <c r="C708" s="11"/>
      <c r="D708" s="12" t="str">
        <f>'[1]TCE - ANEXO III - Preencher'!E717</f>
        <v>MARIA GABRIELA DE LIMA HANSEN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>
        <f>'[1]TCE - ANEXO III - Preencher'!G717</f>
        <v>223605</v>
      </c>
      <c r="G708" s="14">
        <f>IF('[1]TCE - ANEXO III - Preencher'!H717="","",'[1]TCE - ANEXO III - Preencher'!H717)</f>
        <v>44256</v>
      </c>
      <c r="H708" s="15">
        <f>'[1]TCE - ANEXO III - Preencher'!I717</f>
        <v>0</v>
      </c>
      <c r="I708" s="15">
        <f>'[1]TCE - ANEXO III - Preencher'!J717</f>
        <v>197.11760000000001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2.44</v>
      </c>
      <c r="O708" s="16">
        <f>'[1]TCE - ANEXO III - Preencher'!P717</f>
        <v>0</v>
      </c>
      <c r="P708" s="17">
        <f t="shared" ref="P708:P771" si="68">N708-O708</f>
        <v>2.44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199.55760000000001</v>
      </c>
    </row>
    <row r="709" spans="1:28" s="4" customFormat="1" x14ac:dyDescent="0.2">
      <c r="A709" s="9">
        <f>IFERROR(VLOOKUP(B709,'[1]DADOS (OCULTAR)'!$P$3:$R$56,3,0),"")</f>
        <v>9039744000275</v>
      </c>
      <c r="B709" s="10" t="str">
        <f>'[1]TCE - ANEXO III - Preencher'!C718</f>
        <v>HOSPITAL MIGUEL ARRAES</v>
      </c>
      <c r="C709" s="11"/>
      <c r="D709" s="12" t="str">
        <f>'[1]TCE - ANEXO III - Preencher'!E718</f>
        <v>MARIA GABRIELLA CORREIA DE OLIVEIRA ROZA DE MELO</v>
      </c>
      <c r="E709" s="10" t="str">
        <f>IF('[1]TCE - ANEXO III - Preencher'!F718="4 - Assistência Odontológica","2 - Outros Profissionais da Saúde",'[1]TCE - ANEXO III - Preencher'!F718)</f>
        <v>1 - Médico</v>
      </c>
      <c r="F709" s="13">
        <f>'[1]TCE - ANEXO III - Preencher'!G718</f>
        <v>225125</v>
      </c>
      <c r="G709" s="14">
        <f>IF('[1]TCE - ANEXO III - Preencher'!H718="","",'[1]TCE - ANEXO III - Preencher'!H718)</f>
        <v>44256</v>
      </c>
      <c r="H709" s="15">
        <f>'[1]TCE - ANEXO III - Preencher'!I718</f>
        <v>0</v>
      </c>
      <c r="I709" s="15">
        <f>'[1]TCE - ANEXO III - Preencher'!J718</f>
        <v>381.45280000000002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9.2799999999999994</v>
      </c>
      <c r="O709" s="16">
        <f>'[1]TCE - ANEXO III - Preencher'!P718</f>
        <v>0</v>
      </c>
      <c r="P709" s="17">
        <f t="shared" si="68"/>
        <v>9.2799999999999994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390.7328</v>
      </c>
    </row>
    <row r="710" spans="1:28" s="4" customFormat="1" x14ac:dyDescent="0.2">
      <c r="A710" s="9">
        <f>IFERROR(VLOOKUP(B710,'[1]DADOS (OCULTAR)'!$P$3:$R$56,3,0),"")</f>
        <v>9039744000275</v>
      </c>
      <c r="B710" s="10" t="str">
        <f>'[1]TCE - ANEXO III - Preencher'!C719</f>
        <v>HOSPITAL MIGUEL ARRAES</v>
      </c>
      <c r="C710" s="11"/>
      <c r="D710" s="12" t="str">
        <f>'[1]TCE - ANEXO III - Preencher'!E719</f>
        <v>MARIA GENILDA DA SILVA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>
        <f>'[1]TCE - ANEXO III - Preencher'!G719</f>
        <v>322205</v>
      </c>
      <c r="G710" s="14">
        <f>IF('[1]TCE - ANEXO III - Preencher'!H719="","",'[1]TCE - ANEXO III - Preencher'!H719)</f>
        <v>44256</v>
      </c>
      <c r="H710" s="15">
        <f>'[1]TCE - ANEXO III - Preencher'!I719</f>
        <v>0</v>
      </c>
      <c r="I710" s="15">
        <f>'[1]TCE - ANEXO III - Preencher'!J719</f>
        <v>120.9024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1.1599999999999999</v>
      </c>
      <c r="O710" s="16">
        <f>'[1]TCE - ANEXO III - Preencher'!P719</f>
        <v>0</v>
      </c>
      <c r="P710" s="17">
        <f t="shared" si="68"/>
        <v>1.1599999999999999</v>
      </c>
      <c r="Q710" s="16">
        <f>'[1]TCE - ANEXO III - Preencher'!R719</f>
        <v>167.75</v>
      </c>
      <c r="R710" s="16">
        <f>'[1]TCE - ANEXO III - Preencher'!S719</f>
        <v>61.6</v>
      </c>
      <c r="S710" s="17">
        <f t="shared" si="69"/>
        <v>106.15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228.2124</v>
      </c>
    </row>
    <row r="711" spans="1:28" s="4" customFormat="1" x14ac:dyDescent="0.2">
      <c r="A711" s="9">
        <f>IFERROR(VLOOKUP(B711,'[1]DADOS (OCULTAR)'!$P$3:$R$56,3,0),"")</f>
        <v>9039744000275</v>
      </c>
      <c r="B711" s="10" t="str">
        <f>'[1]TCE - ANEXO III - Preencher'!C720</f>
        <v>HOSPITAL MIGUEL ARRAES</v>
      </c>
      <c r="C711" s="11"/>
      <c r="D711" s="12" t="str">
        <f>'[1]TCE - ANEXO III - Preencher'!E720</f>
        <v>MARIA GORETT HORA PIMENTEL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>
        <f>'[1]TCE - ANEXO III - Preencher'!G720</f>
        <v>322205</v>
      </c>
      <c r="G711" s="14">
        <f>IF('[1]TCE - ANEXO III - Preencher'!H720="","",'[1]TCE - ANEXO III - Preencher'!H720)</f>
        <v>44256</v>
      </c>
      <c r="H711" s="15">
        <f>'[1]TCE - ANEXO III - Preencher'!I720</f>
        <v>0</v>
      </c>
      <c r="I711" s="15">
        <f>'[1]TCE - ANEXO III - Preencher'!J720</f>
        <v>230.76240000000001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1.1599999999999999</v>
      </c>
      <c r="O711" s="16">
        <f>'[1]TCE - ANEXO III - Preencher'!P720</f>
        <v>0</v>
      </c>
      <c r="P711" s="17">
        <f t="shared" si="68"/>
        <v>1.1599999999999999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231.92240000000001</v>
      </c>
    </row>
    <row r="712" spans="1:28" s="4" customFormat="1" x14ac:dyDescent="0.2">
      <c r="A712" s="9">
        <f>IFERROR(VLOOKUP(B712,'[1]DADOS (OCULTAR)'!$P$3:$R$56,3,0),"")</f>
        <v>9039744000275</v>
      </c>
      <c r="B712" s="10" t="str">
        <f>'[1]TCE - ANEXO III - Preencher'!C721</f>
        <v>HOSPITAL MIGUEL ARRAES</v>
      </c>
      <c r="C712" s="11"/>
      <c r="D712" s="12" t="str">
        <f>'[1]TCE - ANEXO III - Preencher'!E721</f>
        <v>MARIA GORETTI DE SOUZA OLIVEIRA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>
        <f>'[1]TCE - ANEXO III - Preencher'!G721</f>
        <v>322205</v>
      </c>
      <c r="G712" s="14">
        <f>IF('[1]TCE - ANEXO III - Preencher'!H721="","",'[1]TCE - ANEXO III - Preencher'!H721)</f>
        <v>44256</v>
      </c>
      <c r="H712" s="15">
        <f>'[1]TCE - ANEXO III - Preencher'!I721</f>
        <v>0</v>
      </c>
      <c r="I712" s="15">
        <f>'[1]TCE - ANEXO III - Preencher'!J721</f>
        <v>129.7336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1.1599999999999999</v>
      </c>
      <c r="O712" s="16">
        <f>'[1]TCE - ANEXO III - Preencher'!P721</f>
        <v>0</v>
      </c>
      <c r="P712" s="17">
        <f t="shared" si="68"/>
        <v>1.1599999999999999</v>
      </c>
      <c r="Q712" s="16">
        <f>'[1]TCE - ANEXO III - Preencher'!R721</f>
        <v>157.55000000000001</v>
      </c>
      <c r="R712" s="16">
        <f>'[1]TCE - ANEXO III - Preencher'!S721</f>
        <v>59.4</v>
      </c>
      <c r="S712" s="17">
        <f t="shared" si="69"/>
        <v>98.15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229.0436</v>
      </c>
    </row>
    <row r="713" spans="1:28" s="4" customFormat="1" x14ac:dyDescent="0.2">
      <c r="A713" s="9">
        <f>IFERROR(VLOOKUP(B713,'[1]DADOS (OCULTAR)'!$P$3:$R$56,3,0),"")</f>
        <v>9039744000275</v>
      </c>
      <c r="B713" s="10" t="str">
        <f>'[1]TCE - ANEXO III - Preencher'!C722</f>
        <v>HOSPITAL MIGUEL ARRAES</v>
      </c>
      <c r="C713" s="11"/>
      <c r="D713" s="12" t="str">
        <f>'[1]TCE - ANEXO III - Preencher'!E722</f>
        <v>MARIA HELOISE LYRA VASCONCELOS</v>
      </c>
      <c r="E713" s="10" t="str">
        <f>IF('[1]TCE - ANEXO III - Preencher'!F722="4 - Assistência Odontológica","2 - Outros Profissionais da Saúde",'[1]TCE - ANEXO III - Preencher'!F722)</f>
        <v>2 - Outros Profissionais da Saúde</v>
      </c>
      <c r="F713" s="13">
        <f>'[1]TCE - ANEXO III - Preencher'!G722</f>
        <v>223405</v>
      </c>
      <c r="G713" s="14">
        <f>IF('[1]TCE - ANEXO III - Preencher'!H722="","",'[1]TCE - ANEXO III - Preencher'!H722)</f>
        <v>44256</v>
      </c>
      <c r="H713" s="15">
        <f>'[1]TCE - ANEXO III - Preencher'!I722</f>
        <v>0</v>
      </c>
      <c r="I713" s="15">
        <f>'[1]TCE - ANEXO III - Preencher'!J722</f>
        <v>346.05279999999999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1.1599999999999999</v>
      </c>
      <c r="O713" s="16">
        <f>'[1]TCE - ANEXO III - Preencher'!P722</f>
        <v>0</v>
      </c>
      <c r="P713" s="17">
        <f t="shared" si="68"/>
        <v>1.1599999999999999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347.21280000000002</v>
      </c>
    </row>
    <row r="714" spans="1:28" s="4" customFormat="1" x14ac:dyDescent="0.2">
      <c r="A714" s="9">
        <f>IFERROR(VLOOKUP(B714,'[1]DADOS (OCULTAR)'!$P$3:$R$56,3,0),"")</f>
        <v>9039744000275</v>
      </c>
      <c r="B714" s="10" t="str">
        <f>'[1]TCE - ANEXO III - Preencher'!C723</f>
        <v>HOSPITAL MIGUEL ARRAES</v>
      </c>
      <c r="C714" s="11"/>
      <c r="D714" s="12" t="str">
        <f>'[1]TCE - ANEXO III - Preencher'!E723</f>
        <v>MARIA INES DA SILVA</v>
      </c>
      <c r="E714" s="10" t="str">
        <f>IF('[1]TCE - ANEXO III - Preencher'!F723="4 - Assistência Odontológica","2 - Outros Profissionais da Saúde",'[1]TCE - ANEXO III - Preencher'!F723)</f>
        <v>3 - Administrativo</v>
      </c>
      <c r="F714" s="13">
        <f>'[1]TCE - ANEXO III - Preencher'!G723</f>
        <v>514310</v>
      </c>
      <c r="G714" s="14">
        <f>IF('[1]TCE - ANEXO III - Preencher'!H723="","",'[1]TCE - ANEXO III - Preencher'!H723)</f>
        <v>44256</v>
      </c>
      <c r="H714" s="15">
        <f>'[1]TCE - ANEXO III - Preencher'!I723</f>
        <v>0</v>
      </c>
      <c r="I714" s="15">
        <f>'[1]TCE - ANEXO III - Preencher'!J723</f>
        <v>190.50960000000001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1.1599999999999999</v>
      </c>
      <c r="O714" s="16">
        <f>'[1]TCE - ANEXO III - Preencher'!P723</f>
        <v>0</v>
      </c>
      <c r="P714" s="17">
        <f t="shared" si="68"/>
        <v>1.1599999999999999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191.6696</v>
      </c>
    </row>
    <row r="715" spans="1:28" s="4" customFormat="1" x14ac:dyDescent="0.2">
      <c r="A715" s="9">
        <f>IFERROR(VLOOKUP(B715,'[1]DADOS (OCULTAR)'!$P$3:$R$56,3,0),"")</f>
        <v>9039744000275</v>
      </c>
      <c r="B715" s="10" t="str">
        <f>'[1]TCE - ANEXO III - Preencher'!C724</f>
        <v>HOSPITAL MIGUEL ARRAES</v>
      </c>
      <c r="C715" s="11"/>
      <c r="D715" s="12" t="str">
        <f>'[1]TCE - ANEXO III - Preencher'!E724</f>
        <v>MARIA ISABEL VIEIRA MENDES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>
        <f>'[1]TCE - ANEXO III - Preencher'!G724</f>
        <v>322205</v>
      </c>
      <c r="G715" s="14">
        <f>IF('[1]TCE - ANEXO III - Preencher'!H724="","",'[1]TCE - ANEXO III - Preencher'!H724)</f>
        <v>44256</v>
      </c>
      <c r="H715" s="15">
        <f>'[1]TCE - ANEXO III - Preencher'!I724</f>
        <v>0</v>
      </c>
      <c r="I715" s="15">
        <f>'[1]TCE - ANEXO III - Preencher'!J724</f>
        <v>123.12560000000001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1.1599999999999999</v>
      </c>
      <c r="O715" s="16">
        <f>'[1]TCE - ANEXO III - Preencher'!P724</f>
        <v>0</v>
      </c>
      <c r="P715" s="17">
        <f t="shared" si="68"/>
        <v>1.1599999999999999</v>
      </c>
      <c r="Q715" s="16">
        <f>'[1]TCE - ANEXO III - Preencher'!R724</f>
        <v>287.75</v>
      </c>
      <c r="R715" s="16">
        <f>'[1]TCE - ANEXO III - Preencher'!S724</f>
        <v>66</v>
      </c>
      <c r="S715" s="17">
        <f t="shared" si="69"/>
        <v>221.75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346.03559999999999</v>
      </c>
    </row>
    <row r="716" spans="1:28" s="4" customFormat="1" x14ac:dyDescent="0.2">
      <c r="A716" s="9">
        <f>IFERROR(VLOOKUP(B716,'[1]DADOS (OCULTAR)'!$P$3:$R$56,3,0),"")</f>
        <v>9039744000275</v>
      </c>
      <c r="B716" s="10" t="str">
        <f>'[1]TCE - ANEXO III - Preencher'!C725</f>
        <v>HOSPITAL MIGUEL ARRAES</v>
      </c>
      <c r="C716" s="11"/>
      <c r="D716" s="12" t="str">
        <f>'[1]TCE - ANEXO III - Preencher'!E725</f>
        <v>MARIA JACIARA DE LUCENA ALBUQUERQUE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>
        <f>'[1]TCE - ANEXO III - Preencher'!G725</f>
        <v>324205</v>
      </c>
      <c r="G716" s="14">
        <f>IF('[1]TCE - ANEXO III - Preencher'!H725="","",'[1]TCE - ANEXO III - Preencher'!H725)</f>
        <v>44256</v>
      </c>
      <c r="H716" s="15">
        <f>'[1]TCE - ANEXO III - Preencher'!I725</f>
        <v>0</v>
      </c>
      <c r="I716" s="15">
        <f>'[1]TCE - ANEXO III - Preencher'!J725</f>
        <v>120.7432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1.1599999999999999</v>
      </c>
      <c r="O716" s="16">
        <f>'[1]TCE - ANEXO III - Preencher'!P725</f>
        <v>0</v>
      </c>
      <c r="P716" s="17">
        <f t="shared" si="68"/>
        <v>1.1599999999999999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121.9032</v>
      </c>
    </row>
    <row r="717" spans="1:28" s="4" customFormat="1" x14ac:dyDescent="0.2">
      <c r="A717" s="9">
        <f>IFERROR(VLOOKUP(B717,'[1]DADOS (OCULTAR)'!$P$3:$R$56,3,0),"")</f>
        <v>9039744000275</v>
      </c>
      <c r="B717" s="10" t="str">
        <f>'[1]TCE - ANEXO III - Preencher'!C726</f>
        <v>HOSPITAL MIGUEL ARRAES</v>
      </c>
      <c r="C717" s="11"/>
      <c r="D717" s="12" t="str">
        <f>'[1]TCE - ANEXO III - Preencher'!E726</f>
        <v>MARIA JOELMA DOS SANTOS DE LIMA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>
        <f>'[1]TCE - ANEXO III - Preencher'!G726</f>
        <v>322205</v>
      </c>
      <c r="G717" s="14">
        <f>IF('[1]TCE - ANEXO III - Preencher'!H726="","",'[1]TCE - ANEXO III - Preencher'!H726)</f>
        <v>44256</v>
      </c>
      <c r="H717" s="15">
        <f>'[1]TCE - ANEXO III - Preencher'!I726</f>
        <v>0</v>
      </c>
      <c r="I717" s="15">
        <f>'[1]TCE - ANEXO III - Preencher'!J726</f>
        <v>121.24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1.1599999999999999</v>
      </c>
      <c r="O717" s="16">
        <f>'[1]TCE - ANEXO III - Preencher'!P726</f>
        <v>0</v>
      </c>
      <c r="P717" s="17">
        <f t="shared" si="68"/>
        <v>1.1599999999999999</v>
      </c>
      <c r="Q717" s="16">
        <f>'[1]TCE - ANEXO III - Preencher'!R726</f>
        <v>167.75</v>
      </c>
      <c r="R717" s="16">
        <f>'[1]TCE - ANEXO III - Preencher'!S726</f>
        <v>66</v>
      </c>
      <c r="S717" s="17">
        <f t="shared" si="69"/>
        <v>101.75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224.14999999999998</v>
      </c>
    </row>
    <row r="718" spans="1:28" s="4" customFormat="1" x14ac:dyDescent="0.2">
      <c r="A718" s="9">
        <f>IFERROR(VLOOKUP(B718,'[1]DADOS (OCULTAR)'!$P$3:$R$56,3,0),"")</f>
        <v>9039744000275</v>
      </c>
      <c r="B718" s="10" t="str">
        <f>'[1]TCE - ANEXO III - Preencher'!C727</f>
        <v>HOSPITAL MIGUEL ARRAES</v>
      </c>
      <c r="C718" s="11"/>
      <c r="D718" s="12" t="str">
        <f>'[1]TCE - ANEXO III - Preencher'!E727</f>
        <v>MARIA JOSE DA SILVA</v>
      </c>
      <c r="E718" s="10" t="str">
        <f>IF('[1]TCE - ANEXO III - Preencher'!F727="4 - Assistência Odontológica","2 - Outros Profissionais da Saúde",'[1]TCE - ANEXO III - Preencher'!F727)</f>
        <v>3 - Administrativo</v>
      </c>
      <c r="F718" s="13">
        <f>'[1]TCE - ANEXO III - Preencher'!G727</f>
        <v>414105</v>
      </c>
      <c r="G718" s="14">
        <f>IF('[1]TCE - ANEXO III - Preencher'!H727="","",'[1]TCE - ANEXO III - Preencher'!H727)</f>
        <v>44256</v>
      </c>
      <c r="H718" s="15">
        <f>'[1]TCE - ANEXO III - Preencher'!I727</f>
        <v>0</v>
      </c>
      <c r="I718" s="15">
        <f>'[1]TCE - ANEXO III - Preencher'!J727</f>
        <v>107.8472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1.1599999999999999</v>
      </c>
      <c r="O718" s="16">
        <f>'[1]TCE - ANEXO III - Preencher'!P727</f>
        <v>0</v>
      </c>
      <c r="P718" s="17">
        <f t="shared" si="68"/>
        <v>1.1599999999999999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109.0072</v>
      </c>
    </row>
    <row r="719" spans="1:28" s="4" customFormat="1" x14ac:dyDescent="0.2">
      <c r="A719" s="9">
        <f>IFERROR(VLOOKUP(B719,'[1]DADOS (OCULTAR)'!$P$3:$R$56,3,0),"")</f>
        <v>9039744000275</v>
      </c>
      <c r="B719" s="10" t="str">
        <f>'[1]TCE - ANEXO III - Preencher'!C728</f>
        <v>HOSPITAL MIGUEL ARRAES</v>
      </c>
      <c r="C719" s="11"/>
      <c r="D719" s="12" t="str">
        <f>'[1]TCE - ANEXO III - Preencher'!E728</f>
        <v>MARIA JOSE DA SILVA MENESES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>
        <f>'[1]TCE - ANEXO III - Preencher'!G728</f>
        <v>322205</v>
      </c>
      <c r="G719" s="14">
        <f>IF('[1]TCE - ANEXO III - Preencher'!H728="","",'[1]TCE - ANEXO III - Preencher'!H728)</f>
        <v>44256</v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1.1599999999999999</v>
      </c>
      <c r="O719" s="16">
        <f>'[1]TCE - ANEXO III - Preencher'!P728</f>
        <v>0</v>
      </c>
      <c r="P719" s="17">
        <f t="shared" si="68"/>
        <v>1.1599999999999999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1.1599999999999999</v>
      </c>
    </row>
    <row r="720" spans="1:28" s="4" customFormat="1" x14ac:dyDescent="0.2">
      <c r="A720" s="9">
        <f>IFERROR(VLOOKUP(B720,'[1]DADOS (OCULTAR)'!$P$3:$R$56,3,0),"")</f>
        <v>9039744000275</v>
      </c>
      <c r="B720" s="10" t="str">
        <f>'[1]TCE - ANEXO III - Preencher'!C729</f>
        <v>HOSPITAL MIGUEL ARRAES</v>
      </c>
      <c r="C720" s="11"/>
      <c r="D720" s="12" t="str">
        <f>'[1]TCE - ANEXO III - Preencher'!E729</f>
        <v>MARIA JOSE DOS SANTOS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>
        <f>'[1]TCE - ANEXO III - Preencher'!G729</f>
        <v>322205</v>
      </c>
      <c r="G720" s="14">
        <f>IF('[1]TCE - ANEXO III - Preencher'!H729="","",'[1]TCE - ANEXO III - Preencher'!H729)</f>
        <v>44256</v>
      </c>
      <c r="H720" s="15">
        <f>'[1]TCE - ANEXO III - Preencher'!I729</f>
        <v>0</v>
      </c>
      <c r="I720" s="15">
        <f>'[1]TCE - ANEXO III - Preencher'!J729</f>
        <v>114.00960000000001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1.1599999999999999</v>
      </c>
      <c r="O720" s="16">
        <f>'[1]TCE - ANEXO III - Preencher'!P729</f>
        <v>0</v>
      </c>
      <c r="P720" s="17">
        <f t="shared" si="68"/>
        <v>1.1599999999999999</v>
      </c>
      <c r="Q720" s="16">
        <f>'[1]TCE - ANEXO III - Preencher'!R729</f>
        <v>124.55</v>
      </c>
      <c r="R720" s="16">
        <f>'[1]TCE - ANEXO III - Preencher'!S729</f>
        <v>66</v>
      </c>
      <c r="S720" s="17">
        <f t="shared" si="69"/>
        <v>58.55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173.71960000000001</v>
      </c>
    </row>
    <row r="721" spans="1:28" s="4" customFormat="1" x14ac:dyDescent="0.2">
      <c r="A721" s="9">
        <f>IFERROR(VLOOKUP(B721,'[1]DADOS (OCULTAR)'!$P$3:$R$56,3,0),"")</f>
        <v>9039744000275</v>
      </c>
      <c r="B721" s="10" t="str">
        <f>'[1]TCE - ANEXO III - Preencher'!C730</f>
        <v>HOSPITAL MIGUEL ARRAES</v>
      </c>
      <c r="C721" s="11"/>
      <c r="D721" s="12" t="str">
        <f>'[1]TCE - ANEXO III - Preencher'!E730</f>
        <v>MARIA JOSE GOMES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>
        <f>'[1]TCE - ANEXO III - Preencher'!G730</f>
        <v>322205</v>
      </c>
      <c r="G721" s="14">
        <f>IF('[1]TCE - ANEXO III - Preencher'!H730="","",'[1]TCE - ANEXO III - Preencher'!H730)</f>
        <v>44256</v>
      </c>
      <c r="H721" s="15">
        <f>'[1]TCE - ANEXO III - Preencher'!I730</f>
        <v>0</v>
      </c>
      <c r="I721" s="15">
        <f>'[1]TCE - ANEXO III - Preencher'!J730</f>
        <v>127.88800000000001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1.1599999999999999</v>
      </c>
      <c r="O721" s="16">
        <f>'[1]TCE - ANEXO III - Preencher'!P730</f>
        <v>0</v>
      </c>
      <c r="P721" s="17">
        <f t="shared" si="68"/>
        <v>1.1599999999999999</v>
      </c>
      <c r="Q721" s="16">
        <f>'[1]TCE - ANEXO III - Preencher'!R730</f>
        <v>270.05</v>
      </c>
      <c r="R721" s="16">
        <f>'[1]TCE - ANEXO III - Preencher'!S730</f>
        <v>66</v>
      </c>
      <c r="S721" s="17">
        <f t="shared" si="69"/>
        <v>204.05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333.09800000000001</v>
      </c>
    </row>
    <row r="722" spans="1:28" s="4" customFormat="1" x14ac:dyDescent="0.2">
      <c r="A722" s="9">
        <f>IFERROR(VLOOKUP(B722,'[1]DADOS (OCULTAR)'!$P$3:$R$56,3,0),"")</f>
        <v>9039744000275</v>
      </c>
      <c r="B722" s="10" t="str">
        <f>'[1]TCE - ANEXO III - Preencher'!C731</f>
        <v>HOSPITAL MIGUEL ARRAES</v>
      </c>
      <c r="C722" s="11"/>
      <c r="D722" s="12" t="str">
        <f>'[1]TCE - ANEXO III - Preencher'!E731</f>
        <v>MARIA JOSE MONTEIRO DA SILVA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>
        <f>'[1]TCE - ANEXO III - Preencher'!G731</f>
        <v>322205</v>
      </c>
      <c r="G722" s="14">
        <f>IF('[1]TCE - ANEXO III - Preencher'!H731="","",'[1]TCE - ANEXO III - Preencher'!H731)</f>
        <v>44256</v>
      </c>
      <c r="H722" s="15">
        <f>'[1]TCE - ANEXO III - Preencher'!I731</f>
        <v>0</v>
      </c>
      <c r="I722" s="15">
        <f>'[1]TCE - ANEXO III - Preencher'!J731</f>
        <v>144.95920000000001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1.1599999999999999</v>
      </c>
      <c r="O722" s="16">
        <f>'[1]TCE - ANEXO III - Preencher'!P731</f>
        <v>0</v>
      </c>
      <c r="P722" s="17">
        <f t="shared" si="68"/>
        <v>1.1599999999999999</v>
      </c>
      <c r="Q722" s="16">
        <f>'[1]TCE - ANEXO III - Preencher'!R731</f>
        <v>206.15</v>
      </c>
      <c r="R722" s="16">
        <f>'[1]TCE - ANEXO III - Preencher'!S731</f>
        <v>66</v>
      </c>
      <c r="S722" s="17">
        <f t="shared" si="69"/>
        <v>140.15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286.26920000000001</v>
      </c>
    </row>
    <row r="723" spans="1:28" s="4" customFormat="1" x14ac:dyDescent="0.2">
      <c r="A723" s="9">
        <f>IFERROR(VLOOKUP(B723,'[1]DADOS (OCULTAR)'!$P$3:$R$56,3,0),"")</f>
        <v>9039744000275</v>
      </c>
      <c r="B723" s="10" t="str">
        <f>'[1]TCE - ANEXO III - Preencher'!C732</f>
        <v>HOSPITAL MIGUEL ARRAES</v>
      </c>
      <c r="C723" s="11"/>
      <c r="D723" s="12" t="str">
        <f>'[1]TCE - ANEXO III - Preencher'!E732</f>
        <v>MARIA LUANA GENUINO AUGUSTO</v>
      </c>
      <c r="E723" s="10" t="str">
        <f>IF('[1]TCE - ANEXO III - Preencher'!F732="4 - Assistência Odontológica","2 - Outros Profissionais da Saúde",'[1]TCE - ANEXO III - Preencher'!F732)</f>
        <v>3 - Administrativo</v>
      </c>
      <c r="F723" s="13">
        <f>'[1]TCE - ANEXO III - Preencher'!G732</f>
        <v>517410</v>
      </c>
      <c r="G723" s="14">
        <f>IF('[1]TCE - ANEXO III - Preencher'!H732="","",'[1]TCE - ANEXO III - Preencher'!H732)</f>
        <v>44256</v>
      </c>
      <c r="H723" s="15">
        <f>'[1]TCE - ANEXO III - Preencher'!I732</f>
        <v>0</v>
      </c>
      <c r="I723" s="15">
        <f>'[1]TCE - ANEXO III - Preencher'!J732</f>
        <v>92.4024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1.1599999999999999</v>
      </c>
      <c r="O723" s="16">
        <f>'[1]TCE - ANEXO III - Preencher'!P732</f>
        <v>0</v>
      </c>
      <c r="P723" s="17">
        <f t="shared" si="68"/>
        <v>1.1599999999999999</v>
      </c>
      <c r="Q723" s="16">
        <f>'[1]TCE - ANEXO III - Preencher'!R732</f>
        <v>270.05</v>
      </c>
      <c r="R723" s="16">
        <f>'[1]TCE - ANEXO III - Preencher'!S732</f>
        <v>66</v>
      </c>
      <c r="S723" s="17">
        <f t="shared" si="69"/>
        <v>204.05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297.61239999999998</v>
      </c>
    </row>
    <row r="724" spans="1:28" s="4" customFormat="1" x14ac:dyDescent="0.2">
      <c r="A724" s="9">
        <f>IFERROR(VLOOKUP(B724,'[1]DADOS (OCULTAR)'!$P$3:$R$56,3,0),"")</f>
        <v>9039744000275</v>
      </c>
      <c r="B724" s="10" t="str">
        <f>'[1]TCE - ANEXO III - Preencher'!C733</f>
        <v>HOSPITAL MIGUEL ARRAES</v>
      </c>
      <c r="C724" s="11"/>
      <c r="D724" s="12" t="str">
        <f>'[1]TCE - ANEXO III - Preencher'!E733</f>
        <v>MARIA LUCIA VICENTE CAMPELO DE HOLANDA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>
        <f>'[1]TCE - ANEXO III - Preencher'!G733</f>
        <v>521130</v>
      </c>
      <c r="G724" s="14">
        <f>IF('[1]TCE - ANEXO III - Preencher'!H733="","",'[1]TCE - ANEXO III - Preencher'!H733)</f>
        <v>44256</v>
      </c>
      <c r="H724" s="15">
        <f>'[1]TCE - ANEXO III - Preencher'!I733</f>
        <v>0</v>
      </c>
      <c r="I724" s="15">
        <f>'[1]TCE - ANEXO III - Preencher'!J733</f>
        <v>92.4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1.1599999999999999</v>
      </c>
      <c r="O724" s="16">
        <f>'[1]TCE - ANEXO III - Preencher'!P733</f>
        <v>0</v>
      </c>
      <c r="P724" s="17">
        <f t="shared" si="68"/>
        <v>1.1599999999999999</v>
      </c>
      <c r="Q724" s="16">
        <f>'[1]TCE - ANEXO III - Preencher'!R733</f>
        <v>244.55</v>
      </c>
      <c r="R724" s="16">
        <f>'[1]TCE - ANEXO III - Preencher'!S733</f>
        <v>66</v>
      </c>
      <c r="S724" s="17">
        <f t="shared" si="69"/>
        <v>178.55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272.11</v>
      </c>
    </row>
    <row r="725" spans="1:28" s="4" customFormat="1" x14ac:dyDescent="0.2">
      <c r="A725" s="9">
        <f>IFERROR(VLOOKUP(B725,'[1]DADOS (OCULTAR)'!$P$3:$R$56,3,0),"")</f>
        <v>9039744000275</v>
      </c>
      <c r="B725" s="10" t="str">
        <f>'[1]TCE - ANEXO III - Preencher'!C734</f>
        <v>HOSPITAL MIGUEL ARRAES</v>
      </c>
      <c r="C725" s="11"/>
      <c r="D725" s="12" t="str">
        <f>'[1]TCE - ANEXO III - Preencher'!E734</f>
        <v>MARIA LUCIENE CAVALCANTI DE FONTES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>
        <f>'[1]TCE - ANEXO III - Preencher'!G734</f>
        <v>324115</v>
      </c>
      <c r="G725" s="14">
        <f>IF('[1]TCE - ANEXO III - Preencher'!H734="","",'[1]TCE - ANEXO III - Preencher'!H734)</f>
        <v>44256</v>
      </c>
      <c r="H725" s="15">
        <f>'[1]TCE - ANEXO III - Preencher'!I734</f>
        <v>0</v>
      </c>
      <c r="I725" s="15">
        <f>'[1]TCE - ANEXO III - Preencher'!J734</f>
        <v>250.5752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1.1599999999999999</v>
      </c>
      <c r="O725" s="16">
        <f>'[1]TCE - ANEXO III - Preencher'!P734</f>
        <v>0</v>
      </c>
      <c r="P725" s="17">
        <f t="shared" si="68"/>
        <v>1.1599999999999999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251.73519999999999</v>
      </c>
    </row>
    <row r="726" spans="1:28" s="4" customFormat="1" x14ac:dyDescent="0.2">
      <c r="A726" s="9">
        <f>IFERROR(VLOOKUP(B726,'[1]DADOS (OCULTAR)'!$P$3:$R$56,3,0),"")</f>
        <v>9039744000275</v>
      </c>
      <c r="B726" s="10" t="str">
        <f>'[1]TCE - ANEXO III - Preencher'!C735</f>
        <v>HOSPITAL MIGUEL ARRAES</v>
      </c>
      <c r="C726" s="11"/>
      <c r="D726" s="12" t="str">
        <f>'[1]TCE - ANEXO III - Preencher'!E735</f>
        <v>MARIA LUCIENE JACINTO DE SOUZA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>
        <f>'[1]TCE - ANEXO III - Preencher'!G735</f>
        <v>322205</v>
      </c>
      <c r="G726" s="14">
        <f>IF('[1]TCE - ANEXO III - Preencher'!H735="","",'[1]TCE - ANEXO III - Preencher'!H735)</f>
        <v>44256</v>
      </c>
      <c r="H726" s="15">
        <f>'[1]TCE - ANEXO III - Preencher'!I735</f>
        <v>0</v>
      </c>
      <c r="I726" s="15">
        <f>'[1]TCE - ANEXO III - Preencher'!J735</f>
        <v>215.00400000000002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1.1599999999999999</v>
      </c>
      <c r="O726" s="16">
        <f>'[1]TCE - ANEXO III - Preencher'!P735</f>
        <v>0</v>
      </c>
      <c r="P726" s="17">
        <f t="shared" si="68"/>
        <v>1.1599999999999999</v>
      </c>
      <c r="Q726" s="16">
        <f>'[1]TCE - ANEXO III - Preencher'!R735</f>
        <v>14.75</v>
      </c>
      <c r="R726" s="16">
        <f>'[1]TCE - ANEXO III - Preencher'!S735</f>
        <v>0</v>
      </c>
      <c r="S726" s="17">
        <f t="shared" si="69"/>
        <v>14.75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230.91400000000002</v>
      </c>
    </row>
    <row r="727" spans="1:28" s="4" customFormat="1" x14ac:dyDescent="0.2">
      <c r="A727" s="9">
        <f>IFERROR(VLOOKUP(B727,'[1]DADOS (OCULTAR)'!$P$3:$R$56,3,0),"")</f>
        <v>9039744000275</v>
      </c>
      <c r="B727" s="10" t="str">
        <f>'[1]TCE - ANEXO III - Preencher'!C736</f>
        <v>HOSPITAL MIGUEL ARRAES</v>
      </c>
      <c r="C727" s="11"/>
      <c r="D727" s="12" t="str">
        <f>'[1]TCE - ANEXO III - Preencher'!E736</f>
        <v>MARIA OLIVIA AURELIANO RAMOS</v>
      </c>
      <c r="E727" s="10" t="str">
        <f>IF('[1]TCE - ANEXO III - Preencher'!F736="4 - Assistência Odontológica","2 - Outros Profissionais da Saúde",'[1]TCE - ANEXO III - Preencher'!F736)</f>
        <v>1 - Médico</v>
      </c>
      <c r="F727" s="13">
        <f>'[1]TCE - ANEXO III - Preencher'!G736</f>
        <v>225125</v>
      </c>
      <c r="G727" s="14">
        <f>IF('[1]TCE - ANEXO III - Preencher'!H736="","",'[1]TCE - ANEXO III - Preencher'!H736)</f>
        <v>44256</v>
      </c>
      <c r="H727" s="15">
        <f>'[1]TCE - ANEXO III - Preencher'!I736</f>
        <v>0</v>
      </c>
      <c r="I727" s="15">
        <f>'[1]TCE - ANEXO III - Preencher'!J736</f>
        <v>649.22320000000002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9.2799999999999994</v>
      </c>
      <c r="O727" s="16">
        <f>'[1]TCE - ANEXO III - Preencher'!P736</f>
        <v>0</v>
      </c>
      <c r="P727" s="17">
        <f t="shared" si="68"/>
        <v>9.2799999999999994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658.50319999999999</v>
      </c>
    </row>
    <row r="728" spans="1:28" s="4" customFormat="1" x14ac:dyDescent="0.2">
      <c r="A728" s="9">
        <f>IFERROR(VLOOKUP(B728,'[1]DADOS (OCULTAR)'!$P$3:$R$56,3,0),"")</f>
        <v>9039744000275</v>
      </c>
      <c r="B728" s="10" t="str">
        <f>'[1]TCE - ANEXO III - Preencher'!C737</f>
        <v>HOSPITAL MIGUEL ARRAES</v>
      </c>
      <c r="C728" s="11"/>
      <c r="D728" s="12" t="str">
        <f>'[1]TCE - ANEXO III - Preencher'!E737</f>
        <v>MARIA REJANE DE MENEZES FERRAZ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>
        <f>'[1]TCE - ANEXO III - Preencher'!G737</f>
        <v>322205</v>
      </c>
      <c r="G728" s="14">
        <f>IF('[1]TCE - ANEXO III - Preencher'!H737="","",'[1]TCE - ANEXO III - Preencher'!H737)</f>
        <v>44256</v>
      </c>
      <c r="H728" s="15">
        <f>'[1]TCE - ANEXO III - Preencher'!I737</f>
        <v>0</v>
      </c>
      <c r="I728" s="15">
        <f>'[1]TCE - ANEXO III - Preencher'!J737</f>
        <v>132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1.1599999999999999</v>
      </c>
      <c r="O728" s="16">
        <f>'[1]TCE - ANEXO III - Preencher'!P737</f>
        <v>0</v>
      </c>
      <c r="P728" s="17">
        <f t="shared" si="68"/>
        <v>1.1599999999999999</v>
      </c>
      <c r="Q728" s="16">
        <f>'[1]TCE - ANEXO III - Preencher'!R737</f>
        <v>157.55000000000001</v>
      </c>
      <c r="R728" s="16">
        <f>'[1]TCE - ANEXO III - Preencher'!S737</f>
        <v>66</v>
      </c>
      <c r="S728" s="17">
        <f t="shared" si="69"/>
        <v>91.550000000000011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224.71</v>
      </c>
    </row>
    <row r="729" spans="1:28" s="4" customFormat="1" x14ac:dyDescent="0.2">
      <c r="A729" s="9">
        <f>IFERROR(VLOOKUP(B729,'[1]DADOS (OCULTAR)'!$P$3:$R$56,3,0),"")</f>
        <v>9039744000275</v>
      </c>
      <c r="B729" s="10" t="str">
        <f>'[1]TCE - ANEXO III - Preencher'!C738</f>
        <v>HOSPITAL MIGUEL ARRAES</v>
      </c>
      <c r="C729" s="11"/>
      <c r="D729" s="12" t="str">
        <f>'[1]TCE - ANEXO III - Preencher'!E738</f>
        <v>MARIA SALOME JOSEFA DA SILVA OLIVEIRA VIDAL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>
        <f>'[1]TCE - ANEXO III - Preencher'!G738</f>
        <v>322205</v>
      </c>
      <c r="G729" s="14">
        <f>IF('[1]TCE - ANEXO III - Preencher'!H738="","",'[1]TCE - ANEXO III - Preencher'!H738)</f>
        <v>44256</v>
      </c>
      <c r="H729" s="15">
        <f>'[1]TCE - ANEXO III - Preencher'!I738</f>
        <v>0</v>
      </c>
      <c r="I729" s="15">
        <f>'[1]TCE - ANEXO III - Preencher'!J738</f>
        <v>117.89279999999999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1.1599999999999999</v>
      </c>
      <c r="O729" s="16">
        <f>'[1]TCE - ANEXO III - Preencher'!P738</f>
        <v>0</v>
      </c>
      <c r="P729" s="17">
        <f t="shared" si="68"/>
        <v>1.1599999999999999</v>
      </c>
      <c r="Q729" s="16">
        <f>'[1]TCE - ANEXO III - Preencher'!R738</f>
        <v>147.35000000000002</v>
      </c>
      <c r="R729" s="16">
        <f>'[1]TCE - ANEXO III - Preencher'!S738</f>
        <v>61.6</v>
      </c>
      <c r="S729" s="17">
        <f t="shared" si="69"/>
        <v>85.750000000000028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204.80280000000002</v>
      </c>
    </row>
    <row r="730" spans="1:28" s="4" customFormat="1" x14ac:dyDescent="0.2">
      <c r="A730" s="9">
        <f>IFERROR(VLOOKUP(B730,'[1]DADOS (OCULTAR)'!$P$3:$R$56,3,0),"")</f>
        <v>9039744000275</v>
      </c>
      <c r="B730" s="10" t="str">
        <f>'[1]TCE - ANEXO III - Preencher'!C739</f>
        <v>HOSPITAL MIGUEL ARRAES</v>
      </c>
      <c r="C730" s="11"/>
      <c r="D730" s="12" t="str">
        <f>'[1]TCE - ANEXO III - Preencher'!E739</f>
        <v>MARIA SANDRA DA COSTA DO O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>
        <f>'[1]TCE - ANEXO III - Preencher'!G739</f>
        <v>322205</v>
      </c>
      <c r="G730" s="14">
        <f>IF('[1]TCE - ANEXO III - Preencher'!H739="","",'[1]TCE - ANEXO III - Preencher'!H739)</f>
        <v>44256</v>
      </c>
      <c r="H730" s="15">
        <f>'[1]TCE - ANEXO III - Preencher'!I739</f>
        <v>0</v>
      </c>
      <c r="I730" s="15">
        <f>'[1]TCE - ANEXO III - Preencher'!J739</f>
        <v>133.952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1.1599999999999999</v>
      </c>
      <c r="O730" s="16">
        <f>'[1]TCE - ANEXO III - Preencher'!P739</f>
        <v>0</v>
      </c>
      <c r="P730" s="17">
        <f t="shared" si="68"/>
        <v>1.1599999999999999</v>
      </c>
      <c r="Q730" s="16">
        <f>'[1]TCE - ANEXO III - Preencher'!R739</f>
        <v>157.55000000000001</v>
      </c>
      <c r="R730" s="16">
        <f>'[1]TCE - ANEXO III - Preencher'!S739</f>
        <v>66</v>
      </c>
      <c r="S730" s="17">
        <f t="shared" si="69"/>
        <v>91.550000000000011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226.66200000000001</v>
      </c>
    </row>
    <row r="731" spans="1:28" s="4" customFormat="1" x14ac:dyDescent="0.2">
      <c r="A731" s="9">
        <f>IFERROR(VLOOKUP(B731,'[1]DADOS (OCULTAR)'!$P$3:$R$56,3,0),"")</f>
        <v>9039744000275</v>
      </c>
      <c r="B731" s="10" t="str">
        <f>'[1]TCE - ANEXO III - Preencher'!C740</f>
        <v>HOSPITAL MIGUEL ARRAES</v>
      </c>
      <c r="C731" s="11"/>
      <c r="D731" s="12" t="str">
        <f>'[1]TCE - ANEXO III - Preencher'!E740</f>
        <v>MARIA SOLANGE HERCULANO DA SILVA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>
        <f>'[1]TCE - ANEXO III - Preencher'!G740</f>
        <v>322205</v>
      </c>
      <c r="G731" s="14">
        <f>IF('[1]TCE - ANEXO III - Preencher'!H740="","",'[1]TCE - ANEXO III - Preencher'!H740)</f>
        <v>44256</v>
      </c>
      <c r="H731" s="15">
        <f>'[1]TCE - ANEXO III - Preencher'!I740</f>
        <v>0</v>
      </c>
      <c r="I731" s="15">
        <f>'[1]TCE - ANEXO III - Preencher'!J740</f>
        <v>112.32559999999999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1.1599999999999999</v>
      </c>
      <c r="O731" s="16">
        <f>'[1]TCE - ANEXO III - Preencher'!P740</f>
        <v>0</v>
      </c>
      <c r="P731" s="17">
        <f t="shared" si="68"/>
        <v>1.1599999999999999</v>
      </c>
      <c r="Q731" s="16">
        <f>'[1]TCE - ANEXO III - Preencher'!R740</f>
        <v>157.55000000000001</v>
      </c>
      <c r="R731" s="16">
        <f>'[1]TCE - ANEXO III - Preencher'!S740</f>
        <v>66</v>
      </c>
      <c r="S731" s="17">
        <f t="shared" si="69"/>
        <v>91.550000000000011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205.03559999999999</v>
      </c>
    </row>
    <row r="732" spans="1:28" s="4" customFormat="1" x14ac:dyDescent="0.2">
      <c r="A732" s="9">
        <f>IFERROR(VLOOKUP(B732,'[1]DADOS (OCULTAR)'!$P$3:$R$56,3,0),"")</f>
        <v>9039744000275</v>
      </c>
      <c r="B732" s="10" t="str">
        <f>'[1]TCE - ANEXO III - Preencher'!C741</f>
        <v>HOSPITAL MIGUEL ARRAES</v>
      </c>
      <c r="C732" s="11"/>
      <c r="D732" s="12" t="str">
        <f>'[1]TCE - ANEXO III - Preencher'!E741</f>
        <v>MARIA VALERIA TORRES SANTOS</v>
      </c>
      <c r="E732" s="10" t="str">
        <f>IF('[1]TCE - ANEXO III - Preencher'!F741="4 - Assistência Odontológica","2 - Outros Profissionais da Saúde",'[1]TCE - ANEXO III - Preencher'!F741)</f>
        <v>1 - Médico</v>
      </c>
      <c r="F732" s="13">
        <f>'[1]TCE - ANEXO III - Preencher'!G741</f>
        <v>225125</v>
      </c>
      <c r="G732" s="14">
        <f>IF('[1]TCE - ANEXO III - Preencher'!H741="","",'[1]TCE - ANEXO III - Preencher'!H741)</f>
        <v>44256</v>
      </c>
      <c r="H732" s="15">
        <f>'[1]TCE - ANEXO III - Preencher'!I741</f>
        <v>0</v>
      </c>
      <c r="I732" s="15">
        <f>'[1]TCE - ANEXO III - Preencher'!J741</f>
        <v>421.06880000000001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9.2799999999999994</v>
      </c>
      <c r="O732" s="16">
        <f>'[1]TCE - ANEXO III - Preencher'!P741</f>
        <v>0</v>
      </c>
      <c r="P732" s="17">
        <f t="shared" si="68"/>
        <v>9.2799999999999994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430.34879999999998</v>
      </c>
    </row>
    <row r="733" spans="1:28" s="4" customFormat="1" x14ac:dyDescent="0.2">
      <c r="A733" s="9">
        <f>IFERROR(VLOOKUP(B733,'[1]DADOS (OCULTAR)'!$P$3:$R$56,3,0),"")</f>
        <v>9039744000275</v>
      </c>
      <c r="B733" s="10" t="str">
        <f>'[1]TCE - ANEXO III - Preencher'!C742</f>
        <v>HOSPITAL MIGUEL ARRAES</v>
      </c>
      <c r="C733" s="11"/>
      <c r="D733" s="12" t="str">
        <f>'[1]TCE - ANEXO III - Preencher'!E742</f>
        <v>MARIANA ABREU ANDRADE CIRILO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>
        <f>'[1]TCE - ANEXO III - Preencher'!G742</f>
        <v>223505</v>
      </c>
      <c r="G733" s="14">
        <f>IF('[1]TCE - ANEXO III - Preencher'!H742="","",'[1]TCE - ANEXO III - Preencher'!H742)</f>
        <v>44256</v>
      </c>
      <c r="H733" s="15">
        <f>'[1]TCE - ANEXO III - Preencher'!I742</f>
        <v>0</v>
      </c>
      <c r="I733" s="15">
        <f>'[1]TCE - ANEXO III - Preencher'!J742</f>
        <v>211.14879999999999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2.44</v>
      </c>
      <c r="O733" s="16">
        <f>'[1]TCE - ANEXO III - Preencher'!P742</f>
        <v>0</v>
      </c>
      <c r="P733" s="17">
        <f t="shared" si="68"/>
        <v>2.44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103.28</v>
      </c>
      <c r="U733" s="16">
        <f>'[1]TCE - ANEXO III - Preencher'!V742</f>
        <v>0</v>
      </c>
      <c r="V733" s="17">
        <f t="shared" si="70"/>
        <v>103.28</v>
      </c>
      <c r="W733" s="18" t="str">
        <f>IF('[1]TCE - ANEXO III - Preencher'!X742="","",'[1]TCE - ANEXO III - Preencher'!X742)</f>
        <v>AUXILIO CRECHE</v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316.86879999999996</v>
      </c>
    </row>
    <row r="734" spans="1:28" s="4" customFormat="1" x14ac:dyDescent="0.2">
      <c r="A734" s="9">
        <f>IFERROR(VLOOKUP(B734,'[1]DADOS (OCULTAR)'!$P$3:$R$56,3,0),"")</f>
        <v>9039744000275</v>
      </c>
      <c r="B734" s="10" t="str">
        <f>'[1]TCE - ANEXO III - Preencher'!C743</f>
        <v>HOSPITAL MIGUEL ARRAES</v>
      </c>
      <c r="C734" s="11"/>
      <c r="D734" s="12" t="str">
        <f>'[1]TCE - ANEXO III - Preencher'!E743</f>
        <v>MARIANA DE ARAUJO MARANHAO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>
        <f>'[1]TCE - ANEXO III - Preencher'!G743</f>
        <v>324115</v>
      </c>
      <c r="G734" s="14">
        <f>IF('[1]TCE - ANEXO III - Preencher'!H743="","",'[1]TCE - ANEXO III - Preencher'!H743)</f>
        <v>44256</v>
      </c>
      <c r="H734" s="15">
        <f>'[1]TCE - ANEXO III - Preencher'!I743</f>
        <v>0</v>
      </c>
      <c r="I734" s="15">
        <f>'[1]TCE - ANEXO III - Preencher'!J743</f>
        <v>249.32159999999999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1.1599999999999999</v>
      </c>
      <c r="O734" s="16">
        <f>'[1]TCE - ANEXO III - Preencher'!P743</f>
        <v>0</v>
      </c>
      <c r="P734" s="17">
        <f t="shared" si="68"/>
        <v>1.1599999999999999</v>
      </c>
      <c r="Q734" s="16">
        <f>'[1]TCE - ANEXO III - Preencher'!R743</f>
        <v>146.15</v>
      </c>
      <c r="R734" s="16">
        <f>'[1]TCE - ANEXO III - Preencher'!S743</f>
        <v>62.7</v>
      </c>
      <c r="S734" s="17">
        <f t="shared" si="69"/>
        <v>83.45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333.9316</v>
      </c>
    </row>
    <row r="735" spans="1:28" s="4" customFormat="1" x14ac:dyDescent="0.2">
      <c r="A735" s="9">
        <f>IFERROR(VLOOKUP(B735,'[1]DADOS (OCULTAR)'!$P$3:$R$56,3,0),"")</f>
        <v>9039744000275</v>
      </c>
      <c r="B735" s="10" t="str">
        <f>'[1]TCE - ANEXO III - Preencher'!C744</f>
        <v>HOSPITAL MIGUEL ARRAES</v>
      </c>
      <c r="C735" s="11"/>
      <c r="D735" s="12" t="str">
        <f>'[1]TCE - ANEXO III - Preencher'!E744</f>
        <v>MARIANA DE LIRA NUNES</v>
      </c>
      <c r="E735" s="10" t="str">
        <f>IF('[1]TCE - ANEXO III - Preencher'!F744="4 - Assistência Odontológica","2 - Outros Profissionais da Saúde",'[1]TCE - ANEXO III - Preencher'!F744)</f>
        <v>1 - Médico</v>
      </c>
      <c r="F735" s="13">
        <f>'[1]TCE - ANEXO III - Preencher'!G744</f>
        <v>225125</v>
      </c>
      <c r="G735" s="14">
        <f>IF('[1]TCE - ANEXO III - Preencher'!H744="","",'[1]TCE - ANEXO III - Preencher'!H744)</f>
        <v>44256</v>
      </c>
      <c r="H735" s="15">
        <f>'[1]TCE - ANEXO III - Preencher'!I744</f>
        <v>0</v>
      </c>
      <c r="I735" s="15">
        <f>'[1]TCE - ANEXO III - Preencher'!J744</f>
        <v>66.400000000000006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66.400000000000006</v>
      </c>
    </row>
    <row r="736" spans="1:28" s="4" customFormat="1" x14ac:dyDescent="0.2">
      <c r="A736" s="9">
        <f>IFERROR(VLOOKUP(B736,'[1]DADOS (OCULTAR)'!$P$3:$R$56,3,0),"")</f>
        <v>9039744000275</v>
      </c>
      <c r="B736" s="10" t="str">
        <f>'[1]TCE - ANEXO III - Preencher'!C745</f>
        <v>HOSPITAL MIGUEL ARRAES</v>
      </c>
      <c r="C736" s="11"/>
      <c r="D736" s="12" t="str">
        <f>'[1]TCE - ANEXO III - Preencher'!E745</f>
        <v>MARIANA DE SOUZA MEDEIROS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>
        <f>'[1]TCE - ANEXO III - Preencher'!G745</f>
        <v>223505</v>
      </c>
      <c r="G736" s="14">
        <f>IF('[1]TCE - ANEXO III - Preencher'!H745="","",'[1]TCE - ANEXO III - Preencher'!H745)</f>
        <v>44256</v>
      </c>
      <c r="H736" s="15">
        <f>'[1]TCE - ANEXO III - Preencher'!I745</f>
        <v>0</v>
      </c>
      <c r="I736" s="15">
        <f>'[1]TCE - ANEXO III - Preencher'!J745</f>
        <v>279.2912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2.44</v>
      </c>
      <c r="O736" s="16">
        <f>'[1]TCE - ANEXO III - Preencher'!P745</f>
        <v>0</v>
      </c>
      <c r="P736" s="17">
        <f t="shared" si="68"/>
        <v>2.44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281.7312</v>
      </c>
    </row>
    <row r="737" spans="1:28" s="4" customFormat="1" x14ac:dyDescent="0.2">
      <c r="A737" s="9">
        <f>IFERROR(VLOOKUP(B737,'[1]DADOS (OCULTAR)'!$P$3:$R$56,3,0),"")</f>
        <v>9039744000275</v>
      </c>
      <c r="B737" s="10" t="str">
        <f>'[1]TCE - ANEXO III - Preencher'!C746</f>
        <v>HOSPITAL MIGUEL ARRAES</v>
      </c>
      <c r="C737" s="11"/>
      <c r="D737" s="12" t="str">
        <f>'[1]TCE - ANEXO III - Preencher'!E746</f>
        <v>MARIANGELA NOBREGA DA CRUZ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>
        <f>'[1]TCE - ANEXO III - Preencher'!G746</f>
        <v>322205</v>
      </c>
      <c r="G737" s="14">
        <f>IF('[1]TCE - ANEXO III - Preencher'!H746="","",'[1]TCE - ANEXO III - Preencher'!H746)</f>
        <v>44256</v>
      </c>
      <c r="H737" s="15">
        <f>'[1]TCE - ANEXO III - Preencher'!I746</f>
        <v>0</v>
      </c>
      <c r="I737" s="15">
        <f>'[1]TCE - ANEXO III - Preencher'!J746</f>
        <v>109.10080000000001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1.1599999999999999</v>
      </c>
      <c r="O737" s="16">
        <f>'[1]TCE - ANEXO III - Preencher'!P746</f>
        <v>0</v>
      </c>
      <c r="P737" s="17">
        <f t="shared" si="68"/>
        <v>1.1599999999999999</v>
      </c>
      <c r="Q737" s="16">
        <f>'[1]TCE - ANEXO III - Preencher'!R746</f>
        <v>157.55000000000001</v>
      </c>
      <c r="R737" s="16">
        <f>'[1]TCE - ANEXO III - Preencher'!S746</f>
        <v>52.8</v>
      </c>
      <c r="S737" s="17">
        <f t="shared" si="69"/>
        <v>104.75000000000001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215.01080000000002</v>
      </c>
    </row>
    <row r="738" spans="1:28" s="4" customFormat="1" x14ac:dyDescent="0.2">
      <c r="A738" s="9">
        <f>IFERROR(VLOOKUP(B738,'[1]DADOS (OCULTAR)'!$P$3:$R$56,3,0),"")</f>
        <v>9039744000275</v>
      </c>
      <c r="B738" s="10" t="str">
        <f>'[1]TCE - ANEXO III - Preencher'!C747</f>
        <v>HOSPITAL MIGUEL ARRAES</v>
      </c>
      <c r="C738" s="11"/>
      <c r="D738" s="12" t="str">
        <f>'[1]TCE - ANEXO III - Preencher'!E747</f>
        <v>MARIELZA DA SILVA CARNEIRO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>
        <f>'[1]TCE - ANEXO III - Preencher'!G747</f>
        <v>322205</v>
      </c>
      <c r="G738" s="14">
        <f>IF('[1]TCE - ANEXO III - Preencher'!H747="","",'[1]TCE - ANEXO III - Preencher'!H747)</f>
        <v>44256</v>
      </c>
      <c r="H738" s="15">
        <f>'[1]TCE - ANEXO III - Preencher'!I747</f>
        <v>0</v>
      </c>
      <c r="I738" s="15">
        <f>'[1]TCE - ANEXO III - Preencher'!J747</f>
        <v>35.200000000000003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1.1599999999999999</v>
      </c>
      <c r="O738" s="16">
        <f>'[1]TCE - ANEXO III - Preencher'!P747</f>
        <v>0</v>
      </c>
      <c r="P738" s="17">
        <f t="shared" si="68"/>
        <v>1.1599999999999999</v>
      </c>
      <c r="Q738" s="16">
        <f>'[1]TCE - ANEXO III - Preencher'!R747</f>
        <v>75.95</v>
      </c>
      <c r="R738" s="16">
        <f>'[1]TCE - ANEXO III - Preencher'!S747</f>
        <v>26.4</v>
      </c>
      <c r="S738" s="17">
        <f t="shared" si="69"/>
        <v>49.550000000000004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85.91</v>
      </c>
    </row>
    <row r="739" spans="1:28" s="4" customFormat="1" x14ac:dyDescent="0.2">
      <c r="A739" s="9">
        <f>IFERROR(VLOOKUP(B739,'[1]DADOS (OCULTAR)'!$P$3:$R$56,3,0),"")</f>
        <v>9039744000275</v>
      </c>
      <c r="B739" s="10" t="str">
        <f>'[1]TCE - ANEXO III - Preencher'!C748</f>
        <v>HOSPITAL MIGUEL ARRAES</v>
      </c>
      <c r="C739" s="11"/>
      <c r="D739" s="12" t="str">
        <f>'[1]TCE - ANEXO III - Preencher'!E748</f>
        <v>MARILDA MARQUES DA SILVA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>
        <f>'[1]TCE - ANEXO III - Preencher'!G748</f>
        <v>324205</v>
      </c>
      <c r="G739" s="14">
        <f>IF('[1]TCE - ANEXO III - Preencher'!H748="","",'[1]TCE - ANEXO III - Preencher'!H748)</f>
        <v>44256</v>
      </c>
      <c r="H739" s="15">
        <f>'[1]TCE - ANEXO III - Preencher'!I748</f>
        <v>0</v>
      </c>
      <c r="I739" s="15">
        <f>'[1]TCE - ANEXO III - Preencher'!J748</f>
        <v>238.11279999999999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1.1599999999999999</v>
      </c>
      <c r="O739" s="16">
        <f>'[1]TCE - ANEXO III - Preencher'!P748</f>
        <v>0</v>
      </c>
      <c r="P739" s="17">
        <f t="shared" si="68"/>
        <v>1.1599999999999999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239.27279999999999</v>
      </c>
    </row>
    <row r="740" spans="1:28" s="4" customFormat="1" x14ac:dyDescent="0.2">
      <c r="A740" s="9">
        <f>IFERROR(VLOOKUP(B740,'[1]DADOS (OCULTAR)'!$P$3:$R$56,3,0),"")</f>
        <v>9039744000275</v>
      </c>
      <c r="B740" s="10" t="str">
        <f>'[1]TCE - ANEXO III - Preencher'!C749</f>
        <v>HOSPITAL MIGUEL ARRAES</v>
      </c>
      <c r="C740" s="11"/>
      <c r="D740" s="12" t="str">
        <f>'[1]TCE - ANEXO III - Preencher'!E749</f>
        <v>MARILIA BEATRIZ DE SOUSA FERREIRA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>
        <f>'[1]TCE - ANEXO III - Preencher'!G749</f>
        <v>322205</v>
      </c>
      <c r="G740" s="14">
        <f>IF('[1]TCE - ANEXO III - Preencher'!H749="","",'[1]TCE - ANEXO III - Preencher'!H749)</f>
        <v>44256</v>
      </c>
      <c r="H740" s="15">
        <f>'[1]TCE - ANEXO III - Preencher'!I749</f>
        <v>0</v>
      </c>
      <c r="I740" s="15">
        <f>'[1]TCE - ANEXO III - Preencher'!J749</f>
        <v>123.2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1.1599999999999999</v>
      </c>
      <c r="O740" s="16">
        <f>'[1]TCE - ANEXO III - Preencher'!P749</f>
        <v>0</v>
      </c>
      <c r="P740" s="17">
        <f t="shared" si="68"/>
        <v>1.1599999999999999</v>
      </c>
      <c r="Q740" s="16">
        <f>'[1]TCE - ANEXO III - Preencher'!R749</f>
        <v>167.75</v>
      </c>
      <c r="R740" s="16">
        <f>'[1]TCE - ANEXO III - Preencher'!S749</f>
        <v>66</v>
      </c>
      <c r="S740" s="17">
        <f t="shared" si="69"/>
        <v>101.75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226.11</v>
      </c>
    </row>
    <row r="741" spans="1:28" s="4" customFormat="1" x14ac:dyDescent="0.2">
      <c r="A741" s="9">
        <f>IFERROR(VLOOKUP(B741,'[1]DADOS (OCULTAR)'!$P$3:$R$56,3,0),"")</f>
        <v>9039744000275</v>
      </c>
      <c r="B741" s="10" t="str">
        <f>'[1]TCE - ANEXO III - Preencher'!C750</f>
        <v>HOSPITAL MIGUEL ARRAES</v>
      </c>
      <c r="C741" s="11"/>
      <c r="D741" s="12" t="str">
        <f>'[1]TCE - ANEXO III - Preencher'!E750</f>
        <v>MARILIA DOS SANTOS SILVA FALCAO TAVARES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>
        <f>'[1]TCE - ANEXO III - Preencher'!G750</f>
        <v>223505</v>
      </c>
      <c r="G741" s="14">
        <f>IF('[1]TCE - ANEXO III - Preencher'!H750="","",'[1]TCE - ANEXO III - Preencher'!H750)</f>
        <v>44256</v>
      </c>
      <c r="H741" s="15">
        <f>'[1]TCE - ANEXO III - Preencher'!I750</f>
        <v>0</v>
      </c>
      <c r="I741" s="15">
        <f>'[1]TCE - ANEXO III - Preencher'!J750</f>
        <v>244.66800000000001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2.44</v>
      </c>
      <c r="O741" s="16">
        <f>'[1]TCE - ANEXO III - Preencher'!P750</f>
        <v>0</v>
      </c>
      <c r="P741" s="17">
        <f t="shared" si="68"/>
        <v>2.44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185.9</v>
      </c>
      <c r="U741" s="16">
        <f>'[1]TCE - ANEXO III - Preencher'!V750</f>
        <v>0</v>
      </c>
      <c r="V741" s="17">
        <f t="shared" si="70"/>
        <v>185.9</v>
      </c>
      <c r="W741" s="18" t="str">
        <f>IF('[1]TCE - ANEXO III - Preencher'!X750="","",'[1]TCE - ANEXO III - Preencher'!X750)</f>
        <v>AUXILIO CRECHE</v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433.00800000000004</v>
      </c>
    </row>
    <row r="742" spans="1:28" s="4" customFormat="1" x14ac:dyDescent="0.2">
      <c r="A742" s="9">
        <f>IFERROR(VLOOKUP(B742,'[1]DADOS (OCULTAR)'!$P$3:$R$56,3,0),"")</f>
        <v>9039744000275</v>
      </c>
      <c r="B742" s="10" t="str">
        <f>'[1]TCE - ANEXO III - Preencher'!C751</f>
        <v>HOSPITAL MIGUEL ARRAES</v>
      </c>
      <c r="C742" s="11"/>
      <c r="D742" s="12" t="str">
        <f>'[1]TCE - ANEXO III - Preencher'!E751</f>
        <v>MARILIA PAULA CAVALCANTI SILVA</v>
      </c>
      <c r="E742" s="10" t="str">
        <f>IF('[1]TCE - ANEXO III - Preencher'!F751="4 - Assistência Odontológica","2 - Outros Profissionais da Saúde",'[1]TCE - ANEXO III - Preencher'!F751)</f>
        <v>2 - Outros Profissionais da Saúde</v>
      </c>
      <c r="F742" s="13">
        <f>'[1]TCE - ANEXO III - Preencher'!G751</f>
        <v>322205</v>
      </c>
      <c r="G742" s="14">
        <f>IF('[1]TCE - ANEXO III - Preencher'!H751="","",'[1]TCE - ANEXO III - Preencher'!H751)</f>
        <v>44256</v>
      </c>
      <c r="H742" s="15">
        <f>'[1]TCE - ANEXO III - Preencher'!I751</f>
        <v>0</v>
      </c>
      <c r="I742" s="15">
        <f>'[1]TCE - ANEXO III - Preencher'!J751</f>
        <v>115.9376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1.1599999999999999</v>
      </c>
      <c r="O742" s="16">
        <f>'[1]TCE - ANEXO III - Preencher'!P751</f>
        <v>0</v>
      </c>
      <c r="P742" s="17">
        <f t="shared" si="68"/>
        <v>1.1599999999999999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66.11</v>
      </c>
      <c r="U742" s="16">
        <f>'[1]TCE - ANEXO III - Preencher'!V751</f>
        <v>0</v>
      </c>
      <c r="V742" s="17">
        <f t="shared" si="70"/>
        <v>66.11</v>
      </c>
      <c r="W742" s="18" t="str">
        <f>IF('[1]TCE - ANEXO III - Preencher'!X751="","",'[1]TCE - ANEXO III - Preencher'!X751)</f>
        <v>AUXILIO CRECHE</v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183.20760000000001</v>
      </c>
    </row>
    <row r="743" spans="1:28" s="4" customFormat="1" x14ac:dyDescent="0.2">
      <c r="A743" s="9">
        <f>IFERROR(VLOOKUP(B743,'[1]DADOS (OCULTAR)'!$P$3:$R$56,3,0),"")</f>
        <v>9039744000275</v>
      </c>
      <c r="B743" s="10" t="str">
        <f>'[1]TCE - ANEXO III - Preencher'!C752</f>
        <v>HOSPITAL MIGUEL ARRAES</v>
      </c>
      <c r="C743" s="11"/>
      <c r="D743" s="12" t="str">
        <f>'[1]TCE - ANEXO III - Preencher'!E752</f>
        <v>MARINA DE HOLANDA CAVALCANTI DA FONTE</v>
      </c>
      <c r="E743" s="10" t="str">
        <f>IF('[1]TCE - ANEXO III - Preencher'!F752="4 - Assistência Odontológica","2 - Outros Profissionais da Saúde",'[1]TCE - ANEXO III - Preencher'!F752)</f>
        <v>1 - Médico</v>
      </c>
      <c r="F743" s="13">
        <f>'[1]TCE - ANEXO III - Preencher'!G752</f>
        <v>225125</v>
      </c>
      <c r="G743" s="14">
        <f>IF('[1]TCE - ANEXO III - Preencher'!H752="","",'[1]TCE - ANEXO III - Preencher'!H752)</f>
        <v>44256</v>
      </c>
      <c r="H743" s="15">
        <f>'[1]TCE - ANEXO III - Preencher'!I752</f>
        <v>0</v>
      </c>
      <c r="I743" s="15">
        <f>'[1]TCE - ANEXO III - Preencher'!J752</f>
        <v>493.62560000000002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9.2799999999999994</v>
      </c>
      <c r="O743" s="16">
        <f>'[1]TCE - ANEXO III - Preencher'!P752</f>
        <v>0</v>
      </c>
      <c r="P743" s="17">
        <f t="shared" si="68"/>
        <v>9.2799999999999994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502.90559999999999</v>
      </c>
    </row>
    <row r="744" spans="1:28" s="4" customFormat="1" x14ac:dyDescent="0.2">
      <c r="A744" s="9">
        <f>IFERROR(VLOOKUP(B744,'[1]DADOS (OCULTAR)'!$P$3:$R$56,3,0),"")</f>
        <v>9039744000275</v>
      </c>
      <c r="B744" s="10" t="str">
        <f>'[1]TCE - ANEXO III - Preencher'!C753</f>
        <v>HOSPITAL MIGUEL ARRAES</v>
      </c>
      <c r="C744" s="11"/>
      <c r="D744" s="12" t="str">
        <f>'[1]TCE - ANEXO III - Preencher'!E753</f>
        <v>MARINA SANTIAGO DE MIRANDA</v>
      </c>
      <c r="E744" s="10" t="str">
        <f>IF('[1]TCE - ANEXO III - Preencher'!F753="4 - Assistência Odontológica","2 - Outros Profissionais da Saúde",'[1]TCE - ANEXO III - Preencher'!F753)</f>
        <v>1 - Médico</v>
      </c>
      <c r="F744" s="13">
        <f>'[1]TCE - ANEXO III - Preencher'!G753</f>
        <v>225125</v>
      </c>
      <c r="G744" s="14">
        <f>IF('[1]TCE - ANEXO III - Preencher'!H753="","",'[1]TCE - ANEXO III - Preencher'!H753)</f>
        <v>44256</v>
      </c>
      <c r="H744" s="15">
        <f>'[1]TCE - ANEXO III - Preencher'!I753</f>
        <v>0</v>
      </c>
      <c r="I744" s="15">
        <f>'[1]TCE - ANEXO III - Preencher'!J753</f>
        <v>399.45679999999999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9.2799999999999994</v>
      </c>
      <c r="O744" s="16">
        <f>'[1]TCE - ANEXO III - Preencher'!P753</f>
        <v>0</v>
      </c>
      <c r="P744" s="17">
        <f t="shared" si="68"/>
        <v>9.2799999999999994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408.73679999999996</v>
      </c>
    </row>
    <row r="745" spans="1:28" s="4" customFormat="1" x14ac:dyDescent="0.2">
      <c r="A745" s="9">
        <f>IFERROR(VLOOKUP(B745,'[1]DADOS (OCULTAR)'!$P$3:$R$56,3,0),"")</f>
        <v>9039744000275</v>
      </c>
      <c r="B745" s="10" t="str">
        <f>'[1]TCE - ANEXO III - Preencher'!C754</f>
        <v>HOSPITAL MIGUEL ARRAES</v>
      </c>
      <c r="C745" s="11"/>
      <c r="D745" s="12" t="str">
        <f>'[1]TCE - ANEXO III - Preencher'!E754</f>
        <v>MARINALVA AUGUSTA DA SILVA RODRIGUES</v>
      </c>
      <c r="E745" s="10" t="str">
        <f>IF('[1]TCE - ANEXO III - Preencher'!F754="4 - Assistência Odontológica","2 - Outros Profissionais da Saúde",'[1]TCE - ANEXO III - Preencher'!F754)</f>
        <v>3 - Administrativo</v>
      </c>
      <c r="F745" s="13">
        <f>'[1]TCE - ANEXO III - Preencher'!G754</f>
        <v>513430</v>
      </c>
      <c r="G745" s="14">
        <f>IF('[1]TCE - ANEXO III - Preencher'!H754="","",'[1]TCE - ANEXO III - Preencher'!H754)</f>
        <v>44256</v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1.1599999999999999</v>
      </c>
      <c r="O745" s="16">
        <f>'[1]TCE - ANEXO III - Preencher'!P754</f>
        <v>0</v>
      </c>
      <c r="P745" s="17">
        <f t="shared" si="68"/>
        <v>1.1599999999999999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1.1599999999999999</v>
      </c>
    </row>
    <row r="746" spans="1:28" s="4" customFormat="1" x14ac:dyDescent="0.2">
      <c r="A746" s="9">
        <f>IFERROR(VLOOKUP(B746,'[1]DADOS (OCULTAR)'!$P$3:$R$56,3,0),"")</f>
        <v>9039744000275</v>
      </c>
      <c r="B746" s="10" t="str">
        <f>'[1]TCE - ANEXO III - Preencher'!C755</f>
        <v>HOSPITAL MIGUEL ARRAES</v>
      </c>
      <c r="C746" s="11"/>
      <c r="D746" s="12" t="str">
        <f>'[1]TCE - ANEXO III - Preencher'!E755</f>
        <v>MARINALVA DA SILVA VICENTE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>
        <f>'[1]TCE - ANEXO III - Preencher'!G755</f>
        <v>322205</v>
      </c>
      <c r="G746" s="14">
        <f>IF('[1]TCE - ANEXO III - Preencher'!H755="","",'[1]TCE - ANEXO III - Preencher'!H755)</f>
        <v>44256</v>
      </c>
      <c r="H746" s="15">
        <f>'[1]TCE - ANEXO III - Preencher'!I755</f>
        <v>0</v>
      </c>
      <c r="I746" s="15">
        <f>'[1]TCE - ANEXO III - Preencher'!J755</f>
        <v>128.63919999999999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1.1599999999999999</v>
      </c>
      <c r="O746" s="16">
        <f>'[1]TCE - ANEXO III - Preencher'!P755</f>
        <v>0</v>
      </c>
      <c r="P746" s="17">
        <f t="shared" si="68"/>
        <v>1.1599999999999999</v>
      </c>
      <c r="Q746" s="16">
        <f>'[1]TCE - ANEXO III - Preencher'!R755</f>
        <v>157.55000000000001</v>
      </c>
      <c r="R746" s="16">
        <f>'[1]TCE - ANEXO III - Preencher'!S755</f>
        <v>66</v>
      </c>
      <c r="S746" s="17">
        <f t="shared" si="69"/>
        <v>91.550000000000011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221.3492</v>
      </c>
    </row>
    <row r="747" spans="1:28" s="4" customFormat="1" x14ac:dyDescent="0.2">
      <c r="A747" s="9">
        <f>IFERROR(VLOOKUP(B747,'[1]DADOS (OCULTAR)'!$P$3:$R$56,3,0),"")</f>
        <v>9039744000275</v>
      </c>
      <c r="B747" s="10" t="str">
        <f>'[1]TCE - ANEXO III - Preencher'!C756</f>
        <v>HOSPITAL MIGUEL ARRAES</v>
      </c>
      <c r="C747" s="11"/>
      <c r="D747" s="12" t="str">
        <f>'[1]TCE - ANEXO III - Preencher'!E756</f>
        <v>MARIO JOSE DA SILVA</v>
      </c>
      <c r="E747" s="10" t="str">
        <f>IF('[1]TCE - ANEXO III - Preencher'!F756="4 - Assistência Odontológica","2 - Outros Profissionais da Saúde",'[1]TCE - ANEXO III - Preencher'!F756)</f>
        <v>3 - Administrativo</v>
      </c>
      <c r="F747" s="13">
        <f>'[1]TCE - ANEXO III - Preencher'!G756</f>
        <v>517410</v>
      </c>
      <c r="G747" s="14">
        <f>IF('[1]TCE - ANEXO III - Preencher'!H756="","",'[1]TCE - ANEXO III - Preencher'!H756)</f>
        <v>44256</v>
      </c>
      <c r="H747" s="15">
        <f>'[1]TCE - ANEXO III - Preencher'!I756</f>
        <v>0</v>
      </c>
      <c r="I747" s="15">
        <f>'[1]TCE - ANEXO III - Preencher'!J756</f>
        <v>92.392799999999994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1.1599999999999999</v>
      </c>
      <c r="O747" s="16">
        <f>'[1]TCE - ANEXO III - Preencher'!P756</f>
        <v>0</v>
      </c>
      <c r="P747" s="17">
        <f t="shared" si="68"/>
        <v>1.1599999999999999</v>
      </c>
      <c r="Q747" s="16">
        <f>'[1]TCE - ANEXO III - Preencher'!R756</f>
        <v>157.55000000000001</v>
      </c>
      <c r="R747" s="16">
        <f>'[1]TCE - ANEXO III - Preencher'!S756</f>
        <v>66</v>
      </c>
      <c r="S747" s="17">
        <f t="shared" si="69"/>
        <v>91.550000000000011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185.1028</v>
      </c>
    </row>
    <row r="748" spans="1:28" s="4" customFormat="1" x14ac:dyDescent="0.2">
      <c r="A748" s="9">
        <f>IFERROR(VLOOKUP(B748,'[1]DADOS (OCULTAR)'!$P$3:$R$56,3,0),"")</f>
        <v>9039744000275</v>
      </c>
      <c r="B748" s="10" t="str">
        <f>'[1]TCE - ANEXO III - Preencher'!C757</f>
        <v>HOSPITAL MIGUEL ARRAES</v>
      </c>
      <c r="C748" s="11"/>
      <c r="D748" s="12" t="str">
        <f>'[1]TCE - ANEXO III - Preencher'!E757</f>
        <v>MARKEDONIS ALMEIDA DA SILVA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>
        <f>'[1]TCE - ANEXO III - Preencher'!G757</f>
        <v>223605</v>
      </c>
      <c r="G748" s="14">
        <f>IF('[1]TCE - ANEXO III - Preencher'!H757="","",'[1]TCE - ANEXO III - Preencher'!H757)</f>
        <v>44256</v>
      </c>
      <c r="H748" s="15">
        <f>'[1]TCE - ANEXO III - Preencher'!I757</f>
        <v>0</v>
      </c>
      <c r="I748" s="15">
        <f>'[1]TCE - ANEXO III - Preencher'!J757</f>
        <v>374.85680000000002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2.44</v>
      </c>
      <c r="O748" s="16">
        <f>'[1]TCE - ANEXO III - Preencher'!P757</f>
        <v>0</v>
      </c>
      <c r="P748" s="17">
        <f t="shared" si="68"/>
        <v>2.44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377.29680000000002</v>
      </c>
    </row>
    <row r="749" spans="1:28" s="4" customFormat="1" x14ac:dyDescent="0.2">
      <c r="A749" s="9">
        <f>IFERROR(VLOOKUP(B749,'[1]DADOS (OCULTAR)'!$P$3:$R$56,3,0),"")</f>
        <v>9039744000275</v>
      </c>
      <c r="B749" s="10" t="str">
        <f>'[1]TCE - ANEXO III - Preencher'!C758</f>
        <v>HOSPITAL MIGUEL ARRAES</v>
      </c>
      <c r="C749" s="11"/>
      <c r="D749" s="12" t="str">
        <f>'[1]TCE - ANEXO III - Preencher'!E758</f>
        <v>MARLA GIZANE NECO BOTELHO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>
        <f>'[1]TCE - ANEXO III - Preencher'!G758</f>
        <v>223505</v>
      </c>
      <c r="G749" s="14">
        <f>IF('[1]TCE - ANEXO III - Preencher'!H758="","",'[1]TCE - ANEXO III - Preencher'!H758)</f>
        <v>44256</v>
      </c>
      <c r="H749" s="15">
        <f>'[1]TCE - ANEXO III - Preencher'!I758</f>
        <v>0</v>
      </c>
      <c r="I749" s="15">
        <f>'[1]TCE - ANEXO III - Preencher'!J758</f>
        <v>585.49440000000004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2.44</v>
      </c>
      <c r="O749" s="16">
        <f>'[1]TCE - ANEXO III - Preencher'!P758</f>
        <v>0</v>
      </c>
      <c r="P749" s="17">
        <f t="shared" si="68"/>
        <v>2.44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587.9344000000001</v>
      </c>
    </row>
    <row r="750" spans="1:28" s="4" customFormat="1" x14ac:dyDescent="0.2">
      <c r="A750" s="9">
        <f>IFERROR(VLOOKUP(B750,'[1]DADOS (OCULTAR)'!$P$3:$R$56,3,0),"")</f>
        <v>9039744000275</v>
      </c>
      <c r="B750" s="10" t="str">
        <f>'[1]TCE - ANEXO III - Preencher'!C759</f>
        <v>HOSPITAL MIGUEL ARRAES</v>
      </c>
      <c r="C750" s="11"/>
      <c r="D750" s="12" t="str">
        <f>'[1]TCE - ANEXO III - Preencher'!E759</f>
        <v>MARLENE CORREIA DA SILVA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>
        <f>'[1]TCE - ANEXO III - Preencher'!G759</f>
        <v>322205</v>
      </c>
      <c r="G750" s="14">
        <f>IF('[1]TCE - ANEXO III - Preencher'!H759="","",'[1]TCE - ANEXO III - Preencher'!H759)</f>
        <v>44256</v>
      </c>
      <c r="H750" s="15">
        <f>'[1]TCE - ANEXO III - Preencher'!I759</f>
        <v>0</v>
      </c>
      <c r="I750" s="15">
        <f>'[1]TCE - ANEXO III - Preencher'!J759</f>
        <v>126.756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1.1599999999999999</v>
      </c>
      <c r="O750" s="16">
        <f>'[1]TCE - ANEXO III - Preencher'!P759</f>
        <v>0</v>
      </c>
      <c r="P750" s="17">
        <f t="shared" si="68"/>
        <v>1.1599999999999999</v>
      </c>
      <c r="Q750" s="16">
        <f>'[1]TCE - ANEXO III - Preencher'!R759</f>
        <v>167.75</v>
      </c>
      <c r="R750" s="16">
        <f>'[1]TCE - ANEXO III - Preencher'!S759</f>
        <v>66</v>
      </c>
      <c r="S750" s="17">
        <f t="shared" si="69"/>
        <v>101.75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229.666</v>
      </c>
    </row>
    <row r="751" spans="1:28" s="4" customFormat="1" x14ac:dyDescent="0.2">
      <c r="A751" s="9">
        <f>IFERROR(VLOOKUP(B751,'[1]DADOS (OCULTAR)'!$P$3:$R$56,3,0),"")</f>
        <v>9039744000275</v>
      </c>
      <c r="B751" s="10" t="str">
        <f>'[1]TCE - ANEXO III - Preencher'!C760</f>
        <v>HOSPITAL MIGUEL ARRAES</v>
      </c>
      <c r="C751" s="11"/>
      <c r="D751" s="12" t="str">
        <f>'[1]TCE - ANEXO III - Preencher'!E760</f>
        <v>MARLENE GOMES DA SILVA</v>
      </c>
      <c r="E751" s="10" t="str">
        <f>IF('[1]TCE - ANEXO III - Preencher'!F760="4 - Assistência Odontológica","2 - Outros Profissionais da Saúde",'[1]TCE - ANEXO III - Preencher'!F760)</f>
        <v>2 - Outros Profissionais da Saúde</v>
      </c>
      <c r="F751" s="13">
        <f>'[1]TCE - ANEXO III - Preencher'!G760</f>
        <v>322205</v>
      </c>
      <c r="G751" s="14">
        <f>IF('[1]TCE - ANEXO III - Preencher'!H760="","",'[1]TCE - ANEXO III - Preencher'!H760)</f>
        <v>44256</v>
      </c>
      <c r="H751" s="15">
        <f>'[1]TCE - ANEXO III - Preencher'!I760</f>
        <v>0</v>
      </c>
      <c r="I751" s="15">
        <f>'[1]TCE - ANEXO III - Preencher'!J760</f>
        <v>135.744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1.1599999999999999</v>
      </c>
      <c r="O751" s="16">
        <f>'[1]TCE - ANEXO III - Preencher'!P760</f>
        <v>0</v>
      </c>
      <c r="P751" s="17">
        <f t="shared" si="68"/>
        <v>1.1599999999999999</v>
      </c>
      <c r="Q751" s="16">
        <f>'[1]TCE - ANEXO III - Preencher'!R760</f>
        <v>157.55000000000001</v>
      </c>
      <c r="R751" s="16">
        <f>'[1]TCE - ANEXO III - Preencher'!S760</f>
        <v>66</v>
      </c>
      <c r="S751" s="17">
        <f t="shared" si="69"/>
        <v>91.550000000000011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228.45400000000001</v>
      </c>
    </row>
    <row r="752" spans="1:28" s="4" customFormat="1" x14ac:dyDescent="0.2">
      <c r="A752" s="9">
        <f>IFERROR(VLOOKUP(B752,'[1]DADOS (OCULTAR)'!$P$3:$R$56,3,0),"")</f>
        <v>9039744000275</v>
      </c>
      <c r="B752" s="10" t="str">
        <f>'[1]TCE - ANEXO III - Preencher'!C761</f>
        <v>HOSPITAL MIGUEL ARRAES</v>
      </c>
      <c r="C752" s="11"/>
      <c r="D752" s="12" t="str">
        <f>'[1]TCE - ANEXO III - Preencher'!E761</f>
        <v>MARTA CRISTOVAO DA SILVA MELO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>
        <f>'[1]TCE - ANEXO III - Preencher'!G761</f>
        <v>322205</v>
      </c>
      <c r="G752" s="14">
        <f>IF('[1]TCE - ANEXO III - Preencher'!H761="","",'[1]TCE - ANEXO III - Preencher'!H761)</f>
        <v>44256</v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1.1599999999999999</v>
      </c>
      <c r="O752" s="16">
        <f>'[1]TCE - ANEXO III - Preencher'!P761</f>
        <v>0</v>
      </c>
      <c r="P752" s="17">
        <f t="shared" si="68"/>
        <v>1.1599999999999999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1.1599999999999999</v>
      </c>
    </row>
    <row r="753" spans="1:28" s="4" customFormat="1" x14ac:dyDescent="0.2">
      <c r="A753" s="9">
        <f>IFERROR(VLOOKUP(B753,'[1]DADOS (OCULTAR)'!$P$3:$R$56,3,0),"")</f>
        <v>9039744000275</v>
      </c>
      <c r="B753" s="10" t="str">
        <f>'[1]TCE - ANEXO III - Preencher'!C762</f>
        <v>HOSPITAL MIGUEL ARRAES</v>
      </c>
      <c r="C753" s="11"/>
      <c r="D753" s="12" t="str">
        <f>'[1]TCE - ANEXO III - Preencher'!E762</f>
        <v>MARTA FABIANE DE ARRUDA SANTANA</v>
      </c>
      <c r="E753" s="10" t="str">
        <f>IF('[1]TCE - ANEXO III - Preencher'!F762="4 - Assistência Odontológica","2 - Outros Profissionais da Saúde",'[1]TCE - ANEXO III - Preencher'!F762)</f>
        <v>3 - Administrativo</v>
      </c>
      <c r="F753" s="13">
        <f>'[1]TCE - ANEXO III - Preencher'!G762</f>
        <v>513430</v>
      </c>
      <c r="G753" s="14">
        <f>IF('[1]TCE - ANEXO III - Preencher'!H762="","",'[1]TCE - ANEXO III - Preencher'!H762)</f>
        <v>44256</v>
      </c>
      <c r="H753" s="15">
        <f>'[1]TCE - ANEXO III - Preencher'!I762</f>
        <v>0</v>
      </c>
      <c r="I753" s="15">
        <f>'[1]TCE - ANEXO III - Preencher'!J762</f>
        <v>71.08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1.1599999999999999</v>
      </c>
      <c r="O753" s="16">
        <f>'[1]TCE - ANEXO III - Preencher'!P762</f>
        <v>0</v>
      </c>
      <c r="P753" s="17">
        <f t="shared" si="68"/>
        <v>1.1599999999999999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72.239999999999995</v>
      </c>
    </row>
    <row r="754" spans="1:28" s="4" customFormat="1" x14ac:dyDescent="0.2">
      <c r="A754" s="9">
        <f>IFERROR(VLOOKUP(B754,'[1]DADOS (OCULTAR)'!$P$3:$R$56,3,0),"")</f>
        <v>9039744000275</v>
      </c>
      <c r="B754" s="10" t="str">
        <f>'[1]TCE - ANEXO III - Preencher'!C763</f>
        <v>HOSPITAL MIGUEL ARRAES</v>
      </c>
      <c r="C754" s="11"/>
      <c r="D754" s="12" t="str">
        <f>'[1]TCE - ANEXO III - Preencher'!E763</f>
        <v>MARTA MOREIRA DA SILVA JULIAO</v>
      </c>
      <c r="E754" s="10" t="str">
        <f>IF('[1]TCE - ANEXO III - Preencher'!F763="4 - Assistência Odontológica","2 - Outros Profissionais da Saúde",'[1]TCE - ANEXO III - Preencher'!F763)</f>
        <v>3 - Administrativo</v>
      </c>
      <c r="F754" s="13">
        <f>'[1]TCE - ANEXO III - Preencher'!G763</f>
        <v>411010</v>
      </c>
      <c r="G754" s="14">
        <f>IF('[1]TCE - ANEXO III - Preencher'!H763="","",'[1]TCE - ANEXO III - Preencher'!H763)</f>
        <v>44256</v>
      </c>
      <c r="H754" s="15">
        <f>'[1]TCE - ANEXO III - Preencher'!I763</f>
        <v>0</v>
      </c>
      <c r="I754" s="15">
        <f>'[1]TCE - ANEXO III - Preencher'!J763</f>
        <v>96.045599999999993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1.1599999999999999</v>
      </c>
      <c r="O754" s="16">
        <f>'[1]TCE - ANEXO III - Preencher'!P763</f>
        <v>0</v>
      </c>
      <c r="P754" s="17">
        <f t="shared" si="68"/>
        <v>1.1599999999999999</v>
      </c>
      <c r="Q754" s="16">
        <f>'[1]TCE - ANEXO III - Preencher'!R763</f>
        <v>239.15</v>
      </c>
      <c r="R754" s="16">
        <f>'[1]TCE - ANEXO III - Preencher'!S763</f>
        <v>71.23</v>
      </c>
      <c r="S754" s="17">
        <f t="shared" si="69"/>
        <v>167.92000000000002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265.12560000000002</v>
      </c>
    </row>
    <row r="755" spans="1:28" s="4" customFormat="1" x14ac:dyDescent="0.2">
      <c r="A755" s="9">
        <f>IFERROR(VLOOKUP(B755,'[1]DADOS (OCULTAR)'!$P$3:$R$56,3,0),"")</f>
        <v>9039744000275</v>
      </c>
      <c r="B755" s="10" t="str">
        <f>'[1]TCE - ANEXO III - Preencher'!C764</f>
        <v>HOSPITAL MIGUEL ARRAES</v>
      </c>
      <c r="C755" s="11"/>
      <c r="D755" s="12" t="str">
        <f>'[1]TCE - ANEXO III - Preencher'!E764</f>
        <v>MARTA SIMONE GOMES DE OLIVEIRA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>
        <f>'[1]TCE - ANEXO III - Preencher'!G764</f>
        <v>322205</v>
      </c>
      <c r="G755" s="14">
        <f>IF('[1]TCE - ANEXO III - Preencher'!H764="","",'[1]TCE - ANEXO III - Preencher'!H764)</f>
        <v>44256</v>
      </c>
      <c r="H755" s="15">
        <f>'[1]TCE - ANEXO III - Preencher'!I764</f>
        <v>0</v>
      </c>
      <c r="I755" s="15">
        <f>'[1]TCE - ANEXO III - Preencher'!J764</f>
        <v>65.983199999999997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1.1599999999999999</v>
      </c>
      <c r="O755" s="16">
        <f>'[1]TCE - ANEXO III - Preencher'!P764</f>
        <v>0</v>
      </c>
      <c r="P755" s="17">
        <f t="shared" si="68"/>
        <v>1.1599999999999999</v>
      </c>
      <c r="Q755" s="16">
        <f>'[1]TCE - ANEXO III - Preencher'!R764</f>
        <v>0</v>
      </c>
      <c r="R755" s="16">
        <f>'[1]TCE - ANEXO III - Preencher'!S764</f>
        <v>30.8</v>
      </c>
      <c r="S755" s="17">
        <f t="shared" si="69"/>
        <v>-30.8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36.343199999999996</v>
      </c>
    </row>
    <row r="756" spans="1:28" s="4" customFormat="1" x14ac:dyDescent="0.2">
      <c r="A756" s="9">
        <f>IFERROR(VLOOKUP(B756,'[1]DADOS (OCULTAR)'!$P$3:$R$56,3,0),"")</f>
        <v>9039744000275</v>
      </c>
      <c r="B756" s="10" t="str">
        <f>'[1]TCE - ANEXO III - Preencher'!C765</f>
        <v>HOSPITAL MIGUEL ARRAES</v>
      </c>
      <c r="C756" s="11"/>
      <c r="D756" s="12" t="str">
        <f>'[1]TCE - ANEXO III - Preencher'!E765</f>
        <v>MATHEUS DE MELO AZIZ CARDOSO</v>
      </c>
      <c r="E756" s="10" t="str">
        <f>IF('[1]TCE - ANEXO III - Preencher'!F765="4 - Assistência Odontológica","2 - Outros Profissionais da Saúde",'[1]TCE - ANEXO III - Preencher'!F765)</f>
        <v>1 - Médico</v>
      </c>
      <c r="F756" s="13">
        <f>'[1]TCE - ANEXO III - Preencher'!G765</f>
        <v>225125</v>
      </c>
      <c r="G756" s="14">
        <f>IF('[1]TCE - ANEXO III - Preencher'!H765="","",'[1]TCE - ANEXO III - Preencher'!H765)</f>
        <v>44256</v>
      </c>
      <c r="H756" s="15">
        <f>'[1]TCE - ANEXO III - Preencher'!I765</f>
        <v>0</v>
      </c>
      <c r="I756" s="15">
        <f>'[1]TCE - ANEXO III - Preencher'!J765</f>
        <v>787.9864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9.2799999999999994</v>
      </c>
      <c r="O756" s="16">
        <f>'[1]TCE - ANEXO III - Preencher'!P765</f>
        <v>0</v>
      </c>
      <c r="P756" s="17">
        <f t="shared" si="68"/>
        <v>9.2799999999999994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797.26639999999998</v>
      </c>
    </row>
    <row r="757" spans="1:28" s="4" customFormat="1" x14ac:dyDescent="0.2">
      <c r="A757" s="9">
        <f>IFERROR(VLOOKUP(B757,'[1]DADOS (OCULTAR)'!$P$3:$R$56,3,0),"")</f>
        <v>9039744000275</v>
      </c>
      <c r="B757" s="10" t="str">
        <f>'[1]TCE - ANEXO III - Preencher'!C766</f>
        <v>HOSPITAL MIGUEL ARRAES</v>
      </c>
      <c r="C757" s="11"/>
      <c r="D757" s="12" t="str">
        <f>'[1]TCE - ANEXO III - Preencher'!E766</f>
        <v>MAURICEA SEVERINA DA SILVA GOMES</v>
      </c>
      <c r="E757" s="10" t="str">
        <f>IF('[1]TCE - ANEXO III - Preencher'!F766="4 - Assistência Odontológica","2 - Outros Profissionais da Saúde",'[1]TCE - ANEXO III - Preencher'!F766)</f>
        <v>2 - Outros Profissionais da Saúde</v>
      </c>
      <c r="F757" s="13">
        <f>'[1]TCE - ANEXO III - Preencher'!G766</f>
        <v>322205</v>
      </c>
      <c r="G757" s="14">
        <f>IF('[1]TCE - ANEXO III - Preencher'!H766="","",'[1]TCE - ANEXO III - Preencher'!H766)</f>
        <v>44256</v>
      </c>
      <c r="H757" s="15">
        <f>'[1]TCE - ANEXO III - Preencher'!I766</f>
        <v>0</v>
      </c>
      <c r="I757" s="15">
        <f>'[1]TCE - ANEXO III - Preencher'!J766</f>
        <v>112.63200000000001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1.1599999999999999</v>
      </c>
      <c r="O757" s="16">
        <f>'[1]TCE - ANEXO III - Preencher'!P766</f>
        <v>0</v>
      </c>
      <c r="P757" s="17">
        <f t="shared" si="68"/>
        <v>1.1599999999999999</v>
      </c>
      <c r="Q757" s="16">
        <f>'[1]TCE - ANEXO III - Preencher'!R766</f>
        <v>167.75</v>
      </c>
      <c r="R757" s="16">
        <f>'[1]TCE - ANEXO III - Preencher'!S766</f>
        <v>39.6</v>
      </c>
      <c r="S757" s="17">
        <f t="shared" si="69"/>
        <v>128.15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241.94200000000001</v>
      </c>
    </row>
    <row r="758" spans="1:28" s="4" customFormat="1" x14ac:dyDescent="0.2">
      <c r="A758" s="9">
        <f>IFERROR(VLOOKUP(B758,'[1]DADOS (OCULTAR)'!$P$3:$R$56,3,0),"")</f>
        <v>9039744000275</v>
      </c>
      <c r="B758" s="10" t="str">
        <f>'[1]TCE - ANEXO III - Preencher'!C767</f>
        <v>HOSPITAL MIGUEL ARRAES</v>
      </c>
      <c r="C758" s="11"/>
      <c r="D758" s="12" t="str">
        <f>'[1]TCE - ANEXO III - Preencher'!E767</f>
        <v>MAURICELIA MARIA ALVES MACIEL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>
        <f>'[1]TCE - ANEXO III - Preencher'!G767</f>
        <v>223505</v>
      </c>
      <c r="G758" s="14">
        <f>IF('[1]TCE - ANEXO III - Preencher'!H767="","",'[1]TCE - ANEXO III - Preencher'!H767)</f>
        <v>44256</v>
      </c>
      <c r="H758" s="15">
        <f>'[1]TCE - ANEXO III - Preencher'!I767</f>
        <v>0</v>
      </c>
      <c r="I758" s="15">
        <f>'[1]TCE - ANEXO III - Preencher'!J767</f>
        <v>292.17439999999999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2.44</v>
      </c>
      <c r="O758" s="16">
        <f>'[1]TCE - ANEXO III - Preencher'!P767</f>
        <v>0</v>
      </c>
      <c r="P758" s="17">
        <f t="shared" si="68"/>
        <v>2.44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294.61439999999999</v>
      </c>
    </row>
    <row r="759" spans="1:28" s="4" customFormat="1" x14ac:dyDescent="0.2">
      <c r="A759" s="9">
        <f>IFERROR(VLOOKUP(B759,'[1]DADOS (OCULTAR)'!$P$3:$R$56,3,0),"")</f>
        <v>9039744000275</v>
      </c>
      <c r="B759" s="10" t="str">
        <f>'[1]TCE - ANEXO III - Preencher'!C768</f>
        <v>HOSPITAL MIGUEL ARRAES</v>
      </c>
      <c r="C759" s="11"/>
      <c r="D759" s="12" t="str">
        <f>'[1]TCE - ANEXO III - Preencher'!E768</f>
        <v>MAYARA ALVES MENDES</v>
      </c>
      <c r="E759" s="10" t="str">
        <f>IF('[1]TCE - ANEXO III - Preencher'!F768="4 - Assistência Odontológica","2 - Outros Profissionais da Saúde",'[1]TCE - ANEXO III - Preencher'!F768)</f>
        <v>3 - Administrativo</v>
      </c>
      <c r="F759" s="13">
        <f>'[1]TCE - ANEXO III - Preencher'!G768</f>
        <v>411010</v>
      </c>
      <c r="G759" s="14">
        <f>IF('[1]TCE - ANEXO III - Preencher'!H768="","",'[1]TCE - ANEXO III - Preencher'!H768)</f>
        <v>44256</v>
      </c>
      <c r="H759" s="15">
        <f>'[1]TCE - ANEXO III - Preencher'!I768</f>
        <v>0</v>
      </c>
      <c r="I759" s="15">
        <f>'[1]TCE - ANEXO III - Preencher'!J768</f>
        <v>101.82640000000001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1.1599999999999999</v>
      </c>
      <c r="O759" s="16">
        <f>'[1]TCE - ANEXO III - Preencher'!P768</f>
        <v>0</v>
      </c>
      <c r="P759" s="17">
        <f t="shared" si="68"/>
        <v>1.1599999999999999</v>
      </c>
      <c r="Q759" s="16">
        <f>'[1]TCE - ANEXO III - Preencher'!R768</f>
        <v>287.75</v>
      </c>
      <c r="R759" s="16">
        <f>'[1]TCE - ANEXO III - Preencher'!S768</f>
        <v>66</v>
      </c>
      <c r="S759" s="17">
        <f t="shared" si="69"/>
        <v>221.75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324.7364</v>
      </c>
    </row>
    <row r="760" spans="1:28" s="4" customFormat="1" x14ac:dyDescent="0.2">
      <c r="A760" s="9">
        <f>IFERROR(VLOOKUP(B760,'[1]DADOS (OCULTAR)'!$P$3:$R$56,3,0),"")</f>
        <v>9039744000275</v>
      </c>
      <c r="B760" s="10" t="str">
        <f>'[1]TCE - ANEXO III - Preencher'!C769</f>
        <v>HOSPITAL MIGUEL ARRAES</v>
      </c>
      <c r="C760" s="11"/>
      <c r="D760" s="12" t="str">
        <f>'[1]TCE - ANEXO III - Preencher'!E769</f>
        <v>MAYARA DOS SANTOS CORREIA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>
        <f>'[1]TCE - ANEXO III - Preencher'!G769</f>
        <v>322205</v>
      </c>
      <c r="G760" s="14">
        <f>IF('[1]TCE - ANEXO III - Preencher'!H769="","",'[1]TCE - ANEXO III - Preencher'!H769)</f>
        <v>44256</v>
      </c>
      <c r="H760" s="15">
        <f>'[1]TCE - ANEXO III - Preencher'!I769</f>
        <v>0</v>
      </c>
      <c r="I760" s="15">
        <f>'[1]TCE - ANEXO III - Preencher'!J769</f>
        <v>123.2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1.1599999999999999</v>
      </c>
      <c r="O760" s="16">
        <f>'[1]TCE - ANEXO III - Preencher'!P769</f>
        <v>0</v>
      </c>
      <c r="P760" s="17">
        <f t="shared" si="68"/>
        <v>1.1599999999999999</v>
      </c>
      <c r="Q760" s="16">
        <f>'[1]TCE - ANEXO III - Preencher'!R769</f>
        <v>157.55000000000001</v>
      </c>
      <c r="R760" s="16">
        <f>'[1]TCE - ANEXO III - Preencher'!S769</f>
        <v>59.4</v>
      </c>
      <c r="S760" s="17">
        <f t="shared" si="69"/>
        <v>98.15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222.51</v>
      </c>
    </row>
    <row r="761" spans="1:28" s="4" customFormat="1" x14ac:dyDescent="0.2">
      <c r="A761" s="9">
        <f>IFERROR(VLOOKUP(B761,'[1]DADOS (OCULTAR)'!$P$3:$R$56,3,0),"")</f>
        <v>9039744000275</v>
      </c>
      <c r="B761" s="10" t="str">
        <f>'[1]TCE - ANEXO III - Preencher'!C770</f>
        <v>HOSPITAL MIGUEL ARRAES</v>
      </c>
      <c r="C761" s="11"/>
      <c r="D761" s="12" t="str">
        <f>'[1]TCE - ANEXO III - Preencher'!E770</f>
        <v>MAYARA GOMES DE MELO</v>
      </c>
      <c r="E761" s="10" t="str">
        <f>IF('[1]TCE - ANEXO III - Preencher'!F770="4 - Assistência Odontológica","2 - Outros Profissionais da Saúde",'[1]TCE - ANEXO III - Preencher'!F770)</f>
        <v>3 - Administrativo</v>
      </c>
      <c r="F761" s="13">
        <f>'[1]TCE - ANEXO III - Preencher'!G770</f>
        <v>351605</v>
      </c>
      <c r="G761" s="14">
        <f>IF('[1]TCE - ANEXO III - Preencher'!H770="","",'[1]TCE - ANEXO III - Preencher'!H770)</f>
        <v>44256</v>
      </c>
      <c r="H761" s="15">
        <f>'[1]TCE - ANEXO III - Preencher'!I770</f>
        <v>0</v>
      </c>
      <c r="I761" s="15">
        <f>'[1]TCE - ANEXO III - Preencher'!J770</f>
        <v>135.56559999999999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1.1599999999999999</v>
      </c>
      <c r="O761" s="16">
        <f>'[1]TCE - ANEXO III - Preencher'!P770</f>
        <v>0</v>
      </c>
      <c r="P761" s="17">
        <f t="shared" si="68"/>
        <v>1.1599999999999999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136.72559999999999</v>
      </c>
    </row>
    <row r="762" spans="1:28" s="4" customFormat="1" x14ac:dyDescent="0.2">
      <c r="A762" s="9">
        <f>IFERROR(VLOOKUP(B762,'[1]DADOS (OCULTAR)'!$P$3:$R$56,3,0),"")</f>
        <v>9039744000275</v>
      </c>
      <c r="B762" s="10" t="str">
        <f>'[1]TCE - ANEXO III - Preencher'!C771</f>
        <v>HOSPITAL MIGUEL ARRAES</v>
      </c>
      <c r="C762" s="11"/>
      <c r="D762" s="12" t="str">
        <f>'[1]TCE - ANEXO III - Preencher'!E771</f>
        <v>MICHELE ROBERTA DA SILVA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>
        <f>'[1]TCE - ANEXO III - Preencher'!G771</f>
        <v>322205</v>
      </c>
      <c r="G762" s="14">
        <f>IF('[1]TCE - ANEXO III - Preencher'!H771="","",'[1]TCE - ANEXO III - Preencher'!H771)</f>
        <v>44256</v>
      </c>
      <c r="H762" s="15">
        <f>'[1]TCE - ANEXO III - Preencher'!I771</f>
        <v>0</v>
      </c>
      <c r="I762" s="15">
        <f>'[1]TCE - ANEXO III - Preencher'!J771</f>
        <v>113.9616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1.1599999999999999</v>
      </c>
      <c r="O762" s="16">
        <f>'[1]TCE - ANEXO III - Preencher'!P771</f>
        <v>0</v>
      </c>
      <c r="P762" s="17">
        <f t="shared" si="68"/>
        <v>1.1599999999999999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115.1216</v>
      </c>
    </row>
    <row r="763" spans="1:28" s="4" customFormat="1" x14ac:dyDescent="0.2">
      <c r="A763" s="9">
        <f>IFERROR(VLOOKUP(B763,'[1]DADOS (OCULTAR)'!$P$3:$R$56,3,0),"")</f>
        <v>9039744000275</v>
      </c>
      <c r="B763" s="10" t="str">
        <f>'[1]TCE - ANEXO III - Preencher'!C772</f>
        <v>HOSPITAL MIGUEL ARRAES</v>
      </c>
      <c r="C763" s="11"/>
      <c r="D763" s="12" t="str">
        <f>'[1]TCE - ANEXO III - Preencher'!E772</f>
        <v>MICHELLA SOUZA DE LIMA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>
        <f>'[1]TCE - ANEXO III - Preencher'!G772</f>
        <v>322205</v>
      </c>
      <c r="G763" s="14">
        <f>IF('[1]TCE - ANEXO III - Preencher'!H772="","",'[1]TCE - ANEXO III - Preencher'!H772)</f>
        <v>44256</v>
      </c>
      <c r="H763" s="15">
        <f>'[1]TCE - ANEXO III - Preencher'!I772</f>
        <v>0</v>
      </c>
      <c r="I763" s="15">
        <f>'[1]TCE - ANEXO III - Preencher'!J772</f>
        <v>118.6288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1.1599999999999999</v>
      </c>
      <c r="O763" s="16">
        <f>'[1]TCE - ANEXO III - Preencher'!P772</f>
        <v>0</v>
      </c>
      <c r="P763" s="17">
        <f t="shared" si="68"/>
        <v>1.1599999999999999</v>
      </c>
      <c r="Q763" s="16">
        <f>'[1]TCE - ANEXO III - Preencher'!R772</f>
        <v>239.15</v>
      </c>
      <c r="R763" s="16">
        <f>'[1]TCE - ANEXO III - Preencher'!S772</f>
        <v>66</v>
      </c>
      <c r="S763" s="17">
        <f t="shared" si="69"/>
        <v>173.15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292.93880000000001</v>
      </c>
    </row>
    <row r="764" spans="1:28" s="4" customFormat="1" x14ac:dyDescent="0.2">
      <c r="A764" s="9">
        <f>IFERROR(VLOOKUP(B764,'[1]DADOS (OCULTAR)'!$P$3:$R$56,3,0),"")</f>
        <v>9039744000275</v>
      </c>
      <c r="B764" s="10" t="str">
        <f>'[1]TCE - ANEXO III - Preencher'!C773</f>
        <v>HOSPITAL MIGUEL ARRAES</v>
      </c>
      <c r="C764" s="11"/>
      <c r="D764" s="12" t="str">
        <f>'[1]TCE - ANEXO III - Preencher'!E773</f>
        <v>MICHELLE BRASIL DO NASCIMENTO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>
        <f>'[1]TCE - ANEXO III - Preencher'!G773</f>
        <v>322205</v>
      </c>
      <c r="G764" s="14">
        <f>IF('[1]TCE - ANEXO III - Preencher'!H773="","",'[1]TCE - ANEXO III - Preencher'!H773)</f>
        <v>44256</v>
      </c>
      <c r="H764" s="15">
        <f>'[1]TCE - ANEXO III - Preencher'!I773</f>
        <v>0</v>
      </c>
      <c r="I764" s="15">
        <f>'[1]TCE - ANEXO III - Preencher'!J773</f>
        <v>128.6696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1.1599999999999999</v>
      </c>
      <c r="O764" s="16">
        <f>'[1]TCE - ANEXO III - Preencher'!P773</f>
        <v>0</v>
      </c>
      <c r="P764" s="17">
        <f t="shared" si="68"/>
        <v>1.1599999999999999</v>
      </c>
      <c r="Q764" s="16">
        <f>'[1]TCE - ANEXO III - Preencher'!R773</f>
        <v>157.55000000000001</v>
      </c>
      <c r="R764" s="16">
        <f>'[1]TCE - ANEXO III - Preencher'!S773</f>
        <v>66</v>
      </c>
      <c r="S764" s="17">
        <f t="shared" si="69"/>
        <v>91.550000000000011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221.37960000000001</v>
      </c>
    </row>
    <row r="765" spans="1:28" s="4" customFormat="1" x14ac:dyDescent="0.2">
      <c r="A765" s="9">
        <f>IFERROR(VLOOKUP(B765,'[1]DADOS (OCULTAR)'!$P$3:$R$56,3,0),"")</f>
        <v>9039744000275</v>
      </c>
      <c r="B765" s="10" t="str">
        <f>'[1]TCE - ANEXO III - Preencher'!C774</f>
        <v>HOSPITAL MIGUEL ARRAES</v>
      </c>
      <c r="C765" s="11"/>
      <c r="D765" s="12" t="str">
        <f>'[1]TCE - ANEXO III - Preencher'!E774</f>
        <v>MICHELLE DA SILVA RIBEIRO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>
        <f>'[1]TCE - ANEXO III - Preencher'!G774</f>
        <v>322205</v>
      </c>
      <c r="G765" s="14">
        <f>IF('[1]TCE - ANEXO III - Preencher'!H774="","",'[1]TCE - ANEXO III - Preencher'!H774)</f>
        <v>44256</v>
      </c>
      <c r="H765" s="15">
        <f>'[1]TCE - ANEXO III - Preencher'!I774</f>
        <v>0</v>
      </c>
      <c r="I765" s="15">
        <f>'[1]TCE - ANEXO III - Preencher'!J774</f>
        <v>111.6344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1.1599999999999999</v>
      </c>
      <c r="O765" s="16">
        <f>'[1]TCE - ANEXO III - Preencher'!P774</f>
        <v>0</v>
      </c>
      <c r="P765" s="17">
        <f t="shared" si="68"/>
        <v>1.1599999999999999</v>
      </c>
      <c r="Q765" s="16">
        <f>'[1]TCE - ANEXO III - Preencher'!R774</f>
        <v>147.35000000000002</v>
      </c>
      <c r="R765" s="16">
        <f>'[1]TCE - ANEXO III - Preencher'!S774</f>
        <v>59.4</v>
      </c>
      <c r="S765" s="17">
        <f t="shared" si="69"/>
        <v>87.950000000000017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200.74440000000001</v>
      </c>
    </row>
    <row r="766" spans="1:28" s="4" customFormat="1" x14ac:dyDescent="0.2">
      <c r="A766" s="9">
        <f>IFERROR(VLOOKUP(B766,'[1]DADOS (OCULTAR)'!$P$3:$R$56,3,0),"")</f>
        <v>9039744000275</v>
      </c>
      <c r="B766" s="10" t="str">
        <f>'[1]TCE - ANEXO III - Preencher'!C775</f>
        <v>HOSPITAL MIGUEL ARRAES</v>
      </c>
      <c r="C766" s="11"/>
      <c r="D766" s="12" t="str">
        <f>'[1]TCE - ANEXO III - Preencher'!E775</f>
        <v>MIDIZAN ABIA DA PAIXAO AMARANTE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>
        <f>'[1]TCE - ANEXO III - Preencher'!G775</f>
        <v>322205</v>
      </c>
      <c r="G766" s="14">
        <f>IF('[1]TCE - ANEXO III - Preencher'!H775="","",'[1]TCE - ANEXO III - Preencher'!H775)</f>
        <v>44256</v>
      </c>
      <c r="H766" s="15">
        <f>'[1]TCE - ANEXO III - Preencher'!I775</f>
        <v>0</v>
      </c>
      <c r="I766" s="15">
        <f>'[1]TCE - ANEXO III - Preencher'!J775</f>
        <v>118.70959999999999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1.1599999999999999</v>
      </c>
      <c r="O766" s="16">
        <f>'[1]TCE - ANEXO III - Preencher'!P775</f>
        <v>0</v>
      </c>
      <c r="P766" s="17">
        <f t="shared" si="68"/>
        <v>1.1599999999999999</v>
      </c>
      <c r="Q766" s="16">
        <f>'[1]TCE - ANEXO III - Preencher'!R775</f>
        <v>146.15</v>
      </c>
      <c r="R766" s="16">
        <f>'[1]TCE - ANEXO III - Preencher'!S775</f>
        <v>66</v>
      </c>
      <c r="S766" s="17">
        <f t="shared" si="69"/>
        <v>80.150000000000006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200.0196</v>
      </c>
    </row>
    <row r="767" spans="1:28" s="4" customFormat="1" x14ac:dyDescent="0.2">
      <c r="A767" s="9">
        <f>IFERROR(VLOOKUP(B767,'[1]DADOS (OCULTAR)'!$P$3:$R$56,3,0),"")</f>
        <v>9039744000275</v>
      </c>
      <c r="B767" s="10" t="str">
        <f>'[1]TCE - ANEXO III - Preencher'!C776</f>
        <v>HOSPITAL MIGUEL ARRAES</v>
      </c>
      <c r="C767" s="11"/>
      <c r="D767" s="12" t="str">
        <f>'[1]TCE - ANEXO III - Preencher'!E776</f>
        <v>MIKAELA MIRELLA DA SILVA MESQUITA</v>
      </c>
      <c r="E767" s="10" t="str">
        <f>IF('[1]TCE - ANEXO III - Preencher'!F776="4 - Assistência Odontológica","2 - Outros Profissionais da Saúde",'[1]TCE - ANEXO III - Preencher'!F776)</f>
        <v>3 - Administrativo</v>
      </c>
      <c r="F767" s="13">
        <f>'[1]TCE - ANEXO III - Preencher'!G776</f>
        <v>411010</v>
      </c>
      <c r="G767" s="14">
        <f>IF('[1]TCE - ANEXO III - Preencher'!H776="","",'[1]TCE - ANEXO III - Preencher'!H776)</f>
        <v>44256</v>
      </c>
      <c r="H767" s="15">
        <f>'[1]TCE - ANEXO III - Preencher'!I776</f>
        <v>0</v>
      </c>
      <c r="I767" s="15">
        <f>'[1]TCE - ANEXO III - Preencher'!J776</f>
        <v>91.808800000000005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1.1599999999999999</v>
      </c>
      <c r="O767" s="16">
        <f>'[1]TCE - ANEXO III - Preencher'!P776</f>
        <v>0</v>
      </c>
      <c r="P767" s="17">
        <f t="shared" si="68"/>
        <v>1.1599999999999999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92.968800000000002</v>
      </c>
    </row>
    <row r="768" spans="1:28" s="4" customFormat="1" x14ac:dyDescent="0.2">
      <c r="A768" s="9">
        <f>IFERROR(VLOOKUP(B768,'[1]DADOS (OCULTAR)'!$P$3:$R$56,3,0),"")</f>
        <v>9039744000275</v>
      </c>
      <c r="B768" s="10" t="str">
        <f>'[1]TCE - ANEXO III - Preencher'!C777</f>
        <v>HOSPITAL MIGUEL ARRAES</v>
      </c>
      <c r="C768" s="11"/>
      <c r="D768" s="12" t="str">
        <f>'[1]TCE - ANEXO III - Preencher'!E777</f>
        <v>MIKAELLA BUARQUE CORDEIRO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>
        <f>'[1]TCE - ANEXO III - Preencher'!G777</f>
        <v>251605</v>
      </c>
      <c r="G768" s="14">
        <f>IF('[1]TCE - ANEXO III - Preencher'!H777="","",'[1]TCE - ANEXO III - Preencher'!H777)</f>
        <v>44256</v>
      </c>
      <c r="H768" s="15">
        <f>'[1]TCE - ANEXO III - Preencher'!I777</f>
        <v>0</v>
      </c>
      <c r="I768" s="15">
        <f>'[1]TCE - ANEXO III - Preencher'!J777</f>
        <v>204.5624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1.1599999999999999</v>
      </c>
      <c r="O768" s="16">
        <f>'[1]TCE - ANEXO III - Preencher'!P777</f>
        <v>0</v>
      </c>
      <c r="P768" s="17">
        <f t="shared" si="68"/>
        <v>1.1599999999999999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205.72239999999999</v>
      </c>
    </row>
    <row r="769" spans="1:28" s="4" customFormat="1" x14ac:dyDescent="0.2">
      <c r="A769" s="9">
        <f>IFERROR(VLOOKUP(B769,'[1]DADOS (OCULTAR)'!$P$3:$R$56,3,0),"")</f>
        <v>9039744000275</v>
      </c>
      <c r="B769" s="10" t="str">
        <f>'[1]TCE - ANEXO III - Preencher'!C778</f>
        <v>HOSPITAL MIGUEL ARRAES</v>
      </c>
      <c r="C769" s="11"/>
      <c r="D769" s="12" t="str">
        <f>'[1]TCE - ANEXO III - Preencher'!E778</f>
        <v>MILENA TORRES ARAUJO CAVALCANTI</v>
      </c>
      <c r="E769" s="10" t="str">
        <f>IF('[1]TCE - ANEXO III - Preencher'!F778="4 - Assistência Odontológica","2 - Outros Profissionais da Saúde",'[1]TCE - ANEXO III - Preencher'!F778)</f>
        <v>1 - Médico</v>
      </c>
      <c r="F769" s="13">
        <f>'[1]TCE - ANEXO III - Preencher'!G778</f>
        <v>225125</v>
      </c>
      <c r="G769" s="14">
        <f>IF('[1]TCE - ANEXO III - Preencher'!H778="","",'[1]TCE - ANEXO III - Preencher'!H778)</f>
        <v>44256</v>
      </c>
      <c r="H769" s="15">
        <f>'[1]TCE - ANEXO III - Preencher'!I778</f>
        <v>0</v>
      </c>
      <c r="I769" s="15">
        <f>'[1]TCE - ANEXO III - Preencher'!J778</f>
        <v>603.25040000000001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9.2799999999999994</v>
      </c>
      <c r="O769" s="16">
        <f>'[1]TCE - ANEXO III - Preencher'!P778</f>
        <v>0</v>
      </c>
      <c r="P769" s="17">
        <f t="shared" si="68"/>
        <v>9.2799999999999994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612.53039999999999</v>
      </c>
    </row>
    <row r="770" spans="1:28" s="4" customFormat="1" x14ac:dyDescent="0.2">
      <c r="A770" s="9">
        <f>IFERROR(VLOOKUP(B770,'[1]DADOS (OCULTAR)'!$P$3:$R$56,3,0),"")</f>
        <v>9039744000275</v>
      </c>
      <c r="B770" s="10" t="str">
        <f>'[1]TCE - ANEXO III - Preencher'!C779</f>
        <v>HOSPITAL MIGUEL ARRAES</v>
      </c>
      <c r="C770" s="11"/>
      <c r="D770" s="12" t="str">
        <f>'[1]TCE - ANEXO III - Preencher'!E779</f>
        <v>MILTON MATIAS GOMES</v>
      </c>
      <c r="E770" s="10" t="str">
        <f>IF('[1]TCE - ANEXO III - Preencher'!F779="4 - Assistência Odontológica","2 - Outros Profissionais da Saúde",'[1]TCE - ANEXO III - Preencher'!F779)</f>
        <v>3 - Administrativo</v>
      </c>
      <c r="F770" s="13">
        <f>'[1]TCE - ANEXO III - Preencher'!G779</f>
        <v>514225</v>
      </c>
      <c r="G770" s="14">
        <f>IF('[1]TCE - ANEXO III - Preencher'!H779="","",'[1]TCE - ANEXO III - Preencher'!H779)</f>
        <v>44256</v>
      </c>
      <c r="H770" s="15">
        <f>'[1]TCE - ANEXO III - Preencher'!I779</f>
        <v>0</v>
      </c>
      <c r="I770" s="15">
        <f>'[1]TCE - ANEXO III - Preencher'!J779</f>
        <v>109.908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1.1599999999999999</v>
      </c>
      <c r="O770" s="16">
        <f>'[1]TCE - ANEXO III - Preencher'!P779</f>
        <v>0</v>
      </c>
      <c r="P770" s="17">
        <f t="shared" si="68"/>
        <v>1.1599999999999999</v>
      </c>
      <c r="Q770" s="16">
        <f>'[1]TCE - ANEXO III - Preencher'!R779</f>
        <v>146.15</v>
      </c>
      <c r="R770" s="16">
        <f>'[1]TCE - ANEXO III - Preencher'!S779</f>
        <v>66</v>
      </c>
      <c r="S770" s="17">
        <f t="shared" si="69"/>
        <v>80.150000000000006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191.21800000000002</v>
      </c>
    </row>
    <row r="771" spans="1:28" s="4" customFormat="1" x14ac:dyDescent="0.2">
      <c r="A771" s="9">
        <f>IFERROR(VLOOKUP(B771,'[1]DADOS (OCULTAR)'!$P$3:$R$56,3,0),"")</f>
        <v>9039744000275</v>
      </c>
      <c r="B771" s="10" t="str">
        <f>'[1]TCE - ANEXO III - Preencher'!C780</f>
        <v>HOSPITAL MIGUEL ARRAES</v>
      </c>
      <c r="C771" s="11"/>
      <c r="D771" s="12" t="str">
        <f>'[1]TCE - ANEXO III - Preencher'!E780</f>
        <v>MIRELLA RAMOS DO NASCIMENTO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>
        <f>'[1]TCE - ANEXO III - Preencher'!G780</f>
        <v>223505</v>
      </c>
      <c r="G771" s="14">
        <f>IF('[1]TCE - ANEXO III - Preencher'!H780="","",'[1]TCE - ANEXO III - Preencher'!H780)</f>
        <v>44256</v>
      </c>
      <c r="H771" s="15">
        <f>'[1]TCE - ANEXO III - Preencher'!I780</f>
        <v>0</v>
      </c>
      <c r="I771" s="15">
        <f>'[1]TCE - ANEXO III - Preencher'!J780</f>
        <v>226.30879999999999</v>
      </c>
      <c r="J771" s="15">
        <f>'[1]TCE - ANEXO III - Preencher'!K780</f>
        <v>0</v>
      </c>
      <c r="K771" s="16">
        <f>'[1]TCE - ANEXO III - Preencher'!L780</f>
        <v>621.69000000000005</v>
      </c>
      <c r="L771" s="16">
        <f>'[1]TCE - ANEXO III - Preencher'!M780</f>
        <v>2.62</v>
      </c>
      <c r="M771" s="16">
        <f t="shared" si="67"/>
        <v>619.07000000000005</v>
      </c>
      <c r="N771" s="16">
        <f>'[1]TCE - ANEXO III - Preencher'!O780</f>
        <v>2.44</v>
      </c>
      <c r="O771" s="16">
        <f>'[1]TCE - ANEXO III - Preencher'!P780</f>
        <v>0</v>
      </c>
      <c r="P771" s="17">
        <f t="shared" si="68"/>
        <v>2.44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847.81880000000012</v>
      </c>
    </row>
    <row r="772" spans="1:28" s="4" customFormat="1" x14ac:dyDescent="0.2">
      <c r="A772" s="9">
        <f>IFERROR(VLOOKUP(B772,'[1]DADOS (OCULTAR)'!$P$3:$R$56,3,0),"")</f>
        <v>9039744000275</v>
      </c>
      <c r="B772" s="10" t="str">
        <f>'[1]TCE - ANEXO III - Preencher'!C781</f>
        <v>HOSPITAL MIGUEL ARRAES</v>
      </c>
      <c r="C772" s="11"/>
      <c r="D772" s="12" t="str">
        <f>'[1]TCE - ANEXO III - Preencher'!E781</f>
        <v>MIRELLE FRANCISCA DA SILVA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>
        <f>'[1]TCE - ANEXO III - Preencher'!G781</f>
        <v>251605</v>
      </c>
      <c r="G772" s="14">
        <f>IF('[1]TCE - ANEXO III - Preencher'!H781="","",'[1]TCE - ANEXO III - Preencher'!H781)</f>
        <v>44256</v>
      </c>
      <c r="H772" s="15">
        <f>'[1]TCE - ANEXO III - Preencher'!I781</f>
        <v>0</v>
      </c>
      <c r="I772" s="15">
        <f>'[1]TCE - ANEXO III - Preencher'!J781</f>
        <v>253.31120000000001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1.1599999999999999</v>
      </c>
      <c r="O772" s="16">
        <f>'[1]TCE - ANEXO III - Preencher'!P781</f>
        <v>0</v>
      </c>
      <c r="P772" s="17">
        <f t="shared" ref="P772:P835" si="74">N772-O772</f>
        <v>1.1599999999999999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254.47120000000001</v>
      </c>
    </row>
    <row r="773" spans="1:28" s="4" customFormat="1" x14ac:dyDescent="0.2">
      <c r="A773" s="9">
        <f>IFERROR(VLOOKUP(B773,'[1]DADOS (OCULTAR)'!$P$3:$R$56,3,0),"")</f>
        <v>9039744000275</v>
      </c>
      <c r="B773" s="10" t="str">
        <f>'[1]TCE - ANEXO III - Preencher'!C782</f>
        <v>HOSPITAL MIGUEL ARRAES</v>
      </c>
      <c r="C773" s="11"/>
      <c r="D773" s="12" t="str">
        <f>'[1]TCE - ANEXO III - Preencher'!E782</f>
        <v>MIRIAM LEILA TEIXEIRA DE OLIVEIRA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>
        <f>'[1]TCE - ANEXO III - Preencher'!G782</f>
        <v>223710</v>
      </c>
      <c r="G773" s="14">
        <f>IF('[1]TCE - ANEXO III - Preencher'!H782="","",'[1]TCE - ANEXO III - Preencher'!H782)</f>
        <v>44256</v>
      </c>
      <c r="H773" s="15">
        <f>'[1]TCE - ANEXO III - Preencher'!I782</f>
        <v>0</v>
      </c>
      <c r="I773" s="15">
        <f>'[1]TCE - ANEXO III - Preencher'!J782</f>
        <v>233.1968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1.1599999999999999</v>
      </c>
      <c r="O773" s="16">
        <f>'[1]TCE - ANEXO III - Preencher'!P782</f>
        <v>0</v>
      </c>
      <c r="P773" s="17">
        <f t="shared" si="74"/>
        <v>1.1599999999999999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234.35679999999999</v>
      </c>
    </row>
    <row r="774" spans="1:28" s="4" customFormat="1" x14ac:dyDescent="0.2">
      <c r="A774" s="9">
        <f>IFERROR(VLOOKUP(B774,'[1]DADOS (OCULTAR)'!$P$3:$R$56,3,0),"")</f>
        <v>9039744000275</v>
      </c>
      <c r="B774" s="10" t="str">
        <f>'[1]TCE - ANEXO III - Preencher'!C783</f>
        <v>HOSPITAL MIGUEL ARRAES</v>
      </c>
      <c r="C774" s="11"/>
      <c r="D774" s="12" t="str">
        <f>'[1]TCE - ANEXO III - Preencher'!E783</f>
        <v>MIRIAN PEREIRA DA SILVA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>
        <f>'[1]TCE - ANEXO III - Preencher'!G783</f>
        <v>322205</v>
      </c>
      <c r="G774" s="14">
        <f>IF('[1]TCE - ANEXO III - Preencher'!H783="","",'[1]TCE - ANEXO III - Preencher'!H783)</f>
        <v>44256</v>
      </c>
      <c r="H774" s="15">
        <f>'[1]TCE - ANEXO III - Preencher'!I783</f>
        <v>0</v>
      </c>
      <c r="I774" s="15">
        <f>'[1]TCE - ANEXO III - Preencher'!J783</f>
        <v>130.08799999999999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1.1599999999999999</v>
      </c>
      <c r="O774" s="16">
        <f>'[1]TCE - ANEXO III - Preencher'!P783</f>
        <v>0</v>
      </c>
      <c r="P774" s="17">
        <f t="shared" si="74"/>
        <v>1.1599999999999999</v>
      </c>
      <c r="Q774" s="16">
        <f>'[1]TCE - ANEXO III - Preencher'!R783</f>
        <v>167.75</v>
      </c>
      <c r="R774" s="16">
        <f>'[1]TCE - ANEXO III - Preencher'!S783</f>
        <v>66</v>
      </c>
      <c r="S774" s="17">
        <f t="shared" si="75"/>
        <v>101.75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232.99799999999999</v>
      </c>
    </row>
    <row r="775" spans="1:28" s="4" customFormat="1" x14ac:dyDescent="0.2">
      <c r="A775" s="9">
        <f>IFERROR(VLOOKUP(B775,'[1]DADOS (OCULTAR)'!$P$3:$R$56,3,0),"")</f>
        <v>9039744000275</v>
      </c>
      <c r="B775" s="10" t="str">
        <f>'[1]TCE - ANEXO III - Preencher'!C784</f>
        <v>HOSPITAL MIGUEL ARRAES</v>
      </c>
      <c r="C775" s="11"/>
      <c r="D775" s="12" t="str">
        <f>'[1]TCE - ANEXO III - Preencher'!E784</f>
        <v xml:space="preserve">MIRTES MARTINIANO DA SILVA DE LIMA </v>
      </c>
      <c r="E775" s="10" t="str">
        <f>IF('[1]TCE - ANEXO III - Preencher'!F784="4 - Assistência Odontológica","2 - Outros Profissionais da Saúde",'[1]TCE - ANEXO III - Preencher'!F784)</f>
        <v>3 - Administrativo</v>
      </c>
      <c r="F775" s="13">
        <f>'[1]TCE - ANEXO III - Preencher'!G784</f>
        <v>411010</v>
      </c>
      <c r="G775" s="14">
        <f>IF('[1]TCE - ANEXO III - Preencher'!H784="","",'[1]TCE - ANEXO III - Preencher'!H784)</f>
        <v>44256</v>
      </c>
      <c r="H775" s="15">
        <f>'[1]TCE - ANEXO III - Preencher'!I784</f>
        <v>0</v>
      </c>
      <c r="I775" s="15">
        <f>'[1]TCE - ANEXO III - Preencher'!J784</f>
        <v>92.385599999999997</v>
      </c>
      <c r="J775" s="15">
        <f>'[1]TCE - ANEXO III - Preencher'!K784</f>
        <v>0</v>
      </c>
      <c r="K775" s="16">
        <f>'[1]TCE - ANEXO III - Preencher'!L784</f>
        <v>621.69000000000005</v>
      </c>
      <c r="L775" s="16">
        <f>'[1]TCE - ANEXO III - Preencher'!M784</f>
        <v>22</v>
      </c>
      <c r="M775" s="16">
        <f t="shared" si="73"/>
        <v>599.69000000000005</v>
      </c>
      <c r="N775" s="16">
        <f>'[1]TCE - ANEXO III - Preencher'!O784</f>
        <v>1.1599999999999999</v>
      </c>
      <c r="O775" s="16">
        <f>'[1]TCE - ANEXO III - Preencher'!P784</f>
        <v>0</v>
      </c>
      <c r="P775" s="17">
        <f t="shared" si="74"/>
        <v>1.1599999999999999</v>
      </c>
      <c r="Q775" s="16">
        <f>'[1]TCE - ANEXO III - Preencher'!R784</f>
        <v>239.15</v>
      </c>
      <c r="R775" s="16">
        <f>'[1]TCE - ANEXO III - Preencher'!S784</f>
        <v>66</v>
      </c>
      <c r="S775" s="17">
        <f t="shared" si="75"/>
        <v>173.15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866.38559999999995</v>
      </c>
    </row>
    <row r="776" spans="1:28" s="4" customFormat="1" x14ac:dyDescent="0.2">
      <c r="A776" s="9">
        <f>IFERROR(VLOOKUP(B776,'[1]DADOS (OCULTAR)'!$P$3:$R$56,3,0),"")</f>
        <v>9039744000275</v>
      </c>
      <c r="B776" s="10" t="str">
        <f>'[1]TCE - ANEXO III - Preencher'!C785</f>
        <v>HOSPITAL MIGUEL ARRAES</v>
      </c>
      <c r="C776" s="11"/>
      <c r="D776" s="12" t="str">
        <f>'[1]TCE - ANEXO III - Preencher'!E785</f>
        <v>MOISES JOSE FELIPE DE SOUZA</v>
      </c>
      <c r="E776" s="10" t="str">
        <f>IF('[1]TCE - ANEXO III - Preencher'!F785="4 - Assistência Odontológica","2 - Outros Profissionais da Saúde",'[1]TCE - ANEXO III - Preencher'!F785)</f>
        <v>3 - Administrativo</v>
      </c>
      <c r="F776" s="13">
        <f>'[1]TCE - ANEXO III - Preencher'!G785</f>
        <v>513220</v>
      </c>
      <c r="G776" s="14">
        <f>IF('[1]TCE - ANEXO III - Preencher'!H785="","",'[1]TCE - ANEXO III - Preencher'!H785)</f>
        <v>44256</v>
      </c>
      <c r="H776" s="15">
        <f>'[1]TCE - ANEXO III - Preencher'!I785</f>
        <v>0</v>
      </c>
      <c r="I776" s="15">
        <f>'[1]TCE - ANEXO III - Preencher'!J785</f>
        <v>110.04559999999999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1.1599999999999999</v>
      </c>
      <c r="O776" s="16">
        <f>'[1]TCE - ANEXO III - Preencher'!P785</f>
        <v>0</v>
      </c>
      <c r="P776" s="17">
        <f t="shared" si="74"/>
        <v>1.1599999999999999</v>
      </c>
      <c r="Q776" s="16">
        <f>'[1]TCE - ANEXO III - Preencher'!R785</f>
        <v>177.05</v>
      </c>
      <c r="R776" s="16">
        <f>'[1]TCE - ANEXO III - Preencher'!S785</f>
        <v>41.8</v>
      </c>
      <c r="S776" s="17">
        <f t="shared" si="75"/>
        <v>135.25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246.4556</v>
      </c>
    </row>
    <row r="777" spans="1:28" s="4" customFormat="1" x14ac:dyDescent="0.2">
      <c r="A777" s="9">
        <f>IFERROR(VLOOKUP(B777,'[1]DADOS (OCULTAR)'!$P$3:$R$56,3,0),"")</f>
        <v>9039744000275</v>
      </c>
      <c r="B777" s="10" t="str">
        <f>'[1]TCE - ANEXO III - Preencher'!C786</f>
        <v>HOSPITAL MIGUEL ARRAES</v>
      </c>
      <c r="C777" s="11"/>
      <c r="D777" s="12" t="str">
        <f>'[1]TCE - ANEXO III - Preencher'!E786</f>
        <v>MOISES VENTURA DE ALMEIDA JUNIOR</v>
      </c>
      <c r="E777" s="10" t="str">
        <f>IF('[1]TCE - ANEXO III - Preencher'!F786="4 - Assistência Odontológica","2 - Outros Profissionais da Saúde",'[1]TCE - ANEXO III - Preencher'!F786)</f>
        <v>3 - Administrativo</v>
      </c>
      <c r="F777" s="13">
        <f>'[1]TCE - ANEXO III - Preencher'!G786</f>
        <v>517410</v>
      </c>
      <c r="G777" s="14">
        <f>IF('[1]TCE - ANEXO III - Preencher'!H786="","",'[1]TCE - ANEXO III - Preencher'!H786)</f>
        <v>44256</v>
      </c>
      <c r="H777" s="15">
        <f>'[1]TCE - ANEXO III - Preencher'!I786</f>
        <v>0</v>
      </c>
      <c r="I777" s="15">
        <f>'[1]TCE - ANEXO III - Preencher'!J786</f>
        <v>88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1.1599999999999999</v>
      </c>
      <c r="O777" s="16">
        <f>'[1]TCE - ANEXO III - Preencher'!P786</f>
        <v>0</v>
      </c>
      <c r="P777" s="17">
        <f t="shared" si="74"/>
        <v>1.1599999999999999</v>
      </c>
      <c r="Q777" s="16">
        <f>'[1]TCE - ANEXO III - Preencher'!R786</f>
        <v>157.55000000000001</v>
      </c>
      <c r="R777" s="16">
        <f>'[1]TCE - ANEXO III - Preencher'!S786</f>
        <v>66</v>
      </c>
      <c r="S777" s="17">
        <f t="shared" si="75"/>
        <v>91.550000000000011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180.71</v>
      </c>
    </row>
    <row r="778" spans="1:28" s="4" customFormat="1" x14ac:dyDescent="0.2">
      <c r="A778" s="9">
        <f>IFERROR(VLOOKUP(B778,'[1]DADOS (OCULTAR)'!$P$3:$R$56,3,0),"")</f>
        <v>9039744000275</v>
      </c>
      <c r="B778" s="10" t="str">
        <f>'[1]TCE - ANEXO III - Preencher'!C787</f>
        <v>HOSPITAL MIGUEL ARRAES</v>
      </c>
      <c r="C778" s="11"/>
      <c r="D778" s="12" t="str">
        <f>'[1]TCE - ANEXO III - Preencher'!E787</f>
        <v>MONICA BARBOSA DOS SANTOS LIMA</v>
      </c>
      <c r="E778" s="10" t="str">
        <f>IF('[1]TCE - ANEXO III - Preencher'!F787="4 - Assistência Odontológica","2 - Outros Profissionais da Saúde",'[1]TCE - ANEXO III - Preencher'!F787)</f>
        <v>3 - Administrativo</v>
      </c>
      <c r="F778" s="13">
        <f>'[1]TCE - ANEXO III - Preencher'!G787</f>
        <v>411010</v>
      </c>
      <c r="G778" s="14">
        <f>IF('[1]TCE - ANEXO III - Preencher'!H787="","",'[1]TCE - ANEXO III - Preencher'!H787)</f>
        <v>44256</v>
      </c>
      <c r="H778" s="15">
        <f>'[1]TCE - ANEXO III - Preencher'!I787</f>
        <v>0</v>
      </c>
      <c r="I778" s="15">
        <f>'[1]TCE - ANEXO III - Preencher'!J787</f>
        <v>96.587199999999996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1.1599999999999999</v>
      </c>
      <c r="O778" s="16">
        <f>'[1]TCE - ANEXO III - Preencher'!P787</f>
        <v>0</v>
      </c>
      <c r="P778" s="17">
        <f t="shared" si="74"/>
        <v>1.1599999999999999</v>
      </c>
      <c r="Q778" s="16">
        <f>'[1]TCE - ANEXO III - Preencher'!R787</f>
        <v>157.55000000000001</v>
      </c>
      <c r="R778" s="16">
        <f>'[1]TCE - ANEXO III - Preencher'!S787</f>
        <v>66</v>
      </c>
      <c r="S778" s="17">
        <f t="shared" si="75"/>
        <v>91.550000000000011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189.2972</v>
      </c>
    </row>
    <row r="779" spans="1:28" s="4" customFormat="1" x14ac:dyDescent="0.2">
      <c r="A779" s="9">
        <f>IFERROR(VLOOKUP(B779,'[1]DADOS (OCULTAR)'!$P$3:$R$56,3,0),"")</f>
        <v>9039744000275</v>
      </c>
      <c r="B779" s="10" t="str">
        <f>'[1]TCE - ANEXO III - Preencher'!C788</f>
        <v>HOSPITAL MIGUEL ARRAES</v>
      </c>
      <c r="C779" s="11"/>
      <c r="D779" s="12" t="str">
        <f>'[1]TCE - ANEXO III - Preencher'!E788</f>
        <v>MONICA MARIA DA PAIXAO</v>
      </c>
      <c r="E779" s="10" t="str">
        <f>IF('[1]TCE - ANEXO III - Preencher'!F788="4 - Assistência Odontológica","2 - Outros Profissionais da Saúde",'[1]TCE - ANEXO III - Preencher'!F788)</f>
        <v>2 - Outros Profissionais da Saúde</v>
      </c>
      <c r="F779" s="13">
        <f>'[1]TCE - ANEXO III - Preencher'!G788</f>
        <v>322205</v>
      </c>
      <c r="G779" s="14">
        <f>IF('[1]TCE - ANEXO III - Preencher'!H788="","",'[1]TCE - ANEXO III - Preencher'!H788)</f>
        <v>44256</v>
      </c>
      <c r="H779" s="15">
        <f>'[1]TCE - ANEXO III - Preencher'!I788</f>
        <v>0</v>
      </c>
      <c r="I779" s="15">
        <f>'[1]TCE - ANEXO III - Preencher'!J788</f>
        <v>123.2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1.1599999999999999</v>
      </c>
      <c r="O779" s="16">
        <f>'[1]TCE - ANEXO III - Preencher'!P788</f>
        <v>0</v>
      </c>
      <c r="P779" s="17">
        <f t="shared" si="74"/>
        <v>1.1599999999999999</v>
      </c>
      <c r="Q779" s="16">
        <f>'[1]TCE - ANEXO III - Preencher'!R788</f>
        <v>244.55</v>
      </c>
      <c r="R779" s="16">
        <f>'[1]TCE - ANEXO III - Preencher'!S788</f>
        <v>66</v>
      </c>
      <c r="S779" s="17">
        <f t="shared" si="75"/>
        <v>178.55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302.91000000000003</v>
      </c>
    </row>
    <row r="780" spans="1:28" s="4" customFormat="1" x14ac:dyDescent="0.2">
      <c r="A780" s="9">
        <f>IFERROR(VLOOKUP(B780,'[1]DADOS (OCULTAR)'!$P$3:$R$56,3,0),"")</f>
        <v>9039744000275</v>
      </c>
      <c r="B780" s="10" t="str">
        <f>'[1]TCE - ANEXO III - Preencher'!C789</f>
        <v>HOSPITAL MIGUEL ARRAES</v>
      </c>
      <c r="C780" s="11"/>
      <c r="D780" s="12" t="str">
        <f>'[1]TCE - ANEXO III - Preencher'!E789</f>
        <v>MONICA MARIA DE AGUIAR</v>
      </c>
      <c r="E780" s="10" t="str">
        <f>IF('[1]TCE - ANEXO III - Preencher'!F789="4 - Assistência Odontológica","2 - Outros Profissionais da Saúde",'[1]TCE - ANEXO III - Preencher'!F789)</f>
        <v>2 - Outros Profissionais da Saúde</v>
      </c>
      <c r="F780" s="13">
        <f>'[1]TCE - ANEXO III - Preencher'!G789</f>
        <v>322205</v>
      </c>
      <c r="G780" s="14">
        <f>IF('[1]TCE - ANEXO III - Preencher'!H789="","",'[1]TCE - ANEXO III - Preencher'!H789)</f>
        <v>44256</v>
      </c>
      <c r="H780" s="15">
        <f>'[1]TCE - ANEXO III - Preencher'!I789</f>
        <v>0</v>
      </c>
      <c r="I780" s="15">
        <f>'[1]TCE - ANEXO III - Preencher'!J789</f>
        <v>117.50239999999999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1.1599999999999999</v>
      </c>
      <c r="O780" s="16">
        <f>'[1]TCE - ANEXO III - Preencher'!P789</f>
        <v>0</v>
      </c>
      <c r="P780" s="17">
        <f t="shared" si="74"/>
        <v>1.1599999999999999</v>
      </c>
      <c r="Q780" s="16">
        <f>'[1]TCE - ANEXO III - Preencher'!R789</f>
        <v>167.75</v>
      </c>
      <c r="R780" s="16">
        <f>'[1]TCE - ANEXO III - Preencher'!S789</f>
        <v>48.4</v>
      </c>
      <c r="S780" s="17">
        <f t="shared" si="75"/>
        <v>119.35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238.01239999999999</v>
      </c>
    </row>
    <row r="781" spans="1:28" s="4" customFormat="1" x14ac:dyDescent="0.2">
      <c r="A781" s="9">
        <f>IFERROR(VLOOKUP(B781,'[1]DADOS (OCULTAR)'!$P$3:$R$56,3,0),"")</f>
        <v>9039744000275</v>
      </c>
      <c r="B781" s="10" t="str">
        <f>'[1]TCE - ANEXO III - Preencher'!C790</f>
        <v>HOSPITAL MIGUEL ARRAES</v>
      </c>
      <c r="C781" s="11"/>
      <c r="D781" s="12" t="str">
        <f>'[1]TCE - ANEXO III - Preencher'!E790</f>
        <v>MONICA MARIA DOS ANJOS</v>
      </c>
      <c r="E781" s="10" t="str">
        <f>IF('[1]TCE - ANEXO III - Preencher'!F790="4 - Assistência Odontológica","2 - Outros Profissionais da Saúde",'[1]TCE - ANEXO III - Preencher'!F790)</f>
        <v>3 - Administrativo</v>
      </c>
      <c r="F781" s="13">
        <f>'[1]TCE - ANEXO III - Preencher'!G790</f>
        <v>516345</v>
      </c>
      <c r="G781" s="14">
        <f>IF('[1]TCE - ANEXO III - Preencher'!H790="","",'[1]TCE - ANEXO III - Preencher'!H790)</f>
        <v>44256</v>
      </c>
      <c r="H781" s="15">
        <f>'[1]TCE - ANEXO III - Preencher'!I790</f>
        <v>0</v>
      </c>
      <c r="I781" s="15">
        <f>'[1]TCE - ANEXO III - Preencher'!J790</f>
        <v>114.3216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1.1599999999999999</v>
      </c>
      <c r="O781" s="16">
        <f>'[1]TCE - ANEXO III - Preencher'!P790</f>
        <v>0</v>
      </c>
      <c r="P781" s="17">
        <f t="shared" si="74"/>
        <v>1.1599999999999999</v>
      </c>
      <c r="Q781" s="16">
        <f>'[1]TCE - ANEXO III - Preencher'!R790</f>
        <v>157.55000000000001</v>
      </c>
      <c r="R781" s="16">
        <f>'[1]TCE - ANEXO III - Preencher'!S790</f>
        <v>66</v>
      </c>
      <c r="S781" s="17">
        <f t="shared" si="75"/>
        <v>91.550000000000011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207.03160000000003</v>
      </c>
    </row>
    <row r="782" spans="1:28" s="4" customFormat="1" x14ac:dyDescent="0.2">
      <c r="A782" s="9">
        <f>IFERROR(VLOOKUP(B782,'[1]DADOS (OCULTAR)'!$P$3:$R$56,3,0),"")</f>
        <v>9039744000275</v>
      </c>
      <c r="B782" s="10" t="str">
        <f>'[1]TCE - ANEXO III - Preencher'!C791</f>
        <v>HOSPITAL MIGUEL ARRAES</v>
      </c>
      <c r="C782" s="11"/>
      <c r="D782" s="12" t="str">
        <f>'[1]TCE - ANEXO III - Preencher'!E791</f>
        <v>MONICA SILVA DE ARAUJO</v>
      </c>
      <c r="E782" s="10" t="str">
        <f>IF('[1]TCE - ANEXO III - Preencher'!F791="4 - Assistência Odontológica","2 - Outros Profissionais da Saúde",'[1]TCE - ANEXO III - Preencher'!F791)</f>
        <v>2 - Outros Profissionais da Saúde</v>
      </c>
      <c r="F782" s="13">
        <f>'[1]TCE - ANEXO III - Preencher'!G791</f>
        <v>322205</v>
      </c>
      <c r="G782" s="14">
        <f>IF('[1]TCE - ANEXO III - Preencher'!H791="","",'[1]TCE - ANEXO III - Preencher'!H791)</f>
        <v>44256</v>
      </c>
      <c r="H782" s="15">
        <f>'[1]TCE - ANEXO III - Preencher'!I791</f>
        <v>0</v>
      </c>
      <c r="I782" s="15">
        <f>'[1]TCE - ANEXO III - Preencher'!J791</f>
        <v>110.77760000000001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1.1599999999999999</v>
      </c>
      <c r="O782" s="16">
        <f>'[1]TCE - ANEXO III - Preencher'!P791</f>
        <v>0</v>
      </c>
      <c r="P782" s="17">
        <f t="shared" si="74"/>
        <v>1.1599999999999999</v>
      </c>
      <c r="Q782" s="16">
        <f>'[1]TCE - ANEXO III - Preencher'!R791</f>
        <v>167.75</v>
      </c>
      <c r="R782" s="16">
        <f>'[1]TCE - ANEXO III - Preencher'!S791</f>
        <v>61.55</v>
      </c>
      <c r="S782" s="17">
        <f t="shared" si="75"/>
        <v>106.2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218.13760000000002</v>
      </c>
    </row>
    <row r="783" spans="1:28" s="4" customFormat="1" x14ac:dyDescent="0.2">
      <c r="A783" s="9">
        <f>IFERROR(VLOOKUP(B783,'[1]DADOS (OCULTAR)'!$P$3:$R$56,3,0),"")</f>
        <v>9039744000275</v>
      </c>
      <c r="B783" s="10" t="str">
        <f>'[1]TCE - ANEXO III - Preencher'!C792</f>
        <v>HOSPITAL MIGUEL ARRAES</v>
      </c>
      <c r="C783" s="11"/>
      <c r="D783" s="12" t="str">
        <f>'[1]TCE - ANEXO III - Preencher'!E792</f>
        <v>MONICA VASCONCELOS FLORIO GONCALVES</v>
      </c>
      <c r="E783" s="10" t="str">
        <f>IF('[1]TCE - ANEXO III - Preencher'!F792="4 - Assistência Odontológica","2 - Outros Profissionais da Saúde",'[1]TCE - ANEXO III - Preencher'!F792)</f>
        <v>2 - Outros Profissionais da Saúde</v>
      </c>
      <c r="F783" s="13">
        <f>'[1]TCE - ANEXO III - Preencher'!G792</f>
        <v>223605</v>
      </c>
      <c r="G783" s="14">
        <f>IF('[1]TCE - ANEXO III - Preencher'!H792="","",'[1]TCE - ANEXO III - Preencher'!H792)</f>
        <v>44256</v>
      </c>
      <c r="H783" s="15">
        <f>'[1]TCE - ANEXO III - Preencher'!I792</f>
        <v>0</v>
      </c>
      <c r="I783" s="15">
        <f>'[1]TCE - ANEXO III - Preencher'!J792</f>
        <v>249.73599999999999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2.44</v>
      </c>
      <c r="O783" s="16">
        <f>'[1]TCE - ANEXO III - Preencher'!P792</f>
        <v>0</v>
      </c>
      <c r="P783" s="17">
        <f t="shared" si="74"/>
        <v>2.44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252.17599999999999</v>
      </c>
    </row>
    <row r="784" spans="1:28" s="4" customFormat="1" x14ac:dyDescent="0.2">
      <c r="A784" s="9">
        <f>IFERROR(VLOOKUP(B784,'[1]DADOS (OCULTAR)'!$P$3:$R$56,3,0),"")</f>
        <v>9039744000275</v>
      </c>
      <c r="B784" s="10" t="str">
        <f>'[1]TCE - ANEXO III - Preencher'!C793</f>
        <v>HOSPITAL MIGUEL ARRAES</v>
      </c>
      <c r="C784" s="11"/>
      <c r="D784" s="12" t="str">
        <f>'[1]TCE - ANEXO III - Preencher'!E793</f>
        <v>MONIQUE AMORIM AUBERT</v>
      </c>
      <c r="E784" s="10" t="str">
        <f>IF('[1]TCE - ANEXO III - Preencher'!F793="4 - Assistência Odontológica","2 - Outros Profissionais da Saúde",'[1]TCE - ANEXO III - Preencher'!F793)</f>
        <v>2 - Outros Profissionais da Saúde</v>
      </c>
      <c r="F784" s="13">
        <f>'[1]TCE - ANEXO III - Preencher'!G793</f>
        <v>322205</v>
      </c>
      <c r="G784" s="14">
        <f>IF('[1]TCE - ANEXO III - Preencher'!H793="","",'[1]TCE - ANEXO III - Preencher'!H793)</f>
        <v>44256</v>
      </c>
      <c r="H784" s="15">
        <f>'[1]TCE - ANEXO III - Preencher'!I793</f>
        <v>0</v>
      </c>
      <c r="I784" s="15">
        <f>'[1]TCE - ANEXO III - Preencher'!J793</f>
        <v>115.44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1.1599999999999999</v>
      </c>
      <c r="O784" s="16">
        <f>'[1]TCE - ANEXO III - Preencher'!P793</f>
        <v>0</v>
      </c>
      <c r="P784" s="17">
        <f t="shared" si="74"/>
        <v>1.1599999999999999</v>
      </c>
      <c r="Q784" s="16">
        <f>'[1]TCE - ANEXO III - Preencher'!R793</f>
        <v>157.55000000000001</v>
      </c>
      <c r="R784" s="16">
        <f>'[1]TCE - ANEXO III - Preencher'!S793</f>
        <v>61.41</v>
      </c>
      <c r="S784" s="17">
        <f t="shared" si="75"/>
        <v>96.140000000000015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212.74</v>
      </c>
    </row>
    <row r="785" spans="1:28" s="4" customFormat="1" x14ac:dyDescent="0.2">
      <c r="A785" s="9">
        <f>IFERROR(VLOOKUP(B785,'[1]DADOS (OCULTAR)'!$P$3:$R$56,3,0),"")</f>
        <v>9039744000275</v>
      </c>
      <c r="B785" s="10" t="str">
        <f>'[1]TCE - ANEXO III - Preencher'!C794</f>
        <v>HOSPITAL MIGUEL ARRAES</v>
      </c>
      <c r="C785" s="11"/>
      <c r="D785" s="12" t="str">
        <f>'[1]TCE - ANEXO III - Preencher'!E794</f>
        <v>MONIQUE CLEIA DE PONTES BANDEIRA CARVALHO</v>
      </c>
      <c r="E785" s="10" t="str">
        <f>IF('[1]TCE - ANEXO III - Preencher'!F794="4 - Assistência Odontológica","2 - Outros Profissionais da Saúde",'[1]TCE - ANEXO III - Preencher'!F794)</f>
        <v>2 - Outros Profissionais da Saúde</v>
      </c>
      <c r="F785" s="13">
        <f>'[1]TCE - ANEXO III - Preencher'!G794</f>
        <v>223605</v>
      </c>
      <c r="G785" s="14">
        <f>IF('[1]TCE - ANEXO III - Preencher'!H794="","",'[1]TCE - ANEXO III - Preencher'!H794)</f>
        <v>44256</v>
      </c>
      <c r="H785" s="15">
        <f>'[1]TCE - ANEXO III - Preencher'!I794</f>
        <v>0</v>
      </c>
      <c r="I785" s="15">
        <f>'[1]TCE - ANEXO III - Preencher'!J794</f>
        <v>313.50799999999998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2.44</v>
      </c>
      <c r="O785" s="16">
        <f>'[1]TCE - ANEXO III - Preencher'!P794</f>
        <v>0</v>
      </c>
      <c r="P785" s="17">
        <f t="shared" si="74"/>
        <v>2.44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315.94799999999998</v>
      </c>
    </row>
    <row r="786" spans="1:28" s="4" customFormat="1" x14ac:dyDescent="0.2">
      <c r="A786" s="9">
        <f>IFERROR(VLOOKUP(B786,'[1]DADOS (OCULTAR)'!$P$3:$R$56,3,0),"")</f>
        <v>9039744000275</v>
      </c>
      <c r="B786" s="10" t="str">
        <f>'[1]TCE - ANEXO III - Preencher'!C795</f>
        <v>HOSPITAL MIGUEL ARRAES</v>
      </c>
      <c r="C786" s="11"/>
      <c r="D786" s="12" t="str">
        <f>'[1]TCE - ANEXO III - Preencher'!E795</f>
        <v>MONIQUE MARIA ALMEIDA VANDERLEI DE SOUZA</v>
      </c>
      <c r="E786" s="10" t="str">
        <f>IF('[1]TCE - ANEXO III - Preencher'!F795="4 - Assistência Odontológica","2 - Outros Profissionais da Saúde",'[1]TCE - ANEXO III - Preencher'!F795)</f>
        <v>2 - Outros Profissionais da Saúde</v>
      </c>
      <c r="F786" s="13">
        <f>'[1]TCE - ANEXO III - Preencher'!G795</f>
        <v>223710</v>
      </c>
      <c r="G786" s="14">
        <f>IF('[1]TCE - ANEXO III - Preencher'!H795="","",'[1]TCE - ANEXO III - Preencher'!H795)</f>
        <v>44256</v>
      </c>
      <c r="H786" s="15">
        <f>'[1]TCE - ANEXO III - Preencher'!I795</f>
        <v>0</v>
      </c>
      <c r="I786" s="15">
        <f>'[1]TCE - ANEXO III - Preencher'!J795</f>
        <v>247.8176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1.1599999999999999</v>
      </c>
      <c r="O786" s="16">
        <f>'[1]TCE - ANEXO III - Preencher'!P795</f>
        <v>0</v>
      </c>
      <c r="P786" s="17">
        <f t="shared" si="74"/>
        <v>1.1599999999999999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248.9776</v>
      </c>
    </row>
    <row r="787" spans="1:28" s="4" customFormat="1" x14ac:dyDescent="0.2">
      <c r="A787" s="9">
        <f>IFERROR(VLOOKUP(B787,'[1]DADOS (OCULTAR)'!$P$3:$R$56,3,0),"")</f>
        <v>9039744000275</v>
      </c>
      <c r="B787" s="10" t="str">
        <f>'[1]TCE - ANEXO III - Preencher'!C796</f>
        <v>HOSPITAL MIGUEL ARRAES</v>
      </c>
      <c r="C787" s="11"/>
      <c r="D787" s="12" t="str">
        <f>'[1]TCE - ANEXO III - Preencher'!E796</f>
        <v>MORGANNA ANDREA GONCALVES LEAO</v>
      </c>
      <c r="E787" s="10" t="str">
        <f>IF('[1]TCE - ANEXO III - Preencher'!F796="4 - Assistência Odontológica","2 - Outros Profissionais da Saúde",'[1]TCE - ANEXO III - Preencher'!F796)</f>
        <v>2 - Outros Profissionais da Saúde</v>
      </c>
      <c r="F787" s="13">
        <f>'[1]TCE - ANEXO III - Preencher'!G796</f>
        <v>223505</v>
      </c>
      <c r="G787" s="14">
        <f>IF('[1]TCE - ANEXO III - Preencher'!H796="","",'[1]TCE - ANEXO III - Preencher'!H796)</f>
        <v>44256</v>
      </c>
      <c r="H787" s="15">
        <f>'[1]TCE - ANEXO III - Preencher'!I796</f>
        <v>0</v>
      </c>
      <c r="I787" s="15">
        <f>'[1]TCE - ANEXO III - Preencher'!J796</f>
        <v>338.65359999999998</v>
      </c>
      <c r="J787" s="15">
        <f>'[1]TCE - ANEXO III - Preencher'!K796</f>
        <v>0</v>
      </c>
      <c r="K787" s="16">
        <f>'[1]TCE - ANEXO III - Preencher'!L796</f>
        <v>621.69000000000005</v>
      </c>
      <c r="L787" s="16">
        <f>'[1]TCE - ANEXO III - Preencher'!M796</f>
        <v>3.08</v>
      </c>
      <c r="M787" s="16">
        <f t="shared" si="73"/>
        <v>618.61</v>
      </c>
      <c r="N787" s="16">
        <f>'[1]TCE - ANEXO III - Preencher'!O796</f>
        <v>2.44</v>
      </c>
      <c r="O787" s="16">
        <f>'[1]TCE - ANEXO III - Preencher'!P796</f>
        <v>0</v>
      </c>
      <c r="P787" s="17">
        <f t="shared" si="74"/>
        <v>2.44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959.70360000000005</v>
      </c>
    </row>
    <row r="788" spans="1:28" s="4" customFormat="1" x14ac:dyDescent="0.2">
      <c r="A788" s="9">
        <f>IFERROR(VLOOKUP(B788,'[1]DADOS (OCULTAR)'!$P$3:$R$56,3,0),"")</f>
        <v>9039744000275</v>
      </c>
      <c r="B788" s="10" t="str">
        <f>'[1]TCE - ANEXO III - Preencher'!C797</f>
        <v>HOSPITAL MIGUEL ARRAES</v>
      </c>
      <c r="C788" s="11"/>
      <c r="D788" s="12" t="str">
        <f>'[1]TCE - ANEXO III - Preencher'!E797</f>
        <v>MOZENITA BARBOSA DOS SANTOS</v>
      </c>
      <c r="E788" s="10" t="str">
        <f>IF('[1]TCE - ANEXO III - Preencher'!F797="4 - Assistência Odontológica","2 - Outros Profissionais da Saúde",'[1]TCE - ANEXO III - Preencher'!F797)</f>
        <v>2 - Outros Profissionais da Saúde</v>
      </c>
      <c r="F788" s="13">
        <f>'[1]TCE - ANEXO III - Preencher'!G797</f>
        <v>322205</v>
      </c>
      <c r="G788" s="14">
        <f>IF('[1]TCE - ANEXO III - Preencher'!H797="","",'[1]TCE - ANEXO III - Preencher'!H797)</f>
        <v>44256</v>
      </c>
      <c r="H788" s="15">
        <f>'[1]TCE - ANEXO III - Preencher'!I797</f>
        <v>0</v>
      </c>
      <c r="I788" s="15">
        <f>'[1]TCE - ANEXO III - Preencher'!J797</f>
        <v>118.8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1.1599999999999999</v>
      </c>
      <c r="O788" s="16">
        <f>'[1]TCE - ANEXO III - Preencher'!P797</f>
        <v>0</v>
      </c>
      <c r="P788" s="17">
        <f t="shared" si="74"/>
        <v>1.1599999999999999</v>
      </c>
      <c r="Q788" s="16">
        <f>'[1]TCE - ANEXO III - Preencher'!R797</f>
        <v>157.55000000000001</v>
      </c>
      <c r="R788" s="16">
        <f>'[1]TCE - ANEXO III - Preencher'!S797</f>
        <v>66</v>
      </c>
      <c r="S788" s="17">
        <f t="shared" si="75"/>
        <v>91.550000000000011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211.51</v>
      </c>
    </row>
    <row r="789" spans="1:28" s="4" customFormat="1" x14ac:dyDescent="0.2">
      <c r="A789" s="9">
        <f>IFERROR(VLOOKUP(B789,'[1]DADOS (OCULTAR)'!$P$3:$R$56,3,0),"")</f>
        <v>9039744000275</v>
      </c>
      <c r="B789" s="10" t="str">
        <f>'[1]TCE - ANEXO III - Preencher'!C798</f>
        <v>HOSPITAL MIGUEL ARRAES</v>
      </c>
      <c r="C789" s="11"/>
      <c r="D789" s="12" t="str">
        <f>'[1]TCE - ANEXO III - Preencher'!E798</f>
        <v>MURILO VIEIRA DE MIRANDA</v>
      </c>
      <c r="E789" s="10" t="str">
        <f>IF('[1]TCE - ANEXO III - Preencher'!F798="4 - Assistência Odontológica","2 - Outros Profissionais da Saúde",'[1]TCE - ANEXO III - Preencher'!F798)</f>
        <v>1 - Médico</v>
      </c>
      <c r="F789" s="13">
        <f>'[1]TCE - ANEXO III - Preencher'!G798</f>
        <v>225125</v>
      </c>
      <c r="G789" s="14">
        <f>IF('[1]TCE - ANEXO III - Preencher'!H798="","",'[1]TCE - ANEXO III - Preencher'!H798)</f>
        <v>44256</v>
      </c>
      <c r="H789" s="15">
        <f>'[1]TCE - ANEXO III - Preencher'!I798</f>
        <v>0</v>
      </c>
      <c r="I789" s="15">
        <f>'[1]TCE - ANEXO III - Preencher'!J798</f>
        <v>864.4008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9.2799999999999994</v>
      </c>
      <c r="O789" s="16">
        <f>'[1]TCE - ANEXO III - Preencher'!P798</f>
        <v>0</v>
      </c>
      <c r="P789" s="17">
        <f t="shared" si="74"/>
        <v>9.2799999999999994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873.68079999999998</v>
      </c>
    </row>
    <row r="790" spans="1:28" s="4" customFormat="1" x14ac:dyDescent="0.2">
      <c r="A790" s="9">
        <f>IFERROR(VLOOKUP(B790,'[1]DADOS (OCULTAR)'!$P$3:$R$56,3,0),"")</f>
        <v>9039744000275</v>
      </c>
      <c r="B790" s="10" t="str">
        <f>'[1]TCE - ANEXO III - Preencher'!C799</f>
        <v>HOSPITAL MIGUEL ARRAES</v>
      </c>
      <c r="C790" s="11"/>
      <c r="D790" s="12" t="str">
        <f>'[1]TCE - ANEXO III - Preencher'!E799</f>
        <v>NADIA JAQUELINE SILVA DE VASCONCELOS COELHO</v>
      </c>
      <c r="E790" s="10" t="str">
        <f>IF('[1]TCE - ANEXO III - Preencher'!F799="4 - Assistência Odontológica","2 - Outros Profissionais da Saúde",'[1]TCE - ANEXO III - Preencher'!F799)</f>
        <v>2 - Outros Profissionais da Saúde</v>
      </c>
      <c r="F790" s="13">
        <f>'[1]TCE - ANEXO III - Preencher'!G799</f>
        <v>223505</v>
      </c>
      <c r="G790" s="14">
        <f>IF('[1]TCE - ANEXO III - Preencher'!H799="","",'[1]TCE - ANEXO III - Preencher'!H799)</f>
        <v>44256</v>
      </c>
      <c r="H790" s="15">
        <f>'[1]TCE - ANEXO III - Preencher'!I799</f>
        <v>0</v>
      </c>
      <c r="I790" s="15">
        <f>'[1]TCE - ANEXO III - Preencher'!J799</f>
        <v>303.49919999999997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2.44</v>
      </c>
      <c r="O790" s="16">
        <f>'[1]TCE - ANEXO III - Preencher'!P799</f>
        <v>0</v>
      </c>
      <c r="P790" s="17">
        <f t="shared" si="74"/>
        <v>2.44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305.93919999999997</v>
      </c>
    </row>
    <row r="791" spans="1:28" s="4" customFormat="1" x14ac:dyDescent="0.2">
      <c r="A791" s="9">
        <f>IFERROR(VLOOKUP(B791,'[1]DADOS (OCULTAR)'!$P$3:$R$56,3,0),"")</f>
        <v>9039744000275</v>
      </c>
      <c r="B791" s="10" t="str">
        <f>'[1]TCE - ANEXO III - Preencher'!C800</f>
        <v>HOSPITAL MIGUEL ARRAES</v>
      </c>
      <c r="C791" s="11"/>
      <c r="D791" s="12" t="str">
        <f>'[1]TCE - ANEXO III - Preencher'!E800</f>
        <v>NADJA CRISTINA DE FREITAS SOUZA</v>
      </c>
      <c r="E791" s="10" t="str">
        <f>IF('[1]TCE - ANEXO III - Preencher'!F800="4 - Assistência Odontológica","2 - Outros Profissionais da Saúde",'[1]TCE - ANEXO III - Preencher'!F800)</f>
        <v>3 - Administrativo</v>
      </c>
      <c r="F791" s="13">
        <f>'[1]TCE - ANEXO III - Preencher'!G800</f>
        <v>513430</v>
      </c>
      <c r="G791" s="14">
        <f>IF('[1]TCE - ANEXO III - Preencher'!H800="","",'[1]TCE - ANEXO III - Preencher'!H800)</f>
        <v>44256</v>
      </c>
      <c r="H791" s="15">
        <f>'[1]TCE - ANEXO III - Preencher'!I800</f>
        <v>0</v>
      </c>
      <c r="I791" s="15">
        <f>'[1]TCE - ANEXO III - Preencher'!J800</f>
        <v>120.56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1.1599999999999999</v>
      </c>
      <c r="O791" s="16">
        <f>'[1]TCE - ANEXO III - Preencher'!P800</f>
        <v>0</v>
      </c>
      <c r="P791" s="17">
        <f t="shared" si="74"/>
        <v>1.1599999999999999</v>
      </c>
      <c r="Q791" s="16">
        <f>'[1]TCE - ANEXO III - Preencher'!R800</f>
        <v>157.55000000000001</v>
      </c>
      <c r="R791" s="16">
        <f>'[1]TCE - ANEXO III - Preencher'!S800</f>
        <v>66</v>
      </c>
      <c r="S791" s="17">
        <f t="shared" si="75"/>
        <v>91.550000000000011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213.27</v>
      </c>
    </row>
    <row r="792" spans="1:28" s="4" customFormat="1" x14ac:dyDescent="0.2">
      <c r="A792" s="9">
        <f>IFERROR(VLOOKUP(B792,'[1]DADOS (OCULTAR)'!$P$3:$R$56,3,0),"")</f>
        <v>9039744000275</v>
      </c>
      <c r="B792" s="10" t="str">
        <f>'[1]TCE - ANEXO III - Preencher'!C801</f>
        <v>HOSPITAL MIGUEL ARRAES</v>
      </c>
      <c r="C792" s="11"/>
      <c r="D792" s="12" t="str">
        <f>'[1]TCE - ANEXO III - Preencher'!E801</f>
        <v>NADJA DA SILVA SANTOS</v>
      </c>
      <c r="E792" s="10" t="str">
        <f>IF('[1]TCE - ANEXO III - Preencher'!F801="4 - Assistência Odontológica","2 - Outros Profissionais da Saúde",'[1]TCE - ANEXO III - Preencher'!F801)</f>
        <v>2 - Outros Profissionais da Saúde</v>
      </c>
      <c r="F792" s="13">
        <f>'[1]TCE - ANEXO III - Preencher'!G801</f>
        <v>223505</v>
      </c>
      <c r="G792" s="14">
        <f>IF('[1]TCE - ANEXO III - Preencher'!H801="","",'[1]TCE - ANEXO III - Preencher'!H801)</f>
        <v>44256</v>
      </c>
      <c r="H792" s="15">
        <f>'[1]TCE - ANEXO III - Preencher'!I801</f>
        <v>0</v>
      </c>
      <c r="I792" s="15">
        <f>'[1]TCE - ANEXO III - Preencher'!J801</f>
        <v>287.51440000000002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2.44</v>
      </c>
      <c r="O792" s="16">
        <f>'[1]TCE - ANEXO III - Preencher'!P801</f>
        <v>0</v>
      </c>
      <c r="P792" s="17">
        <f t="shared" si="74"/>
        <v>2.44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289.95440000000002</v>
      </c>
    </row>
    <row r="793" spans="1:28" s="4" customFormat="1" x14ac:dyDescent="0.2">
      <c r="A793" s="9">
        <f>IFERROR(VLOOKUP(B793,'[1]DADOS (OCULTAR)'!$P$3:$R$56,3,0),"")</f>
        <v>9039744000275</v>
      </c>
      <c r="B793" s="10" t="str">
        <f>'[1]TCE - ANEXO III - Preencher'!C802</f>
        <v>HOSPITAL MIGUEL ARRAES</v>
      </c>
      <c r="C793" s="11"/>
      <c r="D793" s="12" t="str">
        <f>'[1]TCE - ANEXO III - Preencher'!E802</f>
        <v>NADJA ROBERTA OLIVEIRA DA SILVA FERREIRA</v>
      </c>
      <c r="E793" s="10" t="str">
        <f>IF('[1]TCE - ANEXO III - Preencher'!F802="4 - Assistência Odontológica","2 - Outros Profissionais da Saúde",'[1]TCE - ANEXO III - Preencher'!F802)</f>
        <v>3 - Administrativo</v>
      </c>
      <c r="F793" s="13">
        <f>'[1]TCE - ANEXO III - Preencher'!G802</f>
        <v>517410</v>
      </c>
      <c r="G793" s="14">
        <f>IF('[1]TCE - ANEXO III - Preencher'!H802="","",'[1]TCE - ANEXO III - Preencher'!H802)</f>
        <v>44256</v>
      </c>
      <c r="H793" s="15">
        <f>'[1]TCE - ANEXO III - Preencher'!I802</f>
        <v>0</v>
      </c>
      <c r="I793" s="15">
        <f>'[1]TCE - ANEXO III - Preencher'!J802</f>
        <v>85.810400000000001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1.1599999999999999</v>
      </c>
      <c r="O793" s="16">
        <f>'[1]TCE - ANEXO III - Preencher'!P802</f>
        <v>0</v>
      </c>
      <c r="P793" s="17">
        <f t="shared" si="74"/>
        <v>1.1599999999999999</v>
      </c>
      <c r="Q793" s="16">
        <f>'[1]TCE - ANEXO III - Preencher'!R802</f>
        <v>157.55000000000001</v>
      </c>
      <c r="R793" s="16">
        <f>'[1]TCE - ANEXO III - Preencher'!S802</f>
        <v>62.54</v>
      </c>
      <c r="S793" s="17">
        <f t="shared" si="75"/>
        <v>95.010000000000019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181.98040000000003</v>
      </c>
    </row>
    <row r="794" spans="1:28" s="4" customFormat="1" x14ac:dyDescent="0.2">
      <c r="A794" s="9">
        <f>IFERROR(VLOOKUP(B794,'[1]DADOS (OCULTAR)'!$P$3:$R$56,3,0),"")</f>
        <v>9039744000275</v>
      </c>
      <c r="B794" s="10" t="str">
        <f>'[1]TCE - ANEXO III - Preencher'!C803</f>
        <v>HOSPITAL MIGUEL ARRAES</v>
      </c>
      <c r="C794" s="11"/>
      <c r="D794" s="12" t="str">
        <f>'[1]TCE - ANEXO III - Preencher'!E803</f>
        <v>NAILMA LOUISE MENDONCA DE ARAUJO</v>
      </c>
      <c r="E794" s="10" t="str">
        <f>IF('[1]TCE - ANEXO III - Preencher'!F803="4 - Assistência Odontológica","2 - Outros Profissionais da Saúde",'[1]TCE - ANEXO III - Preencher'!F803)</f>
        <v>2 - Outros Profissionais da Saúde</v>
      </c>
      <c r="F794" s="13">
        <f>'[1]TCE - ANEXO III - Preencher'!G803</f>
        <v>223710</v>
      </c>
      <c r="G794" s="14">
        <f>IF('[1]TCE - ANEXO III - Preencher'!H803="","",'[1]TCE - ANEXO III - Preencher'!H803)</f>
        <v>44256</v>
      </c>
      <c r="H794" s="15">
        <f>'[1]TCE - ANEXO III - Preencher'!I803</f>
        <v>0</v>
      </c>
      <c r="I794" s="15">
        <f>'[1]TCE - ANEXO III - Preencher'!J803</f>
        <v>447.66320000000002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1.1599999999999999</v>
      </c>
      <c r="O794" s="16">
        <f>'[1]TCE - ANEXO III - Preencher'!P803</f>
        <v>0</v>
      </c>
      <c r="P794" s="17">
        <f t="shared" si="74"/>
        <v>1.1599999999999999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448.82320000000004</v>
      </c>
    </row>
    <row r="795" spans="1:28" s="4" customFormat="1" x14ac:dyDescent="0.2">
      <c r="A795" s="9">
        <f>IFERROR(VLOOKUP(B795,'[1]DADOS (OCULTAR)'!$P$3:$R$56,3,0),"")</f>
        <v>9039744000275</v>
      </c>
      <c r="B795" s="10" t="str">
        <f>'[1]TCE - ANEXO III - Preencher'!C804</f>
        <v>HOSPITAL MIGUEL ARRAES</v>
      </c>
      <c r="C795" s="11"/>
      <c r="D795" s="12" t="str">
        <f>'[1]TCE - ANEXO III - Preencher'!E804</f>
        <v>NATALIA FERREIRA CAVALCANTI</v>
      </c>
      <c r="E795" s="10" t="str">
        <f>IF('[1]TCE - ANEXO III - Preencher'!F804="4 - Assistência Odontológica","2 - Outros Profissionais da Saúde",'[1]TCE - ANEXO III - Preencher'!F804)</f>
        <v>2 - Outros Profissionais da Saúde</v>
      </c>
      <c r="F795" s="13">
        <f>'[1]TCE - ANEXO III - Preencher'!G804</f>
        <v>324205</v>
      </c>
      <c r="G795" s="14">
        <f>IF('[1]TCE - ANEXO III - Preencher'!H804="","",'[1]TCE - ANEXO III - Preencher'!H804)</f>
        <v>44256</v>
      </c>
      <c r="H795" s="15">
        <f>'[1]TCE - ANEXO III - Preencher'!I804</f>
        <v>0</v>
      </c>
      <c r="I795" s="15">
        <f>'[1]TCE - ANEXO III - Preencher'!J804</f>
        <v>140.39760000000001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1.1599999999999999</v>
      </c>
      <c r="O795" s="16">
        <f>'[1]TCE - ANEXO III - Preencher'!P804</f>
        <v>0</v>
      </c>
      <c r="P795" s="17">
        <f t="shared" si="74"/>
        <v>1.1599999999999999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57</v>
      </c>
      <c r="U795" s="16">
        <f>'[1]TCE - ANEXO III - Preencher'!V804</f>
        <v>0</v>
      </c>
      <c r="V795" s="17">
        <f t="shared" si="76"/>
        <v>57</v>
      </c>
      <c r="W795" s="18" t="str">
        <f>IF('[1]TCE - ANEXO III - Preencher'!X804="","",'[1]TCE - ANEXO III - Preencher'!X804)</f>
        <v>AUXILIO CRECHE</v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198.55760000000001</v>
      </c>
    </row>
    <row r="796" spans="1:28" s="4" customFormat="1" x14ac:dyDescent="0.2">
      <c r="A796" s="9">
        <f>IFERROR(VLOOKUP(B796,'[1]DADOS (OCULTAR)'!$P$3:$R$56,3,0),"")</f>
        <v>9039744000275</v>
      </c>
      <c r="B796" s="10" t="str">
        <f>'[1]TCE - ANEXO III - Preencher'!C805</f>
        <v>HOSPITAL MIGUEL ARRAES</v>
      </c>
      <c r="C796" s="11"/>
      <c r="D796" s="12" t="str">
        <f>'[1]TCE - ANEXO III - Preencher'!E805</f>
        <v>NATALIA FERREIRA GOMES VASCONCELOS</v>
      </c>
      <c r="E796" s="10" t="str">
        <f>IF('[1]TCE - ANEXO III - Preencher'!F805="4 - Assistência Odontológica","2 - Outros Profissionais da Saúde",'[1]TCE - ANEXO III - Preencher'!F805)</f>
        <v>2 - Outros Profissionais da Saúde</v>
      </c>
      <c r="F796" s="13">
        <f>'[1]TCE - ANEXO III - Preencher'!G805</f>
        <v>223710</v>
      </c>
      <c r="G796" s="14">
        <f>IF('[1]TCE - ANEXO III - Preencher'!H805="","",'[1]TCE - ANEXO III - Preencher'!H805)</f>
        <v>44256</v>
      </c>
      <c r="H796" s="15">
        <f>'[1]TCE - ANEXO III - Preencher'!I805</f>
        <v>0</v>
      </c>
      <c r="I796" s="15">
        <f>'[1]TCE - ANEXO III - Preencher'!J805</f>
        <v>241.77359999999999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1.1599999999999999</v>
      </c>
      <c r="O796" s="16">
        <f>'[1]TCE - ANEXO III - Preencher'!P805</f>
        <v>0</v>
      </c>
      <c r="P796" s="17">
        <f t="shared" si="74"/>
        <v>1.1599999999999999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242.93359999999998</v>
      </c>
    </row>
    <row r="797" spans="1:28" s="4" customFormat="1" x14ac:dyDescent="0.2">
      <c r="A797" s="9">
        <f>IFERROR(VLOOKUP(B797,'[1]DADOS (OCULTAR)'!$P$3:$R$56,3,0),"")</f>
        <v>9039744000275</v>
      </c>
      <c r="B797" s="10" t="str">
        <f>'[1]TCE - ANEXO III - Preencher'!C806</f>
        <v>HOSPITAL MIGUEL ARRAES</v>
      </c>
      <c r="C797" s="11"/>
      <c r="D797" s="12" t="str">
        <f>'[1]TCE - ANEXO III - Preencher'!E806</f>
        <v>NATALIA GOMES DA SILVA</v>
      </c>
      <c r="E797" s="10" t="str">
        <f>IF('[1]TCE - ANEXO III - Preencher'!F806="4 - Assistência Odontológica","2 - Outros Profissionais da Saúde",'[1]TCE - ANEXO III - Preencher'!F806)</f>
        <v>2 - Outros Profissionais da Saúde</v>
      </c>
      <c r="F797" s="13">
        <f>'[1]TCE - ANEXO III - Preencher'!G806</f>
        <v>322205</v>
      </c>
      <c r="G797" s="14">
        <f>IF('[1]TCE - ANEXO III - Preencher'!H806="","",'[1]TCE - ANEXO III - Preencher'!H806)</f>
        <v>44256</v>
      </c>
      <c r="H797" s="15">
        <f>'[1]TCE - ANEXO III - Preencher'!I806</f>
        <v>0</v>
      </c>
      <c r="I797" s="15">
        <f>'[1]TCE - ANEXO III - Preencher'!J806</f>
        <v>118.38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1.1599999999999999</v>
      </c>
      <c r="O797" s="16">
        <f>'[1]TCE - ANEXO III - Preencher'!P806</f>
        <v>0</v>
      </c>
      <c r="P797" s="17">
        <f t="shared" si="74"/>
        <v>1.1599999999999999</v>
      </c>
      <c r="Q797" s="16">
        <f>'[1]TCE - ANEXO III - Preencher'!R806</f>
        <v>157.55000000000001</v>
      </c>
      <c r="R797" s="16">
        <f>'[1]TCE - ANEXO III - Preencher'!S806</f>
        <v>48.33</v>
      </c>
      <c r="S797" s="17">
        <f t="shared" si="75"/>
        <v>109.22000000000001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228.76</v>
      </c>
    </row>
    <row r="798" spans="1:28" s="4" customFormat="1" x14ac:dyDescent="0.2">
      <c r="A798" s="9">
        <f>IFERROR(VLOOKUP(B798,'[1]DADOS (OCULTAR)'!$P$3:$R$56,3,0),"")</f>
        <v>9039744000275</v>
      </c>
      <c r="B798" s="10" t="str">
        <f>'[1]TCE - ANEXO III - Preencher'!C807</f>
        <v>HOSPITAL MIGUEL ARRAES</v>
      </c>
      <c r="C798" s="11"/>
      <c r="D798" s="12" t="str">
        <f>'[1]TCE - ANEXO III - Preencher'!E807</f>
        <v>NATALIA LOURENCO CAMARA GOMES</v>
      </c>
      <c r="E798" s="10" t="str">
        <f>IF('[1]TCE - ANEXO III - Preencher'!F807="4 - Assistência Odontológica","2 - Outros Profissionais da Saúde",'[1]TCE - ANEXO III - Preencher'!F807)</f>
        <v>2 - Outros Profissionais da Saúde</v>
      </c>
      <c r="F798" s="13">
        <f>'[1]TCE - ANEXO III - Preencher'!G807</f>
        <v>223605</v>
      </c>
      <c r="G798" s="14">
        <f>IF('[1]TCE - ANEXO III - Preencher'!H807="","",'[1]TCE - ANEXO III - Preencher'!H807)</f>
        <v>44256</v>
      </c>
      <c r="H798" s="15">
        <f>'[1]TCE - ANEXO III - Preencher'!I807</f>
        <v>0</v>
      </c>
      <c r="I798" s="15">
        <f>'[1]TCE - ANEXO III - Preencher'!J807</f>
        <v>194.0224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2.44</v>
      </c>
      <c r="O798" s="16">
        <f>'[1]TCE - ANEXO III - Preencher'!P807</f>
        <v>0</v>
      </c>
      <c r="P798" s="17">
        <f t="shared" si="74"/>
        <v>2.44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196.4624</v>
      </c>
    </row>
    <row r="799" spans="1:28" s="4" customFormat="1" x14ac:dyDescent="0.2">
      <c r="A799" s="9">
        <f>IFERROR(VLOOKUP(B799,'[1]DADOS (OCULTAR)'!$P$3:$R$56,3,0),"")</f>
        <v>9039744000275</v>
      </c>
      <c r="B799" s="10" t="str">
        <f>'[1]TCE - ANEXO III - Preencher'!C808</f>
        <v>HOSPITAL MIGUEL ARRAES</v>
      </c>
      <c r="C799" s="11"/>
      <c r="D799" s="12" t="str">
        <f>'[1]TCE - ANEXO III - Preencher'!E808</f>
        <v>NATALIA MARIA DA SILVA</v>
      </c>
      <c r="E799" s="10" t="str">
        <f>IF('[1]TCE - ANEXO III - Preencher'!F808="4 - Assistência Odontológica","2 - Outros Profissionais da Saúde",'[1]TCE - ANEXO III - Preencher'!F808)</f>
        <v>2 - Outros Profissionais da Saúde</v>
      </c>
      <c r="F799" s="13">
        <f>'[1]TCE - ANEXO III - Preencher'!G808</f>
        <v>322205</v>
      </c>
      <c r="G799" s="14">
        <f>IF('[1]TCE - ANEXO III - Preencher'!H808="","",'[1]TCE - ANEXO III - Preencher'!H808)</f>
        <v>44256</v>
      </c>
      <c r="H799" s="15">
        <f>'[1]TCE - ANEXO III - Preencher'!I808</f>
        <v>0</v>
      </c>
      <c r="I799" s="15">
        <f>'[1]TCE - ANEXO III - Preencher'!J808</f>
        <v>108.49760000000001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1.1599999999999999</v>
      </c>
      <c r="O799" s="16">
        <f>'[1]TCE - ANEXO III - Preencher'!P808</f>
        <v>0</v>
      </c>
      <c r="P799" s="17">
        <f t="shared" si="74"/>
        <v>1.1599999999999999</v>
      </c>
      <c r="Q799" s="16">
        <f>'[1]TCE - ANEXO III - Preencher'!R808</f>
        <v>157.55000000000001</v>
      </c>
      <c r="R799" s="16">
        <f>'[1]TCE - ANEXO III - Preencher'!S808</f>
        <v>61.71</v>
      </c>
      <c r="S799" s="17">
        <f t="shared" si="75"/>
        <v>95.84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205.49760000000001</v>
      </c>
    </row>
    <row r="800" spans="1:28" s="4" customFormat="1" x14ac:dyDescent="0.2">
      <c r="A800" s="9">
        <f>IFERROR(VLOOKUP(B800,'[1]DADOS (OCULTAR)'!$P$3:$R$56,3,0),"")</f>
        <v>9039744000275</v>
      </c>
      <c r="B800" s="10" t="str">
        <f>'[1]TCE - ANEXO III - Preencher'!C809</f>
        <v>HOSPITAL MIGUEL ARRAES</v>
      </c>
      <c r="C800" s="11"/>
      <c r="D800" s="12" t="str">
        <f>'[1]TCE - ANEXO III - Preencher'!E809</f>
        <v>NATALIA MAYARA MENEZES DE SOUZA</v>
      </c>
      <c r="E800" s="10" t="str">
        <f>IF('[1]TCE - ANEXO III - Preencher'!F809="4 - Assistência Odontológica","2 - Outros Profissionais da Saúde",'[1]TCE - ANEXO III - Preencher'!F809)</f>
        <v>2 - Outros Profissionais da Saúde</v>
      </c>
      <c r="F800" s="13">
        <f>'[1]TCE - ANEXO III - Preencher'!G809</f>
        <v>223710</v>
      </c>
      <c r="G800" s="14">
        <f>IF('[1]TCE - ANEXO III - Preencher'!H809="","",'[1]TCE - ANEXO III - Preencher'!H809)</f>
        <v>44256</v>
      </c>
      <c r="H800" s="15">
        <f>'[1]TCE - ANEXO III - Preencher'!I809</f>
        <v>0</v>
      </c>
      <c r="I800" s="15">
        <f>'[1]TCE - ANEXO III - Preencher'!J809</f>
        <v>250.32239999999999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1.1599999999999999</v>
      </c>
      <c r="O800" s="16">
        <f>'[1]TCE - ANEXO III - Preencher'!P809</f>
        <v>0</v>
      </c>
      <c r="P800" s="17">
        <f t="shared" si="74"/>
        <v>1.1599999999999999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251.48239999999998</v>
      </c>
    </row>
    <row r="801" spans="1:28" s="4" customFormat="1" x14ac:dyDescent="0.2">
      <c r="A801" s="9">
        <f>IFERROR(VLOOKUP(B801,'[1]DADOS (OCULTAR)'!$P$3:$R$56,3,0),"")</f>
        <v>9039744000275</v>
      </c>
      <c r="B801" s="10" t="str">
        <f>'[1]TCE - ANEXO III - Preencher'!C810</f>
        <v>HOSPITAL MIGUEL ARRAES</v>
      </c>
      <c r="C801" s="11"/>
      <c r="D801" s="12" t="str">
        <f>'[1]TCE - ANEXO III - Preencher'!E810</f>
        <v>NATALIA OLIVEIRA BANJA</v>
      </c>
      <c r="E801" s="10" t="str">
        <f>IF('[1]TCE - ANEXO III - Preencher'!F810="4 - Assistência Odontológica","2 - Outros Profissionais da Saúde",'[1]TCE - ANEXO III - Preencher'!F810)</f>
        <v>1 - Médico</v>
      </c>
      <c r="F801" s="13">
        <f>'[1]TCE - ANEXO III - Preencher'!G810</f>
        <v>225225</v>
      </c>
      <c r="G801" s="14">
        <f>IF('[1]TCE - ANEXO III - Preencher'!H810="","",'[1]TCE - ANEXO III - Preencher'!H810)</f>
        <v>44256</v>
      </c>
      <c r="H801" s="15">
        <f>'[1]TCE - ANEXO III - Preencher'!I810</f>
        <v>0</v>
      </c>
      <c r="I801" s="15">
        <f>'[1]TCE - ANEXO III - Preencher'!J810</f>
        <v>340.04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9.2799999999999994</v>
      </c>
      <c r="O801" s="16">
        <f>'[1]TCE - ANEXO III - Preencher'!P810</f>
        <v>0</v>
      </c>
      <c r="P801" s="17">
        <f t="shared" si="74"/>
        <v>9.2799999999999994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349.32</v>
      </c>
    </row>
    <row r="802" spans="1:28" s="4" customFormat="1" x14ac:dyDescent="0.2">
      <c r="A802" s="9">
        <f>IFERROR(VLOOKUP(B802,'[1]DADOS (OCULTAR)'!$P$3:$R$56,3,0),"")</f>
        <v>9039744000275</v>
      </c>
      <c r="B802" s="10" t="str">
        <f>'[1]TCE - ANEXO III - Preencher'!C811</f>
        <v>HOSPITAL MIGUEL ARRAES</v>
      </c>
      <c r="C802" s="11"/>
      <c r="D802" s="12" t="str">
        <f>'[1]TCE - ANEXO III - Preencher'!E811</f>
        <v>NATALIA SILVA DE ALMEIDA</v>
      </c>
      <c r="E802" s="10" t="str">
        <f>IF('[1]TCE - ANEXO III - Preencher'!F811="4 - Assistência Odontológica","2 - Outros Profissionais da Saúde",'[1]TCE - ANEXO III - Preencher'!F811)</f>
        <v>2 - Outros Profissionais da Saúde</v>
      </c>
      <c r="F802" s="13">
        <f>'[1]TCE - ANEXO III - Preencher'!G811</f>
        <v>322205</v>
      </c>
      <c r="G802" s="14">
        <f>IF('[1]TCE - ANEXO III - Preencher'!H811="","",'[1]TCE - ANEXO III - Preencher'!H811)</f>
        <v>44256</v>
      </c>
      <c r="H802" s="15">
        <f>'[1]TCE - ANEXO III - Preencher'!I811</f>
        <v>0</v>
      </c>
      <c r="I802" s="15">
        <f>'[1]TCE - ANEXO III - Preencher'!J811</f>
        <v>123.2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1.1599999999999999</v>
      </c>
      <c r="O802" s="16">
        <f>'[1]TCE - ANEXO III - Preencher'!P811</f>
        <v>0</v>
      </c>
      <c r="P802" s="17">
        <f t="shared" si="74"/>
        <v>1.1599999999999999</v>
      </c>
      <c r="Q802" s="16">
        <f>'[1]TCE - ANEXO III - Preencher'!R811</f>
        <v>157.55000000000001</v>
      </c>
      <c r="R802" s="16">
        <f>'[1]TCE - ANEXO III - Preencher'!S811</f>
        <v>50.6</v>
      </c>
      <c r="S802" s="17">
        <f t="shared" si="75"/>
        <v>106.95000000000002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231.31</v>
      </c>
    </row>
    <row r="803" spans="1:28" s="4" customFormat="1" x14ac:dyDescent="0.2">
      <c r="A803" s="9">
        <f>IFERROR(VLOOKUP(B803,'[1]DADOS (OCULTAR)'!$P$3:$R$56,3,0),"")</f>
        <v>9039744000275</v>
      </c>
      <c r="B803" s="10" t="str">
        <f>'[1]TCE - ANEXO III - Preencher'!C812</f>
        <v>HOSPITAL MIGUEL ARRAES</v>
      </c>
      <c r="C803" s="11"/>
      <c r="D803" s="12" t="str">
        <f>'[1]TCE - ANEXO III - Preencher'!E812</f>
        <v>NATAN FILIPI DE SANTANA</v>
      </c>
      <c r="E803" s="10" t="str">
        <f>IF('[1]TCE - ANEXO III - Preencher'!F812="4 - Assistência Odontológica","2 - Outros Profissionais da Saúde",'[1]TCE - ANEXO III - Preencher'!F812)</f>
        <v>3 - Administrativo</v>
      </c>
      <c r="F803" s="13">
        <f>'[1]TCE - ANEXO III - Preencher'!G812</f>
        <v>411010</v>
      </c>
      <c r="G803" s="14">
        <f>IF('[1]TCE - ANEXO III - Preencher'!H812="","",'[1]TCE - ANEXO III - Preencher'!H812)</f>
        <v>44256</v>
      </c>
      <c r="H803" s="15">
        <f>'[1]TCE - ANEXO III - Preencher'!I812</f>
        <v>0</v>
      </c>
      <c r="I803" s="15">
        <f>'[1]TCE - ANEXO III - Preencher'!J812</f>
        <v>11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1.1599999999999999</v>
      </c>
      <c r="O803" s="16">
        <f>'[1]TCE - ANEXO III - Preencher'!P812</f>
        <v>0</v>
      </c>
      <c r="P803" s="17">
        <f t="shared" si="74"/>
        <v>1.1599999999999999</v>
      </c>
      <c r="Q803" s="16">
        <f>'[1]TCE - ANEXO III - Preencher'!R812</f>
        <v>323.15000000000003</v>
      </c>
      <c r="R803" s="16">
        <f>'[1]TCE - ANEXO III - Preencher'!S812</f>
        <v>33</v>
      </c>
      <c r="S803" s="17">
        <f t="shared" si="75"/>
        <v>290.15000000000003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302.31000000000006</v>
      </c>
    </row>
    <row r="804" spans="1:28" s="4" customFormat="1" x14ac:dyDescent="0.2">
      <c r="A804" s="9">
        <f>IFERROR(VLOOKUP(B804,'[1]DADOS (OCULTAR)'!$P$3:$R$56,3,0),"")</f>
        <v>9039744000275</v>
      </c>
      <c r="B804" s="10" t="str">
        <f>'[1]TCE - ANEXO III - Preencher'!C813</f>
        <v>HOSPITAL MIGUEL ARRAES</v>
      </c>
      <c r="C804" s="11"/>
      <c r="D804" s="12" t="str">
        <f>'[1]TCE - ANEXO III - Preencher'!E813</f>
        <v>NATHALIA AMANDA DE VASCONCELLOS PISCOYA</v>
      </c>
      <c r="E804" s="10" t="str">
        <f>IF('[1]TCE - ANEXO III - Preencher'!F813="4 - Assistência Odontológica","2 - Outros Profissionais da Saúde",'[1]TCE - ANEXO III - Preencher'!F813)</f>
        <v>1 - Médico</v>
      </c>
      <c r="F804" s="13">
        <f>'[1]TCE - ANEXO III - Preencher'!G813</f>
        <v>225125</v>
      </c>
      <c r="G804" s="14">
        <f>IF('[1]TCE - ANEXO III - Preencher'!H813="","",'[1]TCE - ANEXO III - Preencher'!H813)</f>
        <v>44256</v>
      </c>
      <c r="H804" s="15">
        <f>'[1]TCE - ANEXO III - Preencher'!I813</f>
        <v>0</v>
      </c>
      <c r="I804" s="15">
        <f>'[1]TCE - ANEXO III - Preencher'!J813</f>
        <v>343.9264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9.2799999999999994</v>
      </c>
      <c r="O804" s="16">
        <f>'[1]TCE - ANEXO III - Preencher'!P813</f>
        <v>0</v>
      </c>
      <c r="P804" s="17">
        <f t="shared" si="74"/>
        <v>9.2799999999999994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353.20639999999997</v>
      </c>
    </row>
    <row r="805" spans="1:28" s="4" customFormat="1" x14ac:dyDescent="0.2">
      <c r="A805" s="9">
        <f>IFERROR(VLOOKUP(B805,'[1]DADOS (OCULTAR)'!$P$3:$R$56,3,0),"")</f>
        <v>9039744000275</v>
      </c>
      <c r="B805" s="10" t="str">
        <f>'[1]TCE - ANEXO III - Preencher'!C814</f>
        <v>HOSPITAL MIGUEL ARRAES</v>
      </c>
      <c r="C805" s="11"/>
      <c r="D805" s="12" t="str">
        <f>'[1]TCE - ANEXO III - Preencher'!E814</f>
        <v>NATHALIA MARIA MEDEIROS SERRA</v>
      </c>
      <c r="E805" s="10" t="str">
        <f>IF('[1]TCE - ANEXO III - Preencher'!F814="4 - Assistência Odontológica","2 - Outros Profissionais da Saúde",'[1]TCE - ANEXO III - Preencher'!F814)</f>
        <v>1 - Médico</v>
      </c>
      <c r="F805" s="13">
        <f>'[1]TCE - ANEXO III - Preencher'!G814</f>
        <v>225125</v>
      </c>
      <c r="G805" s="14">
        <f>IF('[1]TCE - ANEXO III - Preencher'!H814="","",'[1]TCE - ANEXO III - Preencher'!H814)</f>
        <v>44256</v>
      </c>
      <c r="H805" s="15">
        <f>'[1]TCE - ANEXO III - Preencher'!I814</f>
        <v>0</v>
      </c>
      <c r="I805" s="15">
        <f>'[1]TCE - ANEXO III - Preencher'!J814</f>
        <v>374.32319999999999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9.2799999999999994</v>
      </c>
      <c r="O805" s="16">
        <f>'[1]TCE - ANEXO III - Preencher'!P814</f>
        <v>0</v>
      </c>
      <c r="P805" s="17">
        <f t="shared" si="74"/>
        <v>9.2799999999999994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383.60319999999996</v>
      </c>
    </row>
    <row r="806" spans="1:28" x14ac:dyDescent="0.2">
      <c r="A806" s="9">
        <f>IFERROR(VLOOKUP(B806,'[1]DADOS (OCULTAR)'!$P$3:$R$56,3,0),"")</f>
        <v>9039744000275</v>
      </c>
      <c r="B806" s="10" t="str">
        <f>'[1]TCE - ANEXO III - Preencher'!C815</f>
        <v>HOSPITAL MIGUEL ARRAES</v>
      </c>
      <c r="C806" s="11"/>
      <c r="D806" s="12" t="str">
        <f>'[1]TCE - ANEXO III - Preencher'!E815</f>
        <v>NAYARA MARIA BEZERRA DE MORAES</v>
      </c>
      <c r="E806" s="10" t="str">
        <f>IF('[1]TCE - ANEXO III - Preencher'!F815="4 - Assistência Odontológica","2 - Outros Profissionais da Saúde",'[1]TCE - ANEXO III - Preencher'!F815)</f>
        <v>2 - Outros Profissionais da Saúde</v>
      </c>
      <c r="F806" s="13">
        <f>'[1]TCE - ANEXO III - Preencher'!G815</f>
        <v>223710</v>
      </c>
      <c r="G806" s="14">
        <f>IF('[1]TCE - ANEXO III - Preencher'!H815="","",'[1]TCE - ANEXO III - Preencher'!H815)</f>
        <v>44256</v>
      </c>
      <c r="H806" s="15">
        <f>'[1]TCE - ANEXO III - Preencher'!I815</f>
        <v>0</v>
      </c>
      <c r="I806" s="15">
        <f>'[1]TCE - ANEXO III - Preencher'!J815</f>
        <v>400.8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1.1599999999999999</v>
      </c>
      <c r="O806" s="16">
        <f>'[1]TCE - ANEXO III - Preencher'!P815</f>
        <v>0</v>
      </c>
      <c r="P806" s="17">
        <f t="shared" si="74"/>
        <v>1.1599999999999999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401.96000000000004</v>
      </c>
    </row>
    <row r="807" spans="1:28" x14ac:dyDescent="0.2">
      <c r="A807" s="9">
        <f>IFERROR(VLOOKUP(B807,'[1]DADOS (OCULTAR)'!$P$3:$R$56,3,0),"")</f>
        <v>9039744000275</v>
      </c>
      <c r="B807" s="10" t="str">
        <f>'[1]TCE - ANEXO III - Preencher'!C816</f>
        <v>HOSPITAL MIGUEL ARRAES</v>
      </c>
      <c r="C807" s="11"/>
      <c r="D807" s="12" t="str">
        <f>'[1]TCE - ANEXO III - Preencher'!E816</f>
        <v>NAYARA ROSANE VASCONCELOS SILVA</v>
      </c>
      <c r="E807" s="10" t="str">
        <f>IF('[1]TCE - ANEXO III - Preencher'!F816="4 - Assistência Odontológica","2 - Outros Profissionais da Saúde",'[1]TCE - ANEXO III - Preencher'!F816)</f>
        <v>3 - Administrativo</v>
      </c>
      <c r="F807" s="13">
        <f>'[1]TCE - ANEXO III - Preencher'!G816</f>
        <v>131205</v>
      </c>
      <c r="G807" s="14">
        <f>IF('[1]TCE - ANEXO III - Preencher'!H816="","",'[1]TCE - ANEXO III - Preencher'!H816)</f>
        <v>44256</v>
      </c>
      <c r="H807" s="15">
        <f>'[1]TCE - ANEXO III - Preencher'!I816</f>
        <v>0</v>
      </c>
      <c r="I807" s="15">
        <f>'[1]TCE - ANEXO III - Preencher'!J816</f>
        <v>1175.5616</v>
      </c>
      <c r="J807" s="15">
        <f>'[1]TCE - ANEXO III - Preencher'!K816</f>
        <v>0</v>
      </c>
      <c r="K807" s="16">
        <f>'[1]TCE - ANEXO III - Preencher'!L816</f>
        <v>621.69000000000005</v>
      </c>
      <c r="L807" s="16">
        <f>'[1]TCE - ANEXO III - Preencher'!M816</f>
        <v>30</v>
      </c>
      <c r="M807" s="16">
        <f t="shared" si="73"/>
        <v>591.69000000000005</v>
      </c>
      <c r="N807" s="16">
        <f>'[1]TCE - ANEXO III - Preencher'!O816</f>
        <v>1.1599999999999999</v>
      </c>
      <c r="O807" s="16">
        <f>'[1]TCE - ANEXO III - Preencher'!P816</f>
        <v>0</v>
      </c>
      <c r="P807" s="17">
        <f t="shared" si="74"/>
        <v>1.1599999999999999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1768.4116000000001</v>
      </c>
    </row>
    <row r="808" spans="1:28" x14ac:dyDescent="0.2">
      <c r="A808" s="9">
        <f>IFERROR(VLOOKUP(B808,'[1]DADOS (OCULTAR)'!$P$3:$R$56,3,0),"")</f>
        <v>9039744000275</v>
      </c>
      <c r="B808" s="10" t="str">
        <f>'[1]TCE - ANEXO III - Preencher'!C817</f>
        <v>HOSPITAL MIGUEL ARRAES</v>
      </c>
      <c r="C808" s="11"/>
      <c r="D808" s="12" t="str">
        <f>'[1]TCE - ANEXO III - Preencher'!E817</f>
        <v>NELMA PEREIRA MARTINS</v>
      </c>
      <c r="E808" s="10" t="str">
        <f>IF('[1]TCE - ANEXO III - Preencher'!F817="4 - Assistência Odontológica","2 - Outros Profissionais da Saúde",'[1]TCE - ANEXO III - Preencher'!F817)</f>
        <v>2 - Outros Profissionais da Saúde</v>
      </c>
      <c r="F808" s="13">
        <f>'[1]TCE - ANEXO III - Preencher'!G817</f>
        <v>322205</v>
      </c>
      <c r="G808" s="14">
        <f>IF('[1]TCE - ANEXO III - Preencher'!H817="","",'[1]TCE - ANEXO III - Preencher'!H817)</f>
        <v>44256</v>
      </c>
      <c r="H808" s="15">
        <f>'[1]TCE - ANEXO III - Preencher'!I817</f>
        <v>0</v>
      </c>
      <c r="I808" s="15">
        <f>'[1]TCE - ANEXO III - Preencher'!J817</f>
        <v>86.24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1.1599999999999999</v>
      </c>
      <c r="O808" s="16">
        <f>'[1]TCE - ANEXO III - Preencher'!P817</f>
        <v>0</v>
      </c>
      <c r="P808" s="17">
        <f t="shared" si="74"/>
        <v>1.1599999999999999</v>
      </c>
      <c r="Q808" s="16">
        <f>'[1]TCE - ANEXO III - Preencher'!R817</f>
        <v>126.95</v>
      </c>
      <c r="R808" s="16">
        <f>'[1]TCE - ANEXO III - Preencher'!S817</f>
        <v>48.4</v>
      </c>
      <c r="S808" s="17">
        <f t="shared" si="75"/>
        <v>78.550000000000011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165.95</v>
      </c>
    </row>
    <row r="809" spans="1:28" x14ac:dyDescent="0.2">
      <c r="A809" s="9">
        <f>IFERROR(VLOOKUP(B809,'[1]DADOS (OCULTAR)'!$P$3:$R$56,3,0),"")</f>
        <v>9039744000275</v>
      </c>
      <c r="B809" s="10" t="str">
        <f>'[1]TCE - ANEXO III - Preencher'!C818</f>
        <v>HOSPITAL MIGUEL ARRAES</v>
      </c>
      <c r="C809" s="11"/>
      <c r="D809" s="12" t="str">
        <f>'[1]TCE - ANEXO III - Preencher'!E818</f>
        <v>NILMA HERCULANO DA SILVA</v>
      </c>
      <c r="E809" s="10" t="str">
        <f>IF('[1]TCE - ANEXO III - Preencher'!F818="4 - Assistência Odontológica","2 - Outros Profissionais da Saúde",'[1]TCE - ANEXO III - Preencher'!F818)</f>
        <v>2 - Outros Profissionais da Saúde</v>
      </c>
      <c r="F809" s="13">
        <f>'[1]TCE - ANEXO III - Preencher'!G818</f>
        <v>223505</v>
      </c>
      <c r="G809" s="14">
        <f>IF('[1]TCE - ANEXO III - Preencher'!H818="","",'[1]TCE - ANEXO III - Preencher'!H818)</f>
        <v>44256</v>
      </c>
      <c r="H809" s="15">
        <f>'[1]TCE - ANEXO III - Preencher'!I818</f>
        <v>0</v>
      </c>
      <c r="I809" s="15">
        <f>'[1]TCE - ANEXO III - Preencher'!J818</f>
        <v>276.38159999999999</v>
      </c>
      <c r="J809" s="15">
        <f>'[1]TCE - ANEXO III - Preencher'!K818</f>
        <v>0</v>
      </c>
      <c r="K809" s="16">
        <f>'[1]TCE - ANEXO III - Preencher'!L818</f>
        <v>621.69000000000005</v>
      </c>
      <c r="L809" s="16">
        <f>'[1]TCE - ANEXO III - Preencher'!M818</f>
        <v>3.08</v>
      </c>
      <c r="M809" s="16">
        <f t="shared" si="73"/>
        <v>618.61</v>
      </c>
      <c r="N809" s="16">
        <f>'[1]TCE - ANEXO III - Preencher'!O818</f>
        <v>2.44</v>
      </c>
      <c r="O809" s="16">
        <f>'[1]TCE - ANEXO III - Preencher'!P818</f>
        <v>0</v>
      </c>
      <c r="P809" s="17">
        <f t="shared" si="74"/>
        <v>2.44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897.43160000000012</v>
      </c>
    </row>
    <row r="810" spans="1:28" x14ac:dyDescent="0.2">
      <c r="A810" s="9">
        <f>IFERROR(VLOOKUP(B810,'[1]DADOS (OCULTAR)'!$P$3:$R$56,3,0),"")</f>
        <v>9039744000275</v>
      </c>
      <c r="B810" s="10" t="str">
        <f>'[1]TCE - ANEXO III - Preencher'!C819</f>
        <v>HOSPITAL MIGUEL ARRAES</v>
      </c>
      <c r="C810" s="11"/>
      <c r="D810" s="12" t="str">
        <f>'[1]TCE - ANEXO III - Preencher'!E819</f>
        <v>NILSON ALVES DA SILVA NETO</v>
      </c>
      <c r="E810" s="10" t="str">
        <f>IF('[1]TCE - ANEXO III - Preencher'!F819="4 - Assistência Odontológica","2 - Outros Profissionais da Saúde",'[1]TCE - ANEXO III - Preencher'!F819)</f>
        <v>2 - Outros Profissionais da Saúde</v>
      </c>
      <c r="F810" s="13">
        <f>'[1]TCE - ANEXO III - Preencher'!G819</f>
        <v>521130</v>
      </c>
      <c r="G810" s="14">
        <f>IF('[1]TCE - ANEXO III - Preencher'!H819="","",'[1]TCE - ANEXO III - Preencher'!H819)</f>
        <v>44256</v>
      </c>
      <c r="H810" s="15">
        <f>'[1]TCE - ANEXO III - Preencher'!I819</f>
        <v>0</v>
      </c>
      <c r="I810" s="15">
        <f>'[1]TCE - ANEXO III - Preencher'!J819</f>
        <v>38.133600000000001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1.1599999999999999</v>
      </c>
      <c r="O810" s="16">
        <f>'[1]TCE - ANEXO III - Preencher'!P819</f>
        <v>0</v>
      </c>
      <c r="P810" s="17">
        <f t="shared" si="74"/>
        <v>1.1599999999999999</v>
      </c>
      <c r="Q810" s="16">
        <f>'[1]TCE - ANEXO III - Preencher'!R819</f>
        <v>106.55</v>
      </c>
      <c r="R810" s="16">
        <f>'[1]TCE - ANEXO III - Preencher'!S819</f>
        <v>28.6</v>
      </c>
      <c r="S810" s="17">
        <f t="shared" si="75"/>
        <v>77.949999999999989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117.24359999999999</v>
      </c>
    </row>
    <row r="811" spans="1:28" x14ac:dyDescent="0.2">
      <c r="A811" s="9">
        <f>IFERROR(VLOOKUP(B811,'[1]DADOS (OCULTAR)'!$P$3:$R$56,3,0),"")</f>
        <v>9039744000275</v>
      </c>
      <c r="B811" s="10" t="str">
        <f>'[1]TCE - ANEXO III - Preencher'!C820</f>
        <v>HOSPITAL MIGUEL ARRAES</v>
      </c>
      <c r="C811" s="11"/>
      <c r="D811" s="12" t="str">
        <f>'[1]TCE - ANEXO III - Preencher'!E820</f>
        <v>NIVIANE FELIPE DE LIRA</v>
      </c>
      <c r="E811" s="10" t="str">
        <f>IF('[1]TCE - ANEXO III - Preencher'!F820="4 - Assistência Odontológica","2 - Outros Profissionais da Saúde",'[1]TCE - ANEXO III - Preencher'!F820)</f>
        <v>2 - Outros Profissionais da Saúde</v>
      </c>
      <c r="F811" s="13">
        <f>'[1]TCE - ANEXO III - Preencher'!G820</f>
        <v>322205</v>
      </c>
      <c r="G811" s="14">
        <f>IF('[1]TCE - ANEXO III - Preencher'!H820="","",'[1]TCE - ANEXO III - Preencher'!H820)</f>
        <v>44256</v>
      </c>
      <c r="H811" s="15">
        <f>'[1]TCE - ANEXO III - Preencher'!I820</f>
        <v>0</v>
      </c>
      <c r="I811" s="15">
        <f>'[1]TCE - ANEXO III - Preencher'!J820</f>
        <v>72.599999999999994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1.1599999999999999</v>
      </c>
      <c r="O811" s="16">
        <f>'[1]TCE - ANEXO III - Preencher'!P820</f>
        <v>0</v>
      </c>
      <c r="P811" s="17">
        <f t="shared" si="74"/>
        <v>1.1599999999999999</v>
      </c>
      <c r="Q811" s="16">
        <f>'[1]TCE - ANEXO III - Preencher'!R820</f>
        <v>0</v>
      </c>
      <c r="R811" s="16">
        <f>'[1]TCE - ANEXO III - Preencher'!S820</f>
        <v>33</v>
      </c>
      <c r="S811" s="17">
        <f t="shared" si="75"/>
        <v>-33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40.759999999999991</v>
      </c>
    </row>
    <row r="812" spans="1:28" x14ac:dyDescent="0.2">
      <c r="A812" s="9">
        <f>IFERROR(VLOOKUP(B812,'[1]DADOS (OCULTAR)'!$P$3:$R$56,3,0),"")</f>
        <v>9039744000275</v>
      </c>
      <c r="B812" s="10" t="str">
        <f>'[1]TCE - ANEXO III - Preencher'!C821</f>
        <v>HOSPITAL MIGUEL ARRAES</v>
      </c>
      <c r="C812" s="11"/>
      <c r="D812" s="12" t="str">
        <f>'[1]TCE - ANEXO III - Preencher'!E821</f>
        <v>NOEL GUEDES LOUREIRO</v>
      </c>
      <c r="E812" s="10" t="str">
        <f>IF('[1]TCE - ANEXO III - Preencher'!F821="4 - Assistência Odontológica","2 - Outros Profissionais da Saúde",'[1]TCE - ANEXO III - Preencher'!F821)</f>
        <v>1 - Médico</v>
      </c>
      <c r="F812" s="13">
        <f>'[1]TCE - ANEXO III - Preencher'!G821</f>
        <v>225150</v>
      </c>
      <c r="G812" s="14">
        <f>IF('[1]TCE - ANEXO III - Preencher'!H821="","",'[1]TCE - ANEXO III - Preencher'!H821)</f>
        <v>44256</v>
      </c>
      <c r="H812" s="15">
        <f>'[1]TCE - ANEXO III - Preencher'!I821</f>
        <v>0</v>
      </c>
      <c r="I812" s="15">
        <f>'[1]TCE - ANEXO III - Preencher'!J821</f>
        <v>1080.7408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9.2799999999999994</v>
      </c>
      <c r="O812" s="16">
        <f>'[1]TCE - ANEXO III - Preencher'!P821</f>
        <v>0</v>
      </c>
      <c r="P812" s="17">
        <f t="shared" si="74"/>
        <v>9.2799999999999994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1090.0208</v>
      </c>
    </row>
    <row r="813" spans="1:28" x14ac:dyDescent="0.2">
      <c r="A813" s="9">
        <f>IFERROR(VLOOKUP(B813,'[1]DADOS (OCULTAR)'!$P$3:$R$56,3,0),"")</f>
        <v>9039744000275</v>
      </c>
      <c r="B813" s="10" t="str">
        <f>'[1]TCE - ANEXO III - Preencher'!C822</f>
        <v>HOSPITAL MIGUEL ARRAES</v>
      </c>
      <c r="C813" s="11"/>
      <c r="D813" s="12" t="str">
        <f>'[1]TCE - ANEXO III - Preencher'!E822</f>
        <v>NORMANDO ANTONIO LOPES DA SILVA</v>
      </c>
      <c r="E813" s="10" t="str">
        <f>IF('[1]TCE - ANEXO III - Preencher'!F822="4 - Assistência Odontológica","2 - Outros Profissionais da Saúde",'[1]TCE - ANEXO III - Preencher'!F822)</f>
        <v>2 - Outros Profissionais da Saúde</v>
      </c>
      <c r="F813" s="13">
        <f>'[1]TCE - ANEXO III - Preencher'!G822</f>
        <v>324115</v>
      </c>
      <c r="G813" s="14">
        <f>IF('[1]TCE - ANEXO III - Preencher'!H822="","",'[1]TCE - ANEXO III - Preencher'!H822)</f>
        <v>44256</v>
      </c>
      <c r="H813" s="15">
        <f>'[1]TCE - ANEXO III - Preencher'!I822</f>
        <v>0</v>
      </c>
      <c r="I813" s="15">
        <f>'[1]TCE - ANEXO III - Preencher'!J822</f>
        <v>250.50559999999999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1.1599999999999999</v>
      </c>
      <c r="O813" s="16">
        <f>'[1]TCE - ANEXO III - Preencher'!P822</f>
        <v>0</v>
      </c>
      <c r="P813" s="17">
        <f t="shared" si="74"/>
        <v>1.1599999999999999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251.66559999999998</v>
      </c>
    </row>
    <row r="814" spans="1:28" x14ac:dyDescent="0.2">
      <c r="A814" s="9">
        <f>IFERROR(VLOOKUP(B814,'[1]DADOS (OCULTAR)'!$P$3:$R$56,3,0),"")</f>
        <v>9039744000275</v>
      </c>
      <c r="B814" s="10" t="str">
        <f>'[1]TCE - ANEXO III - Preencher'!C823</f>
        <v>HOSPITAL MIGUEL ARRAES</v>
      </c>
      <c r="C814" s="11"/>
      <c r="D814" s="12" t="str">
        <f>'[1]TCE - ANEXO III - Preencher'!E823</f>
        <v>OLIVER BEZERRA MACENA</v>
      </c>
      <c r="E814" s="10" t="str">
        <f>IF('[1]TCE - ANEXO III - Preencher'!F823="4 - Assistência Odontológica","2 - Outros Profissionais da Saúde",'[1]TCE - ANEXO III - Preencher'!F823)</f>
        <v>3 - Administrativo</v>
      </c>
      <c r="F814" s="13">
        <f>'[1]TCE - ANEXO III - Preencher'!G823</f>
        <v>514225</v>
      </c>
      <c r="G814" s="14">
        <f>IF('[1]TCE - ANEXO III - Preencher'!H823="","",'[1]TCE - ANEXO III - Preencher'!H823)</f>
        <v>44256</v>
      </c>
      <c r="H814" s="15">
        <f>'[1]TCE - ANEXO III - Preencher'!I823</f>
        <v>0</v>
      </c>
      <c r="I814" s="15">
        <f>'[1]TCE - ANEXO III - Preencher'!J823</f>
        <v>192.59119999999999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1.1599999999999999</v>
      </c>
      <c r="O814" s="16">
        <f>'[1]TCE - ANEXO III - Preencher'!P823</f>
        <v>0</v>
      </c>
      <c r="P814" s="17">
        <f t="shared" si="74"/>
        <v>1.1599999999999999</v>
      </c>
      <c r="Q814" s="16">
        <f>'[1]TCE - ANEXO III - Preencher'!R823</f>
        <v>22.25</v>
      </c>
      <c r="R814" s="16">
        <f>'[1]TCE - ANEXO III - Preencher'!S823</f>
        <v>0</v>
      </c>
      <c r="S814" s="17">
        <f t="shared" si="75"/>
        <v>22.25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216.00119999999998</v>
      </c>
    </row>
    <row r="815" spans="1:28" x14ac:dyDescent="0.2">
      <c r="A815" s="9">
        <f>IFERROR(VLOOKUP(B815,'[1]DADOS (OCULTAR)'!$P$3:$R$56,3,0),"")</f>
        <v>9039744000275</v>
      </c>
      <c r="B815" s="10" t="str">
        <f>'[1]TCE - ANEXO III - Preencher'!C824</f>
        <v>HOSPITAL MIGUEL ARRAES</v>
      </c>
      <c r="C815" s="11"/>
      <c r="D815" s="12" t="str">
        <f>'[1]TCE - ANEXO III - Preencher'!E824</f>
        <v>ORLANDIA FARIAS DE AGUIAR</v>
      </c>
      <c r="E815" s="10" t="str">
        <f>IF('[1]TCE - ANEXO III - Preencher'!F824="4 - Assistência Odontológica","2 - Outros Profissionais da Saúde",'[1]TCE - ANEXO III - Preencher'!F824)</f>
        <v>2 - Outros Profissionais da Saúde</v>
      </c>
      <c r="F815" s="13">
        <f>'[1]TCE - ANEXO III - Preencher'!G824</f>
        <v>223505</v>
      </c>
      <c r="G815" s="14">
        <f>IF('[1]TCE - ANEXO III - Preencher'!H824="","",'[1]TCE - ANEXO III - Preencher'!H824)</f>
        <v>44256</v>
      </c>
      <c r="H815" s="15">
        <f>'[1]TCE - ANEXO III - Preencher'!I824</f>
        <v>0</v>
      </c>
      <c r="I815" s="15">
        <f>'[1]TCE - ANEXO III - Preencher'!J824</f>
        <v>249.22479999999999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2.44</v>
      </c>
      <c r="O815" s="16">
        <f>'[1]TCE - ANEXO III - Preencher'!P824</f>
        <v>0</v>
      </c>
      <c r="P815" s="17">
        <f t="shared" si="74"/>
        <v>2.44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251.66479999999999</v>
      </c>
    </row>
    <row r="816" spans="1:28" x14ac:dyDescent="0.2">
      <c r="A816" s="9">
        <f>IFERROR(VLOOKUP(B816,'[1]DADOS (OCULTAR)'!$P$3:$R$56,3,0),"")</f>
        <v>9039744000275</v>
      </c>
      <c r="B816" s="10" t="str">
        <f>'[1]TCE - ANEXO III - Preencher'!C825</f>
        <v>HOSPITAL MIGUEL ARRAES</v>
      </c>
      <c r="C816" s="11"/>
      <c r="D816" s="12" t="str">
        <f>'[1]TCE - ANEXO III - Preencher'!E825</f>
        <v>ORLANDO LOPES DE MORAIS NETO</v>
      </c>
      <c r="E816" s="10" t="str">
        <f>IF('[1]TCE - ANEXO III - Preencher'!F825="4 - Assistência Odontológica","2 - Outros Profissionais da Saúde",'[1]TCE - ANEXO III - Preencher'!F825)</f>
        <v>2 - Outros Profissionais da Saúde</v>
      </c>
      <c r="F816" s="13">
        <f>'[1]TCE - ANEXO III - Preencher'!G825</f>
        <v>322205</v>
      </c>
      <c r="G816" s="14">
        <f>IF('[1]TCE - ANEXO III - Preencher'!H825="","",'[1]TCE - ANEXO III - Preencher'!H825)</f>
        <v>44256</v>
      </c>
      <c r="H816" s="15">
        <f>'[1]TCE - ANEXO III - Preencher'!I825</f>
        <v>0</v>
      </c>
      <c r="I816" s="15">
        <f>'[1]TCE - ANEXO III - Preencher'!J825</f>
        <v>131.33519999999999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1.1599999999999999</v>
      </c>
      <c r="O816" s="16">
        <f>'[1]TCE - ANEXO III - Preencher'!P825</f>
        <v>0</v>
      </c>
      <c r="P816" s="17">
        <f t="shared" si="74"/>
        <v>1.1599999999999999</v>
      </c>
      <c r="Q816" s="16">
        <f>'[1]TCE - ANEXO III - Preencher'!R825</f>
        <v>287.75</v>
      </c>
      <c r="R816" s="16">
        <f>'[1]TCE - ANEXO III - Preencher'!S825</f>
        <v>66</v>
      </c>
      <c r="S816" s="17">
        <f t="shared" si="75"/>
        <v>221.75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354.24519999999995</v>
      </c>
    </row>
    <row r="817" spans="1:28" x14ac:dyDescent="0.2">
      <c r="A817" s="9">
        <f>IFERROR(VLOOKUP(B817,'[1]DADOS (OCULTAR)'!$P$3:$R$56,3,0),"")</f>
        <v>9039744000275</v>
      </c>
      <c r="B817" s="10" t="str">
        <f>'[1]TCE - ANEXO III - Preencher'!C826</f>
        <v>HOSPITAL MIGUEL ARRAES</v>
      </c>
      <c r="C817" s="11"/>
      <c r="D817" s="12" t="str">
        <f>'[1]TCE - ANEXO III - Preencher'!E826</f>
        <v>OSCALENY REIS DE OLIVEIRA</v>
      </c>
      <c r="E817" s="10" t="str">
        <f>IF('[1]TCE - ANEXO III - Preencher'!F826="4 - Assistência Odontológica","2 - Outros Profissionais da Saúde",'[1]TCE - ANEXO III - Preencher'!F826)</f>
        <v>2 - Outros Profissionais da Saúde</v>
      </c>
      <c r="F817" s="13">
        <f>'[1]TCE - ANEXO III - Preencher'!G826</f>
        <v>223505</v>
      </c>
      <c r="G817" s="14">
        <f>IF('[1]TCE - ANEXO III - Preencher'!H826="","",'[1]TCE - ANEXO III - Preencher'!H826)</f>
        <v>44256</v>
      </c>
      <c r="H817" s="15">
        <f>'[1]TCE - ANEXO III - Preencher'!I826</f>
        <v>0</v>
      </c>
      <c r="I817" s="15">
        <f>'[1]TCE - ANEXO III - Preencher'!J826</f>
        <v>293.3032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2.44</v>
      </c>
      <c r="O817" s="16">
        <f>'[1]TCE - ANEXO III - Preencher'!P826</f>
        <v>0</v>
      </c>
      <c r="P817" s="17">
        <f t="shared" si="74"/>
        <v>2.44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295.7432</v>
      </c>
    </row>
    <row r="818" spans="1:28" x14ac:dyDescent="0.2">
      <c r="A818" s="9">
        <f>IFERROR(VLOOKUP(B818,'[1]DADOS (OCULTAR)'!$P$3:$R$56,3,0),"")</f>
        <v>9039744000275</v>
      </c>
      <c r="B818" s="10" t="str">
        <f>'[1]TCE - ANEXO III - Preencher'!C827</f>
        <v>HOSPITAL MIGUEL ARRAES</v>
      </c>
      <c r="C818" s="11"/>
      <c r="D818" s="12" t="str">
        <f>'[1]TCE - ANEXO III - Preencher'!E827</f>
        <v>PAMELA KARINNE FERREIRA DA SILVA</v>
      </c>
      <c r="E818" s="10" t="str">
        <f>IF('[1]TCE - ANEXO III - Preencher'!F827="4 - Assistência Odontológica","2 - Outros Profissionais da Saúde",'[1]TCE - ANEXO III - Preencher'!F827)</f>
        <v>2 - Outros Profissionais da Saúde</v>
      </c>
      <c r="F818" s="13">
        <f>'[1]TCE - ANEXO III - Preencher'!G827</f>
        <v>223405</v>
      </c>
      <c r="G818" s="14">
        <f>IF('[1]TCE - ANEXO III - Preencher'!H827="","",'[1]TCE - ANEXO III - Preencher'!H827)</f>
        <v>44256</v>
      </c>
      <c r="H818" s="15">
        <f>'[1]TCE - ANEXO III - Preencher'!I827</f>
        <v>0</v>
      </c>
      <c r="I818" s="15">
        <f>'[1]TCE - ANEXO III - Preencher'!J827</f>
        <v>390.1816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1.1599999999999999</v>
      </c>
      <c r="O818" s="16">
        <f>'[1]TCE - ANEXO III - Preencher'!P827</f>
        <v>0</v>
      </c>
      <c r="P818" s="17">
        <f t="shared" si="74"/>
        <v>1.1599999999999999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391.34160000000003</v>
      </c>
    </row>
    <row r="819" spans="1:28" x14ac:dyDescent="0.2">
      <c r="A819" s="9">
        <f>IFERROR(VLOOKUP(B819,'[1]DADOS (OCULTAR)'!$P$3:$R$56,3,0),"")</f>
        <v>9039744000275</v>
      </c>
      <c r="B819" s="10" t="str">
        <f>'[1]TCE - ANEXO III - Preencher'!C828</f>
        <v>HOSPITAL MIGUEL ARRAES</v>
      </c>
      <c r="C819" s="11"/>
      <c r="D819" s="12" t="str">
        <f>'[1]TCE - ANEXO III - Preencher'!E828</f>
        <v>PATRICIA BRAZ DO MONTE COSTA</v>
      </c>
      <c r="E819" s="10" t="str">
        <f>IF('[1]TCE - ANEXO III - Preencher'!F828="4 - Assistência Odontológica","2 - Outros Profissionais da Saúde",'[1]TCE - ANEXO III - Preencher'!F828)</f>
        <v>2 - Outros Profissionais da Saúde</v>
      </c>
      <c r="F819" s="13">
        <f>'[1]TCE - ANEXO III - Preencher'!G828</f>
        <v>223605</v>
      </c>
      <c r="G819" s="14">
        <f>IF('[1]TCE - ANEXO III - Preencher'!H828="","",'[1]TCE - ANEXO III - Preencher'!H828)</f>
        <v>44256</v>
      </c>
      <c r="H819" s="15">
        <f>'[1]TCE - ANEXO III - Preencher'!I828</f>
        <v>0</v>
      </c>
      <c r="I819" s="15">
        <f>'[1]TCE - ANEXO III - Preencher'!J828</f>
        <v>204.084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2.44</v>
      </c>
      <c r="O819" s="16">
        <f>'[1]TCE - ANEXO III - Preencher'!P828</f>
        <v>0</v>
      </c>
      <c r="P819" s="17">
        <f t="shared" si="74"/>
        <v>2.44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95.41</v>
      </c>
      <c r="U819" s="16">
        <f>'[1]TCE - ANEXO III - Preencher'!V828</f>
        <v>0</v>
      </c>
      <c r="V819" s="17">
        <f t="shared" si="76"/>
        <v>95.41</v>
      </c>
      <c r="W819" s="18" t="str">
        <f>IF('[1]TCE - ANEXO III - Preencher'!X828="","",'[1]TCE - ANEXO III - Preencher'!X828)</f>
        <v>AUXILIO CRECHE</v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301.93399999999997</v>
      </c>
    </row>
    <row r="820" spans="1:28" x14ac:dyDescent="0.2">
      <c r="A820" s="9">
        <f>IFERROR(VLOOKUP(B820,'[1]DADOS (OCULTAR)'!$P$3:$R$56,3,0),"")</f>
        <v>9039744000275</v>
      </c>
      <c r="B820" s="10" t="str">
        <f>'[1]TCE - ANEXO III - Preencher'!C829</f>
        <v>HOSPITAL MIGUEL ARRAES</v>
      </c>
      <c r="C820" s="11"/>
      <c r="D820" s="12" t="str">
        <f>'[1]TCE - ANEXO III - Preencher'!E829</f>
        <v>PATRICIA GOMES DE FREITAS SOUZA</v>
      </c>
      <c r="E820" s="10" t="str">
        <f>IF('[1]TCE - ANEXO III - Preencher'!F829="4 - Assistência Odontológica","2 - Outros Profissionais da Saúde",'[1]TCE - ANEXO III - Preencher'!F829)</f>
        <v>2 - Outros Profissionais da Saúde</v>
      </c>
      <c r="F820" s="13">
        <f>'[1]TCE - ANEXO III - Preencher'!G829</f>
        <v>322205</v>
      </c>
      <c r="G820" s="14">
        <f>IF('[1]TCE - ANEXO III - Preencher'!H829="","",'[1]TCE - ANEXO III - Preencher'!H829)</f>
        <v>44256</v>
      </c>
      <c r="H820" s="15">
        <f>'[1]TCE - ANEXO III - Preencher'!I829</f>
        <v>0</v>
      </c>
      <c r="I820" s="15">
        <f>'[1]TCE - ANEXO III - Preencher'!J829</f>
        <v>117.89279999999999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1.1599999999999999</v>
      </c>
      <c r="O820" s="16">
        <f>'[1]TCE - ANEXO III - Preencher'!P829</f>
        <v>0</v>
      </c>
      <c r="P820" s="17">
        <f t="shared" si="74"/>
        <v>1.1599999999999999</v>
      </c>
      <c r="Q820" s="16">
        <f>'[1]TCE - ANEXO III - Preencher'!R829</f>
        <v>157.55000000000001</v>
      </c>
      <c r="R820" s="16">
        <f>'[1]TCE - ANEXO III - Preencher'!S829</f>
        <v>63.8</v>
      </c>
      <c r="S820" s="17">
        <f t="shared" si="75"/>
        <v>93.750000000000014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212.80279999999999</v>
      </c>
    </row>
    <row r="821" spans="1:28" x14ac:dyDescent="0.2">
      <c r="A821" s="9">
        <f>IFERROR(VLOOKUP(B821,'[1]DADOS (OCULTAR)'!$P$3:$R$56,3,0),"")</f>
        <v>9039744000275</v>
      </c>
      <c r="B821" s="10" t="str">
        <f>'[1]TCE - ANEXO III - Preencher'!C830</f>
        <v>HOSPITAL MIGUEL ARRAES</v>
      </c>
      <c r="C821" s="11"/>
      <c r="D821" s="12" t="str">
        <f>'[1]TCE - ANEXO III - Preencher'!E830</f>
        <v>PATRICIA GUERRA CAVALCANTI</v>
      </c>
      <c r="E821" s="10" t="str">
        <f>IF('[1]TCE - ANEXO III - Preencher'!F830="4 - Assistência Odontológica","2 - Outros Profissionais da Saúde",'[1]TCE - ANEXO III - Preencher'!F830)</f>
        <v>2 - Outros Profissionais da Saúde</v>
      </c>
      <c r="F821" s="13">
        <f>'[1]TCE - ANEXO III - Preencher'!G830</f>
        <v>223505</v>
      </c>
      <c r="G821" s="14">
        <f>IF('[1]TCE - ANEXO III - Preencher'!H830="","",'[1]TCE - ANEXO III - Preencher'!H830)</f>
        <v>44256</v>
      </c>
      <c r="H821" s="15">
        <f>'[1]TCE - ANEXO III - Preencher'!I830</f>
        <v>0</v>
      </c>
      <c r="I821" s="15">
        <f>'[1]TCE - ANEXO III - Preencher'!J830</f>
        <v>308.51519999999999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2.44</v>
      </c>
      <c r="O821" s="16">
        <f>'[1]TCE - ANEXO III - Preencher'!P830</f>
        <v>0</v>
      </c>
      <c r="P821" s="17">
        <f t="shared" si="74"/>
        <v>2.44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310.95519999999999</v>
      </c>
    </row>
    <row r="822" spans="1:28" x14ac:dyDescent="0.2">
      <c r="A822" s="9">
        <f>IFERROR(VLOOKUP(B822,'[1]DADOS (OCULTAR)'!$P$3:$R$56,3,0),"")</f>
        <v>9039744000275</v>
      </c>
      <c r="B822" s="10" t="str">
        <f>'[1]TCE - ANEXO III - Preencher'!C831</f>
        <v>HOSPITAL MIGUEL ARRAES</v>
      </c>
      <c r="C822" s="11"/>
      <c r="D822" s="12" t="str">
        <f>'[1]TCE - ANEXO III - Preencher'!E831</f>
        <v>PATRICIA JANE FERREIRA DE ALENCAR GUIMARAES</v>
      </c>
      <c r="E822" s="10" t="str">
        <f>IF('[1]TCE - ANEXO III - Preencher'!F831="4 - Assistência Odontológica","2 - Outros Profissionais da Saúde",'[1]TCE - ANEXO III - Preencher'!F831)</f>
        <v>2 - Outros Profissionais da Saúde</v>
      </c>
      <c r="F822" s="13">
        <f>'[1]TCE - ANEXO III - Preencher'!G831</f>
        <v>322205</v>
      </c>
      <c r="G822" s="14">
        <f>IF('[1]TCE - ANEXO III - Preencher'!H831="","",'[1]TCE - ANEXO III - Preencher'!H831)</f>
        <v>44256</v>
      </c>
      <c r="H822" s="15">
        <f>'[1]TCE - ANEXO III - Preencher'!I831</f>
        <v>0</v>
      </c>
      <c r="I822" s="15">
        <f>'[1]TCE - ANEXO III - Preencher'!J831</f>
        <v>102.17919999999999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1.1599999999999999</v>
      </c>
      <c r="O822" s="16">
        <f>'[1]TCE - ANEXO III - Preencher'!P831</f>
        <v>0</v>
      </c>
      <c r="P822" s="17">
        <f t="shared" si="74"/>
        <v>1.1599999999999999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103.33919999999999</v>
      </c>
    </row>
    <row r="823" spans="1:28" x14ac:dyDescent="0.2">
      <c r="A823" s="9">
        <f>IFERROR(VLOOKUP(B823,'[1]DADOS (OCULTAR)'!$P$3:$R$56,3,0),"")</f>
        <v>9039744000275</v>
      </c>
      <c r="B823" s="10" t="str">
        <f>'[1]TCE - ANEXO III - Preencher'!C832</f>
        <v>HOSPITAL MIGUEL ARRAES</v>
      </c>
      <c r="C823" s="11"/>
      <c r="D823" s="12" t="str">
        <f>'[1]TCE - ANEXO III - Preencher'!E832</f>
        <v>PATRICIA MARIA DA FONSECA DE OLIVEIRA</v>
      </c>
      <c r="E823" s="10" t="str">
        <f>IF('[1]TCE - ANEXO III - Preencher'!F832="4 - Assistência Odontológica","2 - Outros Profissionais da Saúde",'[1]TCE - ANEXO III - Preencher'!F832)</f>
        <v>2 - Outros Profissionais da Saúde</v>
      </c>
      <c r="F823" s="13">
        <f>'[1]TCE - ANEXO III - Preencher'!G832</f>
        <v>322205</v>
      </c>
      <c r="G823" s="14">
        <f>IF('[1]TCE - ANEXO III - Preencher'!H832="","",'[1]TCE - ANEXO III - Preencher'!H832)</f>
        <v>44256</v>
      </c>
      <c r="H823" s="15">
        <f>'[1]TCE - ANEXO III - Preencher'!I832</f>
        <v>0</v>
      </c>
      <c r="I823" s="15">
        <f>'[1]TCE - ANEXO III - Preencher'!J832</f>
        <v>229.66640000000001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1.1599999999999999</v>
      </c>
      <c r="O823" s="16">
        <f>'[1]TCE - ANEXO III - Preencher'!P832</f>
        <v>0</v>
      </c>
      <c r="P823" s="17">
        <f t="shared" si="74"/>
        <v>1.1599999999999999</v>
      </c>
      <c r="Q823" s="16">
        <f>'[1]TCE - ANEXO III - Preencher'!R832</f>
        <v>14.75</v>
      </c>
      <c r="R823" s="16">
        <f>'[1]TCE - ANEXO III - Preencher'!S832</f>
        <v>0</v>
      </c>
      <c r="S823" s="17">
        <f t="shared" si="75"/>
        <v>14.75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245.57640000000001</v>
      </c>
    </row>
    <row r="824" spans="1:28" x14ac:dyDescent="0.2">
      <c r="A824" s="9">
        <f>IFERROR(VLOOKUP(B824,'[1]DADOS (OCULTAR)'!$P$3:$R$56,3,0),"")</f>
        <v>9039744000275</v>
      </c>
      <c r="B824" s="10" t="str">
        <f>'[1]TCE - ANEXO III - Preencher'!C833</f>
        <v>HOSPITAL MIGUEL ARRAES</v>
      </c>
      <c r="C824" s="11"/>
      <c r="D824" s="12" t="str">
        <f>'[1]TCE - ANEXO III - Preencher'!E833</f>
        <v>PATRICIA MARIA DA SILVA</v>
      </c>
      <c r="E824" s="10" t="str">
        <f>IF('[1]TCE - ANEXO III - Preencher'!F833="4 - Assistência Odontológica","2 - Outros Profissionais da Saúde",'[1]TCE - ANEXO III - Preencher'!F833)</f>
        <v>3 - Administrativo</v>
      </c>
      <c r="F824" s="13">
        <f>'[1]TCE - ANEXO III - Preencher'!G833</f>
        <v>411010</v>
      </c>
      <c r="G824" s="14">
        <f>IF('[1]TCE - ANEXO III - Preencher'!H833="","",'[1]TCE - ANEXO III - Preencher'!H833)</f>
        <v>44256</v>
      </c>
      <c r="H824" s="15">
        <f>'[1]TCE - ANEXO III - Preencher'!I833</f>
        <v>0</v>
      </c>
      <c r="I824" s="15">
        <f>'[1]TCE - ANEXO III - Preencher'!J833</f>
        <v>11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1.1599999999999999</v>
      </c>
      <c r="O824" s="16">
        <f>'[1]TCE - ANEXO III - Preencher'!P833</f>
        <v>0</v>
      </c>
      <c r="P824" s="17">
        <f t="shared" si="74"/>
        <v>1.1599999999999999</v>
      </c>
      <c r="Q824" s="16">
        <f>'[1]TCE - ANEXO III - Preencher'!R833</f>
        <v>188.15</v>
      </c>
      <c r="R824" s="16">
        <f>'[1]TCE - ANEXO III - Preencher'!S833</f>
        <v>33</v>
      </c>
      <c r="S824" s="17">
        <f t="shared" si="75"/>
        <v>155.15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167.31</v>
      </c>
    </row>
    <row r="825" spans="1:28" x14ac:dyDescent="0.2">
      <c r="A825" s="9">
        <f>IFERROR(VLOOKUP(B825,'[1]DADOS (OCULTAR)'!$P$3:$R$56,3,0),"")</f>
        <v>9039744000275</v>
      </c>
      <c r="B825" s="10" t="str">
        <f>'[1]TCE - ANEXO III - Preencher'!C834</f>
        <v>HOSPITAL MIGUEL ARRAES</v>
      </c>
      <c r="C825" s="11"/>
      <c r="D825" s="12" t="str">
        <f>'[1]TCE - ANEXO III - Preencher'!E834</f>
        <v>PATRICIA MARIA DO NASCIMENTO FRANCA</v>
      </c>
      <c r="E825" s="10" t="str">
        <f>IF('[1]TCE - ANEXO III - Preencher'!F834="4 - Assistência Odontológica","2 - Outros Profissionais da Saúde",'[1]TCE - ANEXO III - Preencher'!F834)</f>
        <v>2 - Outros Profissionais da Saúde</v>
      </c>
      <c r="F825" s="13">
        <f>'[1]TCE - ANEXO III - Preencher'!G834</f>
        <v>322205</v>
      </c>
      <c r="G825" s="14">
        <f>IF('[1]TCE - ANEXO III - Preencher'!H834="","",'[1]TCE - ANEXO III - Preencher'!H834)</f>
        <v>44256</v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1.1599999999999999</v>
      </c>
      <c r="O825" s="16">
        <f>'[1]TCE - ANEXO III - Preencher'!P834</f>
        <v>0</v>
      </c>
      <c r="P825" s="17">
        <f t="shared" si="74"/>
        <v>1.1599999999999999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1.1599999999999999</v>
      </c>
    </row>
    <row r="826" spans="1:28" x14ac:dyDescent="0.2">
      <c r="A826" s="9">
        <f>IFERROR(VLOOKUP(B826,'[1]DADOS (OCULTAR)'!$P$3:$R$56,3,0),"")</f>
        <v>9039744000275</v>
      </c>
      <c r="B826" s="10" t="str">
        <f>'[1]TCE - ANEXO III - Preencher'!C835</f>
        <v>HOSPITAL MIGUEL ARRAES</v>
      </c>
      <c r="C826" s="11"/>
      <c r="D826" s="12" t="str">
        <f>'[1]TCE - ANEXO III - Preencher'!E835</f>
        <v>PATRICIA MARIA SACRAMENTO DE SANTANA</v>
      </c>
      <c r="E826" s="10" t="str">
        <f>IF('[1]TCE - ANEXO III - Preencher'!F835="4 - Assistência Odontológica","2 - Outros Profissionais da Saúde",'[1]TCE - ANEXO III - Preencher'!F835)</f>
        <v>2 - Outros Profissionais da Saúde</v>
      </c>
      <c r="F826" s="13">
        <f>'[1]TCE - ANEXO III - Preencher'!G835</f>
        <v>322205</v>
      </c>
      <c r="G826" s="14">
        <f>IF('[1]TCE - ANEXO III - Preencher'!H835="","",'[1]TCE - ANEXO III - Preencher'!H835)</f>
        <v>44256</v>
      </c>
      <c r="H826" s="15">
        <f>'[1]TCE - ANEXO III - Preencher'!I835</f>
        <v>0</v>
      </c>
      <c r="I826" s="15">
        <f>'[1]TCE - ANEXO III - Preencher'!J835</f>
        <v>118.5976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1.1599999999999999</v>
      </c>
      <c r="O826" s="16">
        <f>'[1]TCE - ANEXO III - Preencher'!P835</f>
        <v>0</v>
      </c>
      <c r="P826" s="17">
        <f t="shared" si="74"/>
        <v>1.1599999999999999</v>
      </c>
      <c r="Q826" s="16">
        <f>'[1]TCE - ANEXO III - Preencher'!R835</f>
        <v>167.75</v>
      </c>
      <c r="R826" s="16">
        <f>'[1]TCE - ANEXO III - Preencher'!S835</f>
        <v>66</v>
      </c>
      <c r="S826" s="17">
        <f t="shared" si="75"/>
        <v>101.75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221.5076</v>
      </c>
    </row>
    <row r="827" spans="1:28" x14ac:dyDescent="0.2">
      <c r="A827" s="9">
        <f>IFERROR(VLOOKUP(B827,'[1]DADOS (OCULTAR)'!$P$3:$R$56,3,0),"")</f>
        <v>9039744000275</v>
      </c>
      <c r="B827" s="10" t="str">
        <f>'[1]TCE - ANEXO III - Preencher'!C836</f>
        <v>HOSPITAL MIGUEL ARRAES</v>
      </c>
      <c r="C827" s="11"/>
      <c r="D827" s="12" t="str">
        <f>'[1]TCE - ANEXO III - Preencher'!E836</f>
        <v>PATRICIA VALERIA DANTAS DAS NEVES</v>
      </c>
      <c r="E827" s="10" t="str">
        <f>IF('[1]TCE - ANEXO III - Preencher'!F836="4 - Assistência Odontológica","2 - Outros Profissionais da Saúde",'[1]TCE - ANEXO III - Preencher'!F836)</f>
        <v>2 - Outros Profissionais da Saúde</v>
      </c>
      <c r="F827" s="13">
        <f>'[1]TCE - ANEXO III - Preencher'!G836</f>
        <v>521130</v>
      </c>
      <c r="G827" s="14">
        <f>IF('[1]TCE - ANEXO III - Preencher'!H836="","",'[1]TCE - ANEXO III - Preencher'!H836)</f>
        <v>44256</v>
      </c>
      <c r="H827" s="15">
        <f>'[1]TCE - ANEXO III - Preencher'!I836</f>
        <v>0</v>
      </c>
      <c r="I827" s="15">
        <f>'[1]TCE - ANEXO III - Preencher'!J836</f>
        <v>92.379199999999997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1.1599999999999999</v>
      </c>
      <c r="O827" s="16">
        <f>'[1]TCE - ANEXO III - Preencher'!P836</f>
        <v>0</v>
      </c>
      <c r="P827" s="17">
        <f t="shared" si="74"/>
        <v>1.1599999999999999</v>
      </c>
      <c r="Q827" s="16">
        <f>'[1]TCE - ANEXO III - Preencher'!R836</f>
        <v>227.75</v>
      </c>
      <c r="R827" s="16">
        <f>'[1]TCE - ANEXO III - Preencher'!S836</f>
        <v>66</v>
      </c>
      <c r="S827" s="17">
        <f t="shared" si="75"/>
        <v>161.75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255.28919999999999</v>
      </c>
    </row>
    <row r="828" spans="1:28" x14ac:dyDescent="0.2">
      <c r="A828" s="9">
        <f>IFERROR(VLOOKUP(B828,'[1]DADOS (OCULTAR)'!$P$3:$R$56,3,0),"")</f>
        <v>9039744000275</v>
      </c>
      <c r="B828" s="10" t="str">
        <f>'[1]TCE - ANEXO III - Preencher'!C837</f>
        <v>HOSPITAL MIGUEL ARRAES</v>
      </c>
      <c r="C828" s="11"/>
      <c r="D828" s="12" t="str">
        <f>'[1]TCE - ANEXO III - Preencher'!E837</f>
        <v>PATRICIA VERONICA BEZERRA FERREIRA</v>
      </c>
      <c r="E828" s="10" t="str">
        <f>IF('[1]TCE - ANEXO III - Preencher'!F837="4 - Assistência Odontológica","2 - Outros Profissionais da Saúde",'[1]TCE - ANEXO III - Preencher'!F837)</f>
        <v>2 - Outros Profissionais da Saúde</v>
      </c>
      <c r="F828" s="13">
        <f>'[1]TCE - ANEXO III - Preencher'!G837</f>
        <v>322205</v>
      </c>
      <c r="G828" s="14">
        <f>IF('[1]TCE - ANEXO III - Preencher'!H837="","",'[1]TCE - ANEXO III - Preencher'!H837)</f>
        <v>44256</v>
      </c>
      <c r="H828" s="15">
        <f>'[1]TCE - ANEXO III - Preencher'!I837</f>
        <v>0</v>
      </c>
      <c r="I828" s="15">
        <f>'[1]TCE - ANEXO III - Preencher'!J837</f>
        <v>122.1576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1.1599999999999999</v>
      </c>
      <c r="O828" s="16">
        <f>'[1]TCE - ANEXO III - Preencher'!P837</f>
        <v>0</v>
      </c>
      <c r="P828" s="17">
        <f t="shared" si="74"/>
        <v>1.1599999999999999</v>
      </c>
      <c r="Q828" s="16">
        <f>'[1]TCE - ANEXO III - Preencher'!R837</f>
        <v>157.55000000000001</v>
      </c>
      <c r="R828" s="16">
        <f>'[1]TCE - ANEXO III - Preencher'!S837</f>
        <v>63.8</v>
      </c>
      <c r="S828" s="17">
        <f t="shared" si="75"/>
        <v>93.750000000000014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217.06760000000003</v>
      </c>
    </row>
    <row r="829" spans="1:28" x14ac:dyDescent="0.2">
      <c r="A829" s="9">
        <f>IFERROR(VLOOKUP(B829,'[1]DADOS (OCULTAR)'!$P$3:$R$56,3,0),"")</f>
        <v>9039744000275</v>
      </c>
      <c r="B829" s="10" t="str">
        <f>'[1]TCE - ANEXO III - Preencher'!C838</f>
        <v>HOSPITAL MIGUEL ARRAES</v>
      </c>
      <c r="C829" s="11"/>
      <c r="D829" s="12" t="str">
        <f>'[1]TCE - ANEXO III - Preencher'!E838</f>
        <v>PAULA ANDREA DA SILVA DE MACEDO</v>
      </c>
      <c r="E829" s="10" t="str">
        <f>IF('[1]TCE - ANEXO III - Preencher'!F838="4 - Assistência Odontológica","2 - Outros Profissionais da Saúde",'[1]TCE - ANEXO III - Preencher'!F838)</f>
        <v>3 - Administrativo</v>
      </c>
      <c r="F829" s="13">
        <f>'[1]TCE - ANEXO III - Preencher'!G838</f>
        <v>411010</v>
      </c>
      <c r="G829" s="14">
        <f>IF('[1]TCE - ANEXO III - Preencher'!H838="","",'[1]TCE - ANEXO III - Preencher'!H838)</f>
        <v>44256</v>
      </c>
      <c r="H829" s="15">
        <f>'[1]TCE - ANEXO III - Preencher'!I838</f>
        <v>0</v>
      </c>
      <c r="I829" s="15">
        <f>'[1]TCE - ANEXO III - Preencher'!J838</f>
        <v>104.4568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1.1599999999999999</v>
      </c>
      <c r="O829" s="16">
        <f>'[1]TCE - ANEXO III - Preencher'!P838</f>
        <v>0</v>
      </c>
      <c r="P829" s="17">
        <f t="shared" si="74"/>
        <v>1.1599999999999999</v>
      </c>
      <c r="Q829" s="16">
        <f>'[1]TCE - ANEXO III - Preencher'!R838</f>
        <v>239.15</v>
      </c>
      <c r="R829" s="16">
        <f>'[1]TCE - ANEXO III - Preencher'!S838</f>
        <v>71.23</v>
      </c>
      <c r="S829" s="17">
        <f t="shared" si="75"/>
        <v>167.92000000000002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273.53680000000003</v>
      </c>
    </row>
    <row r="830" spans="1:28" x14ac:dyDescent="0.2">
      <c r="A830" s="9">
        <f>IFERROR(VLOOKUP(B830,'[1]DADOS (OCULTAR)'!$P$3:$R$56,3,0),"")</f>
        <v>9039744000275</v>
      </c>
      <c r="B830" s="10" t="str">
        <f>'[1]TCE - ANEXO III - Preencher'!C839</f>
        <v>HOSPITAL MIGUEL ARRAES</v>
      </c>
      <c r="C830" s="11"/>
      <c r="D830" s="12" t="str">
        <f>'[1]TCE - ANEXO III - Preencher'!E839</f>
        <v>PAULA FRANSSINETT DE SOUZA CASSIANO</v>
      </c>
      <c r="E830" s="10" t="str">
        <f>IF('[1]TCE - ANEXO III - Preencher'!F839="4 - Assistência Odontológica","2 - Outros Profissionais da Saúde",'[1]TCE - ANEXO III - Preencher'!F839)</f>
        <v>3 - Administrativo</v>
      </c>
      <c r="F830" s="13">
        <f>'[1]TCE - ANEXO III - Preencher'!G839</f>
        <v>411010</v>
      </c>
      <c r="G830" s="14">
        <f>IF('[1]TCE - ANEXO III - Preencher'!H839="","",'[1]TCE - ANEXO III - Preencher'!H839)</f>
        <v>44256</v>
      </c>
      <c r="H830" s="15">
        <f>'[1]TCE - ANEXO III - Preencher'!I839</f>
        <v>0</v>
      </c>
      <c r="I830" s="15">
        <f>'[1]TCE - ANEXO III - Preencher'!J839</f>
        <v>95.264799999999994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1.1599999999999999</v>
      </c>
      <c r="O830" s="16">
        <f>'[1]TCE - ANEXO III - Preencher'!P839</f>
        <v>0</v>
      </c>
      <c r="P830" s="17">
        <f t="shared" si="74"/>
        <v>1.1599999999999999</v>
      </c>
      <c r="Q830" s="16">
        <f>'[1]TCE - ANEXO III - Preencher'!R839</f>
        <v>147.35000000000002</v>
      </c>
      <c r="R830" s="16">
        <f>'[1]TCE - ANEXO III - Preencher'!S839</f>
        <v>59.4</v>
      </c>
      <c r="S830" s="17">
        <f t="shared" si="75"/>
        <v>87.950000000000017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184.37479999999999</v>
      </c>
    </row>
    <row r="831" spans="1:28" x14ac:dyDescent="0.2">
      <c r="A831" s="9">
        <f>IFERROR(VLOOKUP(B831,'[1]DADOS (OCULTAR)'!$P$3:$R$56,3,0),"")</f>
        <v>9039744000275</v>
      </c>
      <c r="B831" s="10" t="str">
        <f>'[1]TCE - ANEXO III - Preencher'!C840</f>
        <v>HOSPITAL MIGUEL ARRAES</v>
      </c>
      <c r="C831" s="11"/>
      <c r="D831" s="12" t="str">
        <f>'[1]TCE - ANEXO III - Preencher'!E840</f>
        <v>PAULO FRANCISCO BEZERRA JUNIOR</v>
      </c>
      <c r="E831" s="10" t="str">
        <f>IF('[1]TCE - ANEXO III - Preencher'!F840="4 - Assistência Odontológica","2 - Outros Profissionais da Saúde",'[1]TCE - ANEXO III - Preencher'!F840)</f>
        <v>2 - Outros Profissionais da Saúde</v>
      </c>
      <c r="F831" s="13">
        <f>'[1]TCE - ANEXO III - Preencher'!G840</f>
        <v>322205</v>
      </c>
      <c r="G831" s="14">
        <f>IF('[1]TCE - ANEXO III - Preencher'!H840="","",'[1]TCE - ANEXO III - Preencher'!H840)</f>
        <v>44256</v>
      </c>
      <c r="H831" s="15">
        <f>'[1]TCE - ANEXO III - Preencher'!I840</f>
        <v>0</v>
      </c>
      <c r="I831" s="15">
        <f>'[1]TCE - ANEXO III - Preencher'!J840</f>
        <v>211.25200000000001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1.1599999999999999</v>
      </c>
      <c r="O831" s="16">
        <f>'[1]TCE - ANEXO III - Preencher'!P840</f>
        <v>0</v>
      </c>
      <c r="P831" s="17">
        <f t="shared" si="74"/>
        <v>1.1599999999999999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212.41200000000001</v>
      </c>
    </row>
    <row r="832" spans="1:28" x14ac:dyDescent="0.2">
      <c r="A832" s="9">
        <f>IFERROR(VLOOKUP(B832,'[1]DADOS (OCULTAR)'!$P$3:$R$56,3,0),"")</f>
        <v>9039744000275</v>
      </c>
      <c r="B832" s="10" t="str">
        <f>'[1]TCE - ANEXO III - Preencher'!C841</f>
        <v>HOSPITAL MIGUEL ARRAES</v>
      </c>
      <c r="C832" s="11"/>
      <c r="D832" s="12" t="str">
        <f>'[1]TCE - ANEXO III - Preencher'!E841</f>
        <v>PAULO ROBERTO ANGEIRAS DA SILVA</v>
      </c>
      <c r="E832" s="10" t="str">
        <f>IF('[1]TCE - ANEXO III - Preencher'!F841="4 - Assistência Odontológica","2 - Outros Profissionais da Saúde",'[1]TCE - ANEXO III - Preencher'!F841)</f>
        <v>2 - Outros Profissionais da Saúde</v>
      </c>
      <c r="F832" s="13">
        <f>'[1]TCE - ANEXO III - Preencher'!G841</f>
        <v>324115</v>
      </c>
      <c r="G832" s="14">
        <f>IF('[1]TCE - ANEXO III - Preencher'!H841="","",'[1]TCE - ANEXO III - Preencher'!H841)</f>
        <v>44256</v>
      </c>
      <c r="H832" s="15">
        <f>'[1]TCE - ANEXO III - Preencher'!I841</f>
        <v>0</v>
      </c>
      <c r="I832" s="15">
        <f>'[1]TCE - ANEXO III - Preencher'!J841</f>
        <v>238.64959999999999</v>
      </c>
      <c r="J832" s="15">
        <f>'[1]TCE - ANEXO III - Preencher'!K841</f>
        <v>0</v>
      </c>
      <c r="K832" s="16">
        <f>'[1]TCE - ANEXO III - Preencher'!L841</f>
        <v>621.69000000000005</v>
      </c>
      <c r="L832" s="16">
        <f>'[1]TCE - ANEXO III - Preencher'!M841</f>
        <v>32.54</v>
      </c>
      <c r="M832" s="16">
        <f t="shared" si="73"/>
        <v>589.15000000000009</v>
      </c>
      <c r="N832" s="16">
        <f>'[1]TCE - ANEXO III - Preencher'!O841</f>
        <v>1.1599999999999999</v>
      </c>
      <c r="O832" s="16">
        <f>'[1]TCE - ANEXO III - Preencher'!P841</f>
        <v>0</v>
      </c>
      <c r="P832" s="17">
        <f t="shared" si="74"/>
        <v>1.1599999999999999</v>
      </c>
      <c r="Q832" s="16">
        <f>'[1]TCE - ANEXO III - Preencher'!R841</f>
        <v>208.10000000000002</v>
      </c>
      <c r="R832" s="16">
        <f>'[1]TCE - ANEXO III - Preencher'!S841</f>
        <v>62.7</v>
      </c>
      <c r="S832" s="17">
        <f t="shared" si="75"/>
        <v>145.40000000000003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974.3596</v>
      </c>
    </row>
    <row r="833" spans="1:28" x14ac:dyDescent="0.2">
      <c r="A833" s="9">
        <f>IFERROR(VLOOKUP(B833,'[1]DADOS (OCULTAR)'!$P$3:$R$56,3,0),"")</f>
        <v>9039744000275</v>
      </c>
      <c r="B833" s="10" t="str">
        <f>'[1]TCE - ANEXO III - Preencher'!C842</f>
        <v>HOSPITAL MIGUEL ARRAES</v>
      </c>
      <c r="C833" s="11"/>
      <c r="D833" s="12" t="str">
        <f>'[1]TCE - ANEXO III - Preencher'!E842</f>
        <v>PAULO ROBERTO DA SILVA</v>
      </c>
      <c r="E833" s="10" t="str">
        <f>IF('[1]TCE - ANEXO III - Preencher'!F842="4 - Assistência Odontológica","2 - Outros Profissionais da Saúde",'[1]TCE - ANEXO III - Preencher'!F842)</f>
        <v>3 - Administrativo</v>
      </c>
      <c r="F833" s="13">
        <f>'[1]TCE - ANEXO III - Preencher'!G842</f>
        <v>513505</v>
      </c>
      <c r="G833" s="14">
        <f>IF('[1]TCE - ANEXO III - Preencher'!H842="","",'[1]TCE - ANEXO III - Preencher'!H842)</f>
        <v>44256</v>
      </c>
      <c r="H833" s="15">
        <f>'[1]TCE - ANEXO III - Preencher'!I842</f>
        <v>0</v>
      </c>
      <c r="I833" s="15">
        <f>'[1]TCE - ANEXO III - Preencher'!J842</f>
        <v>237.35120000000001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1.1599999999999999</v>
      </c>
      <c r="O833" s="16">
        <f>'[1]TCE - ANEXO III - Preencher'!P842</f>
        <v>0</v>
      </c>
      <c r="P833" s="17">
        <f t="shared" si="74"/>
        <v>1.1599999999999999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238.5112</v>
      </c>
    </row>
    <row r="834" spans="1:28" x14ac:dyDescent="0.2">
      <c r="A834" s="9">
        <f>IFERROR(VLOOKUP(B834,'[1]DADOS (OCULTAR)'!$P$3:$R$56,3,0),"")</f>
        <v>9039744000275</v>
      </c>
      <c r="B834" s="10" t="str">
        <f>'[1]TCE - ANEXO III - Preencher'!C843</f>
        <v>HOSPITAL MIGUEL ARRAES</v>
      </c>
      <c r="C834" s="11"/>
      <c r="D834" s="12" t="str">
        <f>'[1]TCE - ANEXO III - Preencher'!E843</f>
        <v>PAULO VITOR DE CARVALHO RIBEIRO</v>
      </c>
      <c r="E834" s="10" t="str">
        <f>IF('[1]TCE - ANEXO III - Preencher'!F843="4 - Assistência Odontológica","2 - Outros Profissionais da Saúde",'[1]TCE - ANEXO III - Preencher'!F843)</f>
        <v>1 - Médico</v>
      </c>
      <c r="F834" s="13">
        <f>'[1]TCE - ANEXO III - Preencher'!G843</f>
        <v>225125</v>
      </c>
      <c r="G834" s="14">
        <f>IF('[1]TCE - ANEXO III - Preencher'!H843="","",'[1]TCE - ANEXO III - Preencher'!H843)</f>
        <v>44256</v>
      </c>
      <c r="H834" s="15">
        <f>'[1]TCE - ANEXO III - Preencher'!I843</f>
        <v>0</v>
      </c>
      <c r="I834" s="15">
        <f>'[1]TCE - ANEXO III - Preencher'!J843</f>
        <v>401.26319999999998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9.2799999999999994</v>
      </c>
      <c r="O834" s="16">
        <f>'[1]TCE - ANEXO III - Preencher'!P843</f>
        <v>0</v>
      </c>
      <c r="P834" s="17">
        <f t="shared" si="74"/>
        <v>9.2799999999999994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410.54319999999996</v>
      </c>
    </row>
    <row r="835" spans="1:28" x14ac:dyDescent="0.2">
      <c r="A835" s="9">
        <f>IFERROR(VLOOKUP(B835,'[1]DADOS (OCULTAR)'!$P$3:$R$56,3,0),"")</f>
        <v>9039744000275</v>
      </c>
      <c r="B835" s="10" t="str">
        <f>'[1]TCE - ANEXO III - Preencher'!C844</f>
        <v>HOSPITAL MIGUEL ARRAES</v>
      </c>
      <c r="C835" s="11"/>
      <c r="D835" s="12" t="str">
        <f>'[1]TCE - ANEXO III - Preencher'!E844</f>
        <v>PEDRO ALVES DE FARIAS</v>
      </c>
      <c r="E835" s="10" t="str">
        <f>IF('[1]TCE - ANEXO III - Preencher'!F844="4 - Assistência Odontológica","2 - Outros Profissionais da Saúde",'[1]TCE - ANEXO III - Preencher'!F844)</f>
        <v>1 - Médico</v>
      </c>
      <c r="F835" s="13">
        <f>'[1]TCE - ANEXO III - Preencher'!G844</f>
        <v>225125</v>
      </c>
      <c r="G835" s="14">
        <f>IF('[1]TCE - ANEXO III - Preencher'!H844="","",'[1]TCE - ANEXO III - Preencher'!H844)</f>
        <v>44256</v>
      </c>
      <c r="H835" s="15">
        <f>'[1]TCE - ANEXO III - Preencher'!I844</f>
        <v>0</v>
      </c>
      <c r="I835" s="15">
        <f>'[1]TCE - ANEXO III - Preencher'!J844</f>
        <v>625.98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9.2799999999999994</v>
      </c>
      <c r="O835" s="16">
        <f>'[1]TCE - ANEXO III - Preencher'!P844</f>
        <v>0</v>
      </c>
      <c r="P835" s="17">
        <f t="shared" si="74"/>
        <v>9.2799999999999994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635.26</v>
      </c>
    </row>
    <row r="836" spans="1:28" x14ac:dyDescent="0.2">
      <c r="A836" s="9">
        <f>IFERROR(VLOOKUP(B836,'[1]DADOS (OCULTAR)'!$P$3:$R$56,3,0),"")</f>
        <v>9039744000275</v>
      </c>
      <c r="B836" s="10" t="str">
        <f>'[1]TCE - ANEXO III - Preencher'!C845</f>
        <v>HOSPITAL MIGUEL ARRAES</v>
      </c>
      <c r="C836" s="11"/>
      <c r="D836" s="12" t="str">
        <f>'[1]TCE - ANEXO III - Preencher'!E845</f>
        <v>PEDRO FILIPE DA LUZ SIQUEIRA DE OLIVEIRA MELLO</v>
      </c>
      <c r="E836" s="10" t="str">
        <f>IF('[1]TCE - ANEXO III - Preencher'!F845="4 - Assistência Odontológica","2 - Outros Profissionais da Saúde",'[1]TCE - ANEXO III - Preencher'!F845)</f>
        <v>1 - Médico</v>
      </c>
      <c r="F836" s="13">
        <f>'[1]TCE - ANEXO III - Preencher'!G845</f>
        <v>225151</v>
      </c>
      <c r="G836" s="14">
        <f>IF('[1]TCE - ANEXO III - Preencher'!H845="","",'[1]TCE - ANEXO III - Preencher'!H845)</f>
        <v>44256</v>
      </c>
      <c r="H836" s="15">
        <f>'[1]TCE - ANEXO III - Preencher'!I845</f>
        <v>0</v>
      </c>
      <c r="I836" s="15">
        <f>'[1]TCE - ANEXO III - Preencher'!J845</f>
        <v>577.08000000000004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9.2799999999999994</v>
      </c>
      <c r="O836" s="16">
        <f>'[1]TCE - ANEXO III - Preencher'!P845</f>
        <v>0</v>
      </c>
      <c r="P836" s="17">
        <f t="shared" ref="P836:P899" si="80">N836-O836</f>
        <v>9.2799999999999994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586.36</v>
      </c>
    </row>
    <row r="837" spans="1:28" x14ac:dyDescent="0.2">
      <c r="A837" s="9">
        <f>IFERROR(VLOOKUP(B837,'[1]DADOS (OCULTAR)'!$P$3:$R$56,3,0),"")</f>
        <v>9039744000275</v>
      </c>
      <c r="B837" s="10" t="str">
        <f>'[1]TCE - ANEXO III - Preencher'!C846</f>
        <v>HOSPITAL MIGUEL ARRAES</v>
      </c>
      <c r="C837" s="11"/>
      <c r="D837" s="12" t="str">
        <f>'[1]TCE - ANEXO III - Preencher'!E846</f>
        <v>PEDRO HENRIQUE SATIRO DA SILVA</v>
      </c>
      <c r="E837" s="10" t="str">
        <f>IF('[1]TCE - ANEXO III - Preencher'!F846="4 - Assistência Odontológica","2 - Outros Profissionais da Saúde",'[1]TCE - ANEXO III - Preencher'!F846)</f>
        <v>2 - Outros Profissionais da Saúde</v>
      </c>
      <c r="F837" s="13">
        <f>'[1]TCE - ANEXO III - Preencher'!G846</f>
        <v>515110</v>
      </c>
      <c r="G837" s="14">
        <f>IF('[1]TCE - ANEXO III - Preencher'!H846="","",'[1]TCE - ANEXO III - Preencher'!H846)</f>
        <v>44256</v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1.1599999999999999</v>
      </c>
      <c r="O837" s="16">
        <f>'[1]TCE - ANEXO III - Preencher'!P846</f>
        <v>0</v>
      </c>
      <c r="P837" s="17">
        <f t="shared" si="80"/>
        <v>1.1599999999999999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1.1599999999999999</v>
      </c>
    </row>
    <row r="838" spans="1:28" x14ac:dyDescent="0.2">
      <c r="A838" s="9">
        <f>IFERROR(VLOOKUP(B838,'[1]DADOS (OCULTAR)'!$P$3:$R$56,3,0),"")</f>
        <v>9039744000275</v>
      </c>
      <c r="B838" s="10" t="str">
        <f>'[1]TCE - ANEXO III - Preencher'!C847</f>
        <v>HOSPITAL MIGUEL ARRAES</v>
      </c>
      <c r="C838" s="11"/>
      <c r="D838" s="12" t="str">
        <f>'[1]TCE - ANEXO III - Preencher'!E847</f>
        <v>PEDRO RAMOS DE FREITAS</v>
      </c>
      <c r="E838" s="10" t="str">
        <f>IF('[1]TCE - ANEXO III - Preencher'!F847="4 - Assistência Odontológica","2 - Outros Profissionais da Saúde",'[1]TCE - ANEXO III - Preencher'!F847)</f>
        <v>2 - Outros Profissionais da Saúde</v>
      </c>
      <c r="F838" s="13">
        <f>'[1]TCE - ANEXO III - Preencher'!G847</f>
        <v>322205</v>
      </c>
      <c r="G838" s="14">
        <f>IF('[1]TCE - ANEXO III - Preencher'!H847="","",'[1]TCE - ANEXO III - Preencher'!H847)</f>
        <v>44256</v>
      </c>
      <c r="H838" s="15">
        <f>'[1]TCE - ANEXO III - Preencher'!I847</f>
        <v>0</v>
      </c>
      <c r="I838" s="15">
        <f>'[1]TCE - ANEXO III - Preencher'!J847</f>
        <v>118.88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1.1599999999999999</v>
      </c>
      <c r="O838" s="16">
        <f>'[1]TCE - ANEXO III - Preencher'!P847</f>
        <v>0</v>
      </c>
      <c r="P838" s="17">
        <f t="shared" si="80"/>
        <v>1.1599999999999999</v>
      </c>
      <c r="Q838" s="16">
        <f>'[1]TCE - ANEXO III - Preencher'!R847</f>
        <v>157.55000000000001</v>
      </c>
      <c r="R838" s="16">
        <f>'[1]TCE - ANEXO III - Preencher'!S847</f>
        <v>66</v>
      </c>
      <c r="S838" s="17">
        <f t="shared" si="81"/>
        <v>91.550000000000011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211.59</v>
      </c>
    </row>
    <row r="839" spans="1:28" x14ac:dyDescent="0.2">
      <c r="A839" s="9">
        <f>IFERROR(VLOOKUP(B839,'[1]DADOS (OCULTAR)'!$P$3:$R$56,3,0),"")</f>
        <v>9039744000275</v>
      </c>
      <c r="B839" s="10" t="str">
        <f>'[1]TCE - ANEXO III - Preencher'!C848</f>
        <v>HOSPITAL MIGUEL ARRAES</v>
      </c>
      <c r="C839" s="11"/>
      <c r="D839" s="12" t="str">
        <f>'[1]TCE - ANEXO III - Preencher'!E848</f>
        <v>PEDRO WANDERLEY DE ARAUJO</v>
      </c>
      <c r="E839" s="10" t="str">
        <f>IF('[1]TCE - ANEXO III - Preencher'!F848="4 - Assistência Odontológica","2 - Outros Profissionais da Saúde",'[1]TCE - ANEXO III - Preencher'!F848)</f>
        <v>1 - Médico</v>
      </c>
      <c r="F839" s="13">
        <f>'[1]TCE - ANEXO III - Preencher'!G848</f>
        <v>225120</v>
      </c>
      <c r="G839" s="14">
        <f>IF('[1]TCE - ANEXO III - Preencher'!H848="","",'[1]TCE - ANEXO III - Preencher'!H848)</f>
        <v>44256</v>
      </c>
      <c r="H839" s="15">
        <f>'[1]TCE - ANEXO III - Preencher'!I848</f>
        <v>0</v>
      </c>
      <c r="I839" s="15">
        <f>'[1]TCE - ANEXO III - Preencher'!J848</f>
        <v>490.4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9.2799999999999994</v>
      </c>
      <c r="O839" s="16">
        <f>'[1]TCE - ANEXO III - Preencher'!P848</f>
        <v>0</v>
      </c>
      <c r="P839" s="17">
        <f t="shared" si="80"/>
        <v>9.2799999999999994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499.67999999999995</v>
      </c>
    </row>
    <row r="840" spans="1:28" x14ac:dyDescent="0.2">
      <c r="A840" s="9">
        <f>IFERROR(VLOOKUP(B840,'[1]DADOS (OCULTAR)'!$P$3:$R$56,3,0),"")</f>
        <v>9039744000275</v>
      </c>
      <c r="B840" s="10" t="str">
        <f>'[1]TCE - ANEXO III - Preencher'!C849</f>
        <v>HOSPITAL MIGUEL ARRAES</v>
      </c>
      <c r="C840" s="11"/>
      <c r="D840" s="12" t="str">
        <f>'[1]TCE - ANEXO III - Preencher'!E849</f>
        <v>PETERSON CAVALCANTI HOLANDA</v>
      </c>
      <c r="E840" s="10" t="str">
        <f>IF('[1]TCE - ANEXO III - Preencher'!F849="4 - Assistência Odontológica","2 - Outros Profissionais da Saúde",'[1]TCE - ANEXO III - Preencher'!F849)</f>
        <v>1 - Médico</v>
      </c>
      <c r="F840" s="13">
        <f>'[1]TCE - ANEXO III - Preencher'!G849</f>
        <v>225225</v>
      </c>
      <c r="G840" s="14">
        <f>IF('[1]TCE - ANEXO III - Preencher'!H849="","",'[1]TCE - ANEXO III - Preencher'!H849)</f>
        <v>44256</v>
      </c>
      <c r="H840" s="15">
        <f>'[1]TCE - ANEXO III - Preencher'!I849</f>
        <v>0</v>
      </c>
      <c r="I840" s="15">
        <f>'[1]TCE - ANEXO III - Preencher'!J849</f>
        <v>1195.1248000000001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9.2799999999999994</v>
      </c>
      <c r="O840" s="16">
        <f>'[1]TCE - ANEXO III - Preencher'!P849</f>
        <v>0</v>
      </c>
      <c r="P840" s="17">
        <f t="shared" si="80"/>
        <v>9.2799999999999994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1204.4048</v>
      </c>
    </row>
    <row r="841" spans="1:28" x14ac:dyDescent="0.2">
      <c r="A841" s="9">
        <f>IFERROR(VLOOKUP(B841,'[1]DADOS (OCULTAR)'!$P$3:$R$56,3,0),"")</f>
        <v>9039744000275</v>
      </c>
      <c r="B841" s="10" t="str">
        <f>'[1]TCE - ANEXO III - Preencher'!C850</f>
        <v>HOSPITAL MIGUEL ARRAES</v>
      </c>
      <c r="C841" s="11"/>
      <c r="D841" s="12" t="str">
        <f>'[1]TCE - ANEXO III - Preencher'!E850</f>
        <v>PETRUS MOURA DE ANDRADE LIMA</v>
      </c>
      <c r="E841" s="10" t="str">
        <f>IF('[1]TCE - ANEXO III - Preencher'!F850="4 - Assistência Odontológica","2 - Outros Profissionais da Saúde",'[1]TCE - ANEXO III - Preencher'!F850)</f>
        <v>1 - Médico</v>
      </c>
      <c r="F841" s="13">
        <f>'[1]TCE - ANEXO III - Preencher'!G850</f>
        <v>225225</v>
      </c>
      <c r="G841" s="14">
        <f>IF('[1]TCE - ANEXO III - Preencher'!H850="","",'[1]TCE - ANEXO III - Preencher'!H850)</f>
        <v>44256</v>
      </c>
      <c r="H841" s="15">
        <f>'[1]TCE - ANEXO III - Preencher'!I850</f>
        <v>0</v>
      </c>
      <c r="I841" s="15">
        <f>'[1]TCE - ANEXO III - Preencher'!J850</f>
        <v>299.61599999999999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9.2799999999999994</v>
      </c>
      <c r="O841" s="16">
        <f>'[1]TCE - ANEXO III - Preencher'!P850</f>
        <v>0</v>
      </c>
      <c r="P841" s="17">
        <f t="shared" si="80"/>
        <v>9.2799999999999994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308.89599999999996</v>
      </c>
    </row>
    <row r="842" spans="1:28" x14ac:dyDescent="0.2">
      <c r="A842" s="9">
        <f>IFERROR(VLOOKUP(B842,'[1]DADOS (OCULTAR)'!$P$3:$R$56,3,0),"")</f>
        <v>9039744000275</v>
      </c>
      <c r="B842" s="10" t="str">
        <f>'[1]TCE - ANEXO III - Preencher'!C851</f>
        <v>HOSPITAL MIGUEL ARRAES</v>
      </c>
      <c r="C842" s="11"/>
      <c r="D842" s="12" t="str">
        <f>'[1]TCE - ANEXO III - Preencher'!E851</f>
        <v>PHILIP DE AZEVEDO COSTA URQUIZA</v>
      </c>
      <c r="E842" s="10" t="str">
        <f>IF('[1]TCE - ANEXO III - Preencher'!F851="4 - Assistência Odontológica","2 - Outros Profissionais da Saúde",'[1]TCE - ANEXO III - Preencher'!F851)</f>
        <v>1 - Médico</v>
      </c>
      <c r="F842" s="13">
        <f>'[1]TCE - ANEXO III - Preencher'!G851</f>
        <v>225125</v>
      </c>
      <c r="G842" s="14">
        <f>IF('[1]TCE - ANEXO III - Preencher'!H851="","",'[1]TCE - ANEXO III - Preencher'!H851)</f>
        <v>44256</v>
      </c>
      <c r="H842" s="15">
        <f>'[1]TCE - ANEXO III - Preencher'!I851</f>
        <v>0</v>
      </c>
      <c r="I842" s="15">
        <f>'[1]TCE - ANEXO III - Preencher'!J851</f>
        <v>395.42160000000001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9.2799999999999994</v>
      </c>
      <c r="O842" s="16">
        <f>'[1]TCE - ANEXO III - Preencher'!P851</f>
        <v>0</v>
      </c>
      <c r="P842" s="17">
        <f t="shared" si="80"/>
        <v>9.2799999999999994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404.70159999999998</v>
      </c>
    </row>
    <row r="843" spans="1:28" x14ac:dyDescent="0.2">
      <c r="A843" s="9">
        <f>IFERROR(VLOOKUP(B843,'[1]DADOS (OCULTAR)'!$P$3:$R$56,3,0),"")</f>
        <v>9039744000275</v>
      </c>
      <c r="B843" s="10" t="str">
        <f>'[1]TCE - ANEXO III - Preencher'!C852</f>
        <v>HOSPITAL MIGUEL ARRAES</v>
      </c>
      <c r="C843" s="11"/>
      <c r="D843" s="12" t="str">
        <f>'[1]TCE - ANEXO III - Preencher'!E852</f>
        <v>PIERLA RILIA SANTIAGO DA SILVA</v>
      </c>
      <c r="E843" s="10" t="str">
        <f>IF('[1]TCE - ANEXO III - Preencher'!F852="4 - Assistência Odontológica","2 - Outros Profissionais da Saúde",'[1]TCE - ANEXO III - Preencher'!F852)</f>
        <v>2 - Outros Profissionais da Saúde</v>
      </c>
      <c r="F843" s="13">
        <f>'[1]TCE - ANEXO III - Preencher'!G852</f>
        <v>322205</v>
      </c>
      <c r="G843" s="14">
        <f>IF('[1]TCE - ANEXO III - Preencher'!H852="","",'[1]TCE - ANEXO III - Preencher'!H852)</f>
        <v>44256</v>
      </c>
      <c r="H843" s="15">
        <f>'[1]TCE - ANEXO III - Preencher'!I852</f>
        <v>0</v>
      </c>
      <c r="I843" s="15">
        <f>'[1]TCE - ANEXO III - Preencher'!J852</f>
        <v>122.2128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1.1599999999999999</v>
      </c>
      <c r="O843" s="16">
        <f>'[1]TCE - ANEXO III - Preencher'!P852</f>
        <v>0</v>
      </c>
      <c r="P843" s="17">
        <f t="shared" si="80"/>
        <v>1.1599999999999999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123.3728</v>
      </c>
    </row>
    <row r="844" spans="1:28" x14ac:dyDescent="0.2">
      <c r="A844" s="9">
        <f>IFERROR(VLOOKUP(B844,'[1]DADOS (OCULTAR)'!$P$3:$R$56,3,0),"")</f>
        <v>9039744000275</v>
      </c>
      <c r="B844" s="10" t="str">
        <f>'[1]TCE - ANEXO III - Preencher'!C853</f>
        <v>HOSPITAL MIGUEL ARRAES</v>
      </c>
      <c r="C844" s="11"/>
      <c r="D844" s="12" t="str">
        <f>'[1]TCE - ANEXO III - Preencher'!E853</f>
        <v>POLIANA MARIA DA SILVA</v>
      </c>
      <c r="E844" s="10" t="str">
        <f>IF('[1]TCE - ANEXO III - Preencher'!F853="4 - Assistência Odontológica","2 - Outros Profissionais da Saúde",'[1]TCE - ANEXO III - Preencher'!F853)</f>
        <v>2 - Outros Profissionais da Saúde</v>
      </c>
      <c r="F844" s="13">
        <f>'[1]TCE - ANEXO III - Preencher'!G853</f>
        <v>521130</v>
      </c>
      <c r="G844" s="14">
        <f>IF('[1]TCE - ANEXO III - Preencher'!H853="","",'[1]TCE - ANEXO III - Preencher'!H853)</f>
        <v>44256</v>
      </c>
      <c r="H844" s="15">
        <f>'[1]TCE - ANEXO III - Preencher'!I853</f>
        <v>0</v>
      </c>
      <c r="I844" s="15">
        <f>'[1]TCE - ANEXO III - Preencher'!J853</f>
        <v>91.776799999999994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1.1599999999999999</v>
      </c>
      <c r="O844" s="16">
        <f>'[1]TCE - ANEXO III - Preencher'!P853</f>
        <v>0</v>
      </c>
      <c r="P844" s="17">
        <f t="shared" si="80"/>
        <v>1.1599999999999999</v>
      </c>
      <c r="Q844" s="16">
        <f>'[1]TCE - ANEXO III - Preencher'!R853</f>
        <v>146.15</v>
      </c>
      <c r="R844" s="16">
        <f>'[1]TCE - ANEXO III - Preencher'!S853</f>
        <v>66</v>
      </c>
      <c r="S844" s="17">
        <f t="shared" si="81"/>
        <v>80.150000000000006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173.08679999999998</v>
      </c>
    </row>
    <row r="845" spans="1:28" x14ac:dyDescent="0.2">
      <c r="A845" s="9">
        <f>IFERROR(VLOOKUP(B845,'[1]DADOS (OCULTAR)'!$P$3:$R$56,3,0),"")</f>
        <v>9039744000275</v>
      </c>
      <c r="B845" s="10" t="str">
        <f>'[1]TCE - ANEXO III - Preencher'!C854</f>
        <v>HOSPITAL MIGUEL ARRAES</v>
      </c>
      <c r="C845" s="11"/>
      <c r="D845" s="12" t="str">
        <f>'[1]TCE - ANEXO III - Preencher'!E854</f>
        <v>POLIANA SILVESTRE CORDEIRO</v>
      </c>
      <c r="E845" s="10" t="str">
        <f>IF('[1]TCE - ANEXO III - Preencher'!F854="4 - Assistência Odontológica","2 - Outros Profissionais da Saúde",'[1]TCE - ANEXO III - Preencher'!F854)</f>
        <v>1 - Médico</v>
      </c>
      <c r="F845" s="13">
        <f>'[1]TCE - ANEXO III - Preencher'!G854</f>
        <v>225125</v>
      </c>
      <c r="G845" s="14">
        <f>IF('[1]TCE - ANEXO III - Preencher'!H854="","",'[1]TCE - ANEXO III - Preencher'!H854)</f>
        <v>44256</v>
      </c>
      <c r="H845" s="15">
        <f>'[1]TCE - ANEXO III - Preencher'!I854</f>
        <v>0</v>
      </c>
      <c r="I845" s="15">
        <f>'[1]TCE - ANEXO III - Preencher'!J854</f>
        <v>773.05280000000005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9.2799999999999994</v>
      </c>
      <c r="O845" s="16">
        <f>'[1]TCE - ANEXO III - Preencher'!P854</f>
        <v>0</v>
      </c>
      <c r="P845" s="17">
        <f t="shared" si="80"/>
        <v>9.2799999999999994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782.33280000000002</v>
      </c>
    </row>
    <row r="846" spans="1:28" x14ac:dyDescent="0.2">
      <c r="A846" s="9">
        <f>IFERROR(VLOOKUP(B846,'[1]DADOS (OCULTAR)'!$P$3:$R$56,3,0),"")</f>
        <v>9039744000275</v>
      </c>
      <c r="B846" s="10" t="str">
        <f>'[1]TCE - ANEXO III - Preencher'!C855</f>
        <v>HOSPITAL MIGUEL ARRAES</v>
      </c>
      <c r="C846" s="11"/>
      <c r="D846" s="12" t="str">
        <f>'[1]TCE - ANEXO III - Preencher'!E855</f>
        <v>POLLYANA MARQUES SAMPAIO DO MONTE</v>
      </c>
      <c r="E846" s="10" t="str">
        <f>IF('[1]TCE - ANEXO III - Preencher'!F855="4 - Assistência Odontológica","2 - Outros Profissionais da Saúde",'[1]TCE - ANEXO III - Preencher'!F855)</f>
        <v>2 - Outros Profissionais da Saúde</v>
      </c>
      <c r="F846" s="13">
        <f>'[1]TCE - ANEXO III - Preencher'!G855</f>
        <v>223505</v>
      </c>
      <c r="G846" s="14">
        <f>IF('[1]TCE - ANEXO III - Preencher'!H855="","",'[1]TCE - ANEXO III - Preencher'!H855)</f>
        <v>44256</v>
      </c>
      <c r="H846" s="15">
        <f>'[1]TCE - ANEXO III - Preencher'!I855</f>
        <v>0</v>
      </c>
      <c r="I846" s="15">
        <f>'[1]TCE - ANEXO III - Preencher'!J855</f>
        <v>291.01440000000002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2.44</v>
      </c>
      <c r="O846" s="16">
        <f>'[1]TCE - ANEXO III - Preencher'!P855</f>
        <v>0</v>
      </c>
      <c r="P846" s="17">
        <f t="shared" si="80"/>
        <v>2.44</v>
      </c>
      <c r="Q846" s="16">
        <f>'[1]TCE - ANEXO III - Preencher'!R855</f>
        <v>146.15</v>
      </c>
      <c r="R846" s="16">
        <f>'[1]TCE - ANEXO III - Preencher'!S855</f>
        <v>123.36</v>
      </c>
      <c r="S846" s="17">
        <f t="shared" si="81"/>
        <v>22.790000000000006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316.24440000000004</v>
      </c>
    </row>
    <row r="847" spans="1:28" x14ac:dyDescent="0.2">
      <c r="A847" s="9">
        <f>IFERROR(VLOOKUP(B847,'[1]DADOS (OCULTAR)'!$P$3:$R$56,3,0),"")</f>
        <v>9039744000275</v>
      </c>
      <c r="B847" s="10" t="str">
        <f>'[1]TCE - ANEXO III - Preencher'!C856</f>
        <v>HOSPITAL MIGUEL ARRAES</v>
      </c>
      <c r="C847" s="11"/>
      <c r="D847" s="12" t="str">
        <f>'[1]TCE - ANEXO III - Preencher'!E856</f>
        <v xml:space="preserve">POLLYANNA GUILHERME VALENCA </v>
      </c>
      <c r="E847" s="10" t="str">
        <f>IF('[1]TCE - ANEXO III - Preencher'!F856="4 - Assistência Odontológica","2 - Outros Profissionais da Saúde",'[1]TCE - ANEXO III - Preencher'!F856)</f>
        <v>2 - Outros Profissionais da Saúde</v>
      </c>
      <c r="F847" s="13">
        <f>'[1]TCE - ANEXO III - Preencher'!G856</f>
        <v>322205</v>
      </c>
      <c r="G847" s="14">
        <f>IF('[1]TCE - ANEXO III - Preencher'!H856="","",'[1]TCE - ANEXO III - Preencher'!H856)</f>
        <v>44256</v>
      </c>
      <c r="H847" s="15">
        <f>'[1]TCE - ANEXO III - Preencher'!I856</f>
        <v>0</v>
      </c>
      <c r="I847" s="15">
        <f>'[1]TCE - ANEXO III - Preencher'!J856</f>
        <v>140.14400000000001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1.1599999999999999</v>
      </c>
      <c r="O847" s="16">
        <f>'[1]TCE - ANEXO III - Preencher'!P856</f>
        <v>0</v>
      </c>
      <c r="P847" s="17">
        <f t="shared" si="80"/>
        <v>1.1599999999999999</v>
      </c>
      <c r="Q847" s="16">
        <f>'[1]TCE - ANEXO III - Preencher'!R856</f>
        <v>227.75</v>
      </c>
      <c r="R847" s="16">
        <f>'[1]TCE - ANEXO III - Preencher'!S856</f>
        <v>66</v>
      </c>
      <c r="S847" s="17">
        <f t="shared" si="81"/>
        <v>161.75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303.05399999999997</v>
      </c>
    </row>
    <row r="848" spans="1:28" x14ac:dyDescent="0.2">
      <c r="A848" s="9">
        <f>IFERROR(VLOOKUP(B848,'[1]DADOS (OCULTAR)'!$P$3:$R$56,3,0),"")</f>
        <v>9039744000275</v>
      </c>
      <c r="B848" s="10" t="str">
        <f>'[1]TCE - ANEXO III - Preencher'!C857</f>
        <v>HOSPITAL MIGUEL ARRAES</v>
      </c>
      <c r="C848" s="11"/>
      <c r="D848" s="12" t="str">
        <f>'[1]TCE - ANEXO III - Preencher'!E857</f>
        <v>POLLYANNA MEDEIROS DA SILVA</v>
      </c>
      <c r="E848" s="10" t="str">
        <f>IF('[1]TCE - ANEXO III - Preencher'!F857="4 - Assistência Odontológica","2 - Outros Profissionais da Saúde",'[1]TCE - ANEXO III - Preencher'!F857)</f>
        <v>3 - Administrativo</v>
      </c>
      <c r="F848" s="13">
        <f>'[1]TCE - ANEXO III - Preencher'!G857</f>
        <v>261305</v>
      </c>
      <c r="G848" s="14">
        <f>IF('[1]TCE - ANEXO III - Preencher'!H857="","",'[1]TCE - ANEXO III - Preencher'!H857)</f>
        <v>44256</v>
      </c>
      <c r="H848" s="15">
        <f>'[1]TCE - ANEXO III - Preencher'!I857</f>
        <v>0</v>
      </c>
      <c r="I848" s="15">
        <f>'[1]TCE - ANEXO III - Preencher'!J857</f>
        <v>698.03039999999999</v>
      </c>
      <c r="J848" s="15">
        <f>'[1]TCE - ANEXO III - Preencher'!K857</f>
        <v>0</v>
      </c>
      <c r="K848" s="16">
        <f>'[1]TCE - ANEXO III - Preencher'!L857</f>
        <v>621.69000000000005</v>
      </c>
      <c r="L848" s="16">
        <f>'[1]TCE - ANEXO III - Preencher'!M857</f>
        <v>6.7</v>
      </c>
      <c r="M848" s="16">
        <f t="shared" si="79"/>
        <v>614.99</v>
      </c>
      <c r="N848" s="16">
        <f>'[1]TCE - ANEXO III - Preencher'!O857</f>
        <v>1.1599999999999999</v>
      </c>
      <c r="O848" s="16">
        <f>'[1]TCE - ANEXO III - Preencher'!P857</f>
        <v>0</v>
      </c>
      <c r="P848" s="17">
        <f t="shared" si="80"/>
        <v>1.1599999999999999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1314.1804</v>
      </c>
    </row>
    <row r="849" spans="1:28" x14ac:dyDescent="0.2">
      <c r="A849" s="9">
        <f>IFERROR(VLOOKUP(B849,'[1]DADOS (OCULTAR)'!$P$3:$R$56,3,0),"")</f>
        <v>9039744000275</v>
      </c>
      <c r="B849" s="10" t="str">
        <f>'[1]TCE - ANEXO III - Preencher'!C858</f>
        <v>HOSPITAL MIGUEL ARRAES</v>
      </c>
      <c r="C849" s="11"/>
      <c r="D849" s="12" t="str">
        <f>'[1]TCE - ANEXO III - Preencher'!E858</f>
        <v>POLYANA BEZERRA DE MENEZES</v>
      </c>
      <c r="E849" s="10" t="str">
        <f>IF('[1]TCE - ANEXO III - Preencher'!F858="4 - Assistência Odontológica","2 - Outros Profissionais da Saúde",'[1]TCE - ANEXO III - Preencher'!F858)</f>
        <v>2 - Outros Profissionais da Saúde</v>
      </c>
      <c r="F849" s="13">
        <f>'[1]TCE - ANEXO III - Preencher'!G858</f>
        <v>322205</v>
      </c>
      <c r="G849" s="14">
        <f>IF('[1]TCE - ANEXO III - Preencher'!H858="","",'[1]TCE - ANEXO III - Preencher'!H858)</f>
        <v>44256</v>
      </c>
      <c r="H849" s="15">
        <f>'[1]TCE - ANEXO III - Preencher'!I858</f>
        <v>0</v>
      </c>
      <c r="I849" s="15">
        <f>'[1]TCE - ANEXO III - Preencher'!J858</f>
        <v>120.2064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1.1599999999999999</v>
      </c>
      <c r="O849" s="16">
        <f>'[1]TCE - ANEXO III - Preencher'!P858</f>
        <v>0</v>
      </c>
      <c r="P849" s="17">
        <f t="shared" si="80"/>
        <v>1.1599999999999999</v>
      </c>
      <c r="Q849" s="16">
        <f>'[1]TCE - ANEXO III - Preencher'!R858</f>
        <v>157.55000000000001</v>
      </c>
      <c r="R849" s="16">
        <f>'[1]TCE - ANEXO III - Preencher'!S858</f>
        <v>66</v>
      </c>
      <c r="S849" s="17">
        <f t="shared" si="81"/>
        <v>91.550000000000011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212.91640000000001</v>
      </c>
    </row>
    <row r="850" spans="1:28" x14ac:dyDescent="0.2">
      <c r="A850" s="9">
        <f>IFERROR(VLOOKUP(B850,'[1]DADOS (OCULTAR)'!$P$3:$R$56,3,0),"")</f>
        <v>9039744000275</v>
      </c>
      <c r="B850" s="10" t="str">
        <f>'[1]TCE - ANEXO III - Preencher'!C859</f>
        <v>HOSPITAL MIGUEL ARRAES</v>
      </c>
      <c r="C850" s="11"/>
      <c r="D850" s="12" t="str">
        <f>'[1]TCE - ANEXO III - Preencher'!E859</f>
        <v>PRISCILA DOS SANTOS ACCIOLY MIRANDA</v>
      </c>
      <c r="E850" s="10" t="str">
        <f>IF('[1]TCE - ANEXO III - Preencher'!F859="4 - Assistência Odontológica","2 - Outros Profissionais da Saúde",'[1]TCE - ANEXO III - Preencher'!F859)</f>
        <v>1 - Médico</v>
      </c>
      <c r="F850" s="13">
        <f>'[1]TCE - ANEXO III - Preencher'!G859</f>
        <v>225125</v>
      </c>
      <c r="G850" s="14">
        <f>IF('[1]TCE - ANEXO III - Preencher'!H859="","",'[1]TCE - ANEXO III - Preencher'!H859)</f>
        <v>44256</v>
      </c>
      <c r="H850" s="15">
        <f>'[1]TCE - ANEXO III - Preencher'!I859</f>
        <v>0</v>
      </c>
      <c r="I850" s="15">
        <f>'[1]TCE - ANEXO III - Preencher'!J859</f>
        <v>862.08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9.2799999999999994</v>
      </c>
      <c r="O850" s="16">
        <f>'[1]TCE - ANEXO III - Preencher'!P859</f>
        <v>0</v>
      </c>
      <c r="P850" s="17">
        <f t="shared" si="80"/>
        <v>9.2799999999999994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871.36</v>
      </c>
    </row>
    <row r="851" spans="1:28" x14ac:dyDescent="0.2">
      <c r="A851" s="9">
        <f>IFERROR(VLOOKUP(B851,'[1]DADOS (OCULTAR)'!$P$3:$R$56,3,0),"")</f>
        <v>9039744000275</v>
      </c>
      <c r="B851" s="10" t="str">
        <f>'[1]TCE - ANEXO III - Preencher'!C860</f>
        <v>HOSPITAL MIGUEL ARRAES</v>
      </c>
      <c r="C851" s="11"/>
      <c r="D851" s="12" t="str">
        <f>'[1]TCE - ANEXO III - Preencher'!E860</f>
        <v>PRISCILA KARLA DA SILVA</v>
      </c>
      <c r="E851" s="10" t="str">
        <f>IF('[1]TCE - ANEXO III - Preencher'!F860="4 - Assistência Odontológica","2 - Outros Profissionais da Saúde",'[1]TCE - ANEXO III - Preencher'!F860)</f>
        <v>2 - Outros Profissionais da Saúde</v>
      </c>
      <c r="F851" s="13">
        <f>'[1]TCE - ANEXO III - Preencher'!G860</f>
        <v>322205</v>
      </c>
      <c r="G851" s="14">
        <f>IF('[1]TCE - ANEXO III - Preencher'!H860="","",'[1]TCE - ANEXO III - Preencher'!H860)</f>
        <v>44256</v>
      </c>
      <c r="H851" s="15">
        <f>'[1]TCE - ANEXO III - Preencher'!I860</f>
        <v>0</v>
      </c>
      <c r="I851" s="15">
        <f>'[1]TCE - ANEXO III - Preencher'!J860</f>
        <v>132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1.1599999999999999</v>
      </c>
      <c r="O851" s="16">
        <f>'[1]TCE - ANEXO III - Preencher'!P860</f>
        <v>0</v>
      </c>
      <c r="P851" s="17">
        <f t="shared" si="80"/>
        <v>1.1599999999999999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133.16</v>
      </c>
    </row>
    <row r="852" spans="1:28" x14ac:dyDescent="0.2">
      <c r="A852" s="9">
        <f>IFERROR(VLOOKUP(B852,'[1]DADOS (OCULTAR)'!$P$3:$R$56,3,0),"")</f>
        <v>9039744000275</v>
      </c>
      <c r="B852" s="10" t="str">
        <f>'[1]TCE - ANEXO III - Preencher'!C861</f>
        <v>HOSPITAL MIGUEL ARRAES</v>
      </c>
      <c r="C852" s="11"/>
      <c r="D852" s="12" t="str">
        <f>'[1]TCE - ANEXO III - Preencher'!E861</f>
        <v>PRISCILA VANESSA FERREIRA DA SILVA DE LIMA</v>
      </c>
      <c r="E852" s="10" t="str">
        <f>IF('[1]TCE - ANEXO III - Preencher'!F861="4 - Assistência Odontológica","2 - Outros Profissionais da Saúde",'[1]TCE - ANEXO III - Preencher'!F861)</f>
        <v>2 - Outros Profissionais da Saúde</v>
      </c>
      <c r="F852" s="13">
        <f>'[1]TCE - ANEXO III - Preencher'!G861</f>
        <v>322205</v>
      </c>
      <c r="G852" s="14">
        <f>IF('[1]TCE - ANEXO III - Preencher'!H861="","",'[1]TCE - ANEXO III - Preencher'!H861)</f>
        <v>44256</v>
      </c>
      <c r="H852" s="15">
        <f>'[1]TCE - ANEXO III - Preencher'!I861</f>
        <v>0</v>
      </c>
      <c r="I852" s="15">
        <f>'[1]TCE - ANEXO III - Preencher'!J861</f>
        <v>211.76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1.1599999999999999</v>
      </c>
      <c r="O852" s="16">
        <f>'[1]TCE - ANEXO III - Preencher'!P861</f>
        <v>0</v>
      </c>
      <c r="P852" s="17">
        <f t="shared" si="80"/>
        <v>1.1599999999999999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212.92</v>
      </c>
    </row>
    <row r="853" spans="1:28" x14ac:dyDescent="0.2">
      <c r="A853" s="9">
        <f>IFERROR(VLOOKUP(B853,'[1]DADOS (OCULTAR)'!$P$3:$R$56,3,0),"")</f>
        <v>9039744000275</v>
      </c>
      <c r="B853" s="10" t="str">
        <f>'[1]TCE - ANEXO III - Preencher'!C862</f>
        <v>HOSPITAL MIGUEL ARRAES</v>
      </c>
      <c r="C853" s="11"/>
      <c r="D853" s="12" t="str">
        <f>'[1]TCE - ANEXO III - Preencher'!E862</f>
        <v>PRISCILLA DE SOUZA GONCALVES</v>
      </c>
      <c r="E853" s="10" t="str">
        <f>IF('[1]TCE - ANEXO III - Preencher'!F862="4 - Assistência Odontológica","2 - Outros Profissionais da Saúde",'[1]TCE - ANEXO III - Preencher'!F862)</f>
        <v>2 - Outros Profissionais da Saúde</v>
      </c>
      <c r="F853" s="13">
        <f>'[1]TCE - ANEXO III - Preencher'!G862</f>
        <v>322205</v>
      </c>
      <c r="G853" s="14">
        <f>IF('[1]TCE - ANEXO III - Preencher'!H862="","",'[1]TCE - ANEXO III - Preencher'!H862)</f>
        <v>44256</v>
      </c>
      <c r="H853" s="15">
        <f>'[1]TCE - ANEXO III - Preencher'!I862</f>
        <v>0</v>
      </c>
      <c r="I853" s="15">
        <f>'[1]TCE - ANEXO III - Preencher'!J862</f>
        <v>216.7944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1.1599999999999999</v>
      </c>
      <c r="O853" s="16">
        <f>'[1]TCE - ANEXO III - Preencher'!P862</f>
        <v>0</v>
      </c>
      <c r="P853" s="17">
        <f t="shared" si="80"/>
        <v>1.1599999999999999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217.95439999999999</v>
      </c>
    </row>
    <row r="854" spans="1:28" x14ac:dyDescent="0.2">
      <c r="A854" s="9">
        <f>IFERROR(VLOOKUP(B854,'[1]DADOS (OCULTAR)'!$P$3:$R$56,3,0),"")</f>
        <v>9039744000275</v>
      </c>
      <c r="B854" s="10" t="str">
        <f>'[1]TCE - ANEXO III - Preencher'!C863</f>
        <v>HOSPITAL MIGUEL ARRAES</v>
      </c>
      <c r="C854" s="11"/>
      <c r="D854" s="12" t="str">
        <f>'[1]TCE - ANEXO III - Preencher'!E863</f>
        <v>PRISCILLA TAVARES RODRIGUES</v>
      </c>
      <c r="E854" s="10" t="str">
        <f>IF('[1]TCE - ANEXO III - Preencher'!F863="4 - Assistência Odontológica","2 - Outros Profissionais da Saúde",'[1]TCE - ANEXO III - Preencher'!F863)</f>
        <v>2 - Outros Profissionais da Saúde</v>
      </c>
      <c r="F854" s="13">
        <f>'[1]TCE - ANEXO III - Preencher'!G863</f>
        <v>251605</v>
      </c>
      <c r="G854" s="14">
        <f>IF('[1]TCE - ANEXO III - Preencher'!H863="","",'[1]TCE - ANEXO III - Preencher'!H863)</f>
        <v>44256</v>
      </c>
      <c r="H854" s="15">
        <f>'[1]TCE - ANEXO III - Preencher'!I863</f>
        <v>0</v>
      </c>
      <c r="I854" s="15">
        <f>'[1]TCE - ANEXO III - Preencher'!J863</f>
        <v>211.99359999999999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1.1599999999999999</v>
      </c>
      <c r="O854" s="16">
        <f>'[1]TCE - ANEXO III - Preencher'!P863</f>
        <v>0</v>
      </c>
      <c r="P854" s="17">
        <f t="shared" si="80"/>
        <v>1.1599999999999999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213.15359999999998</v>
      </c>
    </row>
    <row r="855" spans="1:28" x14ac:dyDescent="0.2">
      <c r="A855" s="9">
        <f>IFERROR(VLOOKUP(B855,'[1]DADOS (OCULTAR)'!$P$3:$R$56,3,0),"")</f>
        <v>9039744000275</v>
      </c>
      <c r="B855" s="10" t="str">
        <f>'[1]TCE - ANEXO III - Preencher'!C864</f>
        <v>HOSPITAL MIGUEL ARRAES</v>
      </c>
      <c r="C855" s="11"/>
      <c r="D855" s="12" t="str">
        <f>'[1]TCE - ANEXO III - Preencher'!E864</f>
        <v>RAFAEL BARBOSA DOS SANTOS</v>
      </c>
      <c r="E855" s="10" t="str">
        <f>IF('[1]TCE - ANEXO III - Preencher'!F864="4 - Assistência Odontológica","2 - Outros Profissionais da Saúde",'[1]TCE - ANEXO III - Preencher'!F864)</f>
        <v>2 - Outros Profissionais da Saúde</v>
      </c>
      <c r="F855" s="13">
        <f>'[1]TCE - ANEXO III - Preencher'!G864</f>
        <v>521130</v>
      </c>
      <c r="G855" s="14">
        <f>IF('[1]TCE - ANEXO III - Preencher'!H864="","",'[1]TCE - ANEXO III - Preencher'!H864)</f>
        <v>44256</v>
      </c>
      <c r="H855" s="15">
        <f>'[1]TCE - ANEXO III - Preencher'!I864</f>
        <v>0</v>
      </c>
      <c r="I855" s="15">
        <f>'[1]TCE - ANEXO III - Preencher'!J864</f>
        <v>86.54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1.1599999999999999</v>
      </c>
      <c r="O855" s="16">
        <f>'[1]TCE - ANEXO III - Preencher'!P864</f>
        <v>0</v>
      </c>
      <c r="P855" s="17">
        <f t="shared" si="80"/>
        <v>1.1599999999999999</v>
      </c>
      <c r="Q855" s="16">
        <f>'[1]TCE - ANEXO III - Preencher'!R864</f>
        <v>239.15</v>
      </c>
      <c r="R855" s="16">
        <f>'[1]TCE - ANEXO III - Preencher'!S864</f>
        <v>66</v>
      </c>
      <c r="S855" s="17">
        <f t="shared" si="81"/>
        <v>173.15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260.85000000000002</v>
      </c>
    </row>
    <row r="856" spans="1:28" x14ac:dyDescent="0.2">
      <c r="A856" s="9">
        <f>IFERROR(VLOOKUP(B856,'[1]DADOS (OCULTAR)'!$P$3:$R$56,3,0),"")</f>
        <v>9039744000275</v>
      </c>
      <c r="B856" s="10" t="str">
        <f>'[1]TCE - ANEXO III - Preencher'!C865</f>
        <v>HOSPITAL MIGUEL ARRAES</v>
      </c>
      <c r="C856" s="11"/>
      <c r="D856" s="12" t="str">
        <f>'[1]TCE - ANEXO III - Preencher'!E865</f>
        <v>RAFAEL BARRETO MENDES DE ANDRADE</v>
      </c>
      <c r="E856" s="10" t="str">
        <f>IF('[1]TCE - ANEXO III - Preencher'!F865="4 - Assistência Odontológica","2 - Outros Profissionais da Saúde",'[1]TCE - ANEXO III - Preencher'!F865)</f>
        <v>2 - Outros Profissionais da Saúde</v>
      </c>
      <c r="F856" s="13">
        <f>'[1]TCE - ANEXO III - Preencher'!G865</f>
        <v>223605</v>
      </c>
      <c r="G856" s="14">
        <f>IF('[1]TCE - ANEXO III - Preencher'!H865="","",'[1]TCE - ANEXO III - Preencher'!H865)</f>
        <v>44256</v>
      </c>
      <c r="H856" s="15">
        <f>'[1]TCE - ANEXO III - Preencher'!I865</f>
        <v>0</v>
      </c>
      <c r="I856" s="15">
        <f>'[1]TCE - ANEXO III - Preencher'!J865</f>
        <v>180.68559999999999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2.44</v>
      </c>
      <c r="O856" s="16">
        <f>'[1]TCE - ANEXO III - Preencher'!P865</f>
        <v>0</v>
      </c>
      <c r="P856" s="17">
        <f t="shared" si="80"/>
        <v>2.44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183.12559999999999</v>
      </c>
    </row>
    <row r="857" spans="1:28" x14ac:dyDescent="0.2">
      <c r="A857" s="9">
        <f>IFERROR(VLOOKUP(B857,'[1]DADOS (OCULTAR)'!$P$3:$R$56,3,0),"")</f>
        <v>9039744000275</v>
      </c>
      <c r="B857" s="10" t="str">
        <f>'[1]TCE - ANEXO III - Preencher'!C866</f>
        <v>HOSPITAL MIGUEL ARRAES</v>
      </c>
      <c r="C857" s="11"/>
      <c r="D857" s="12" t="str">
        <f>'[1]TCE - ANEXO III - Preencher'!E866</f>
        <v>RAFAEL NOVAES LEAL JARDIM</v>
      </c>
      <c r="E857" s="10" t="str">
        <f>IF('[1]TCE - ANEXO III - Preencher'!F866="4 - Assistência Odontológica","2 - Outros Profissionais da Saúde",'[1]TCE - ANEXO III - Preencher'!F866)</f>
        <v>1 - Médico</v>
      </c>
      <c r="F857" s="13">
        <f>'[1]TCE - ANEXO III - Preencher'!G866</f>
        <v>225125</v>
      </c>
      <c r="G857" s="14">
        <f>IF('[1]TCE - ANEXO III - Preencher'!H866="","",'[1]TCE - ANEXO III - Preencher'!H866)</f>
        <v>44256</v>
      </c>
      <c r="H857" s="15">
        <f>'[1]TCE - ANEXO III - Preencher'!I866</f>
        <v>0</v>
      </c>
      <c r="I857" s="15">
        <f>'[1]TCE - ANEXO III - Preencher'!J866</f>
        <v>374.32319999999999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9.2799999999999994</v>
      </c>
      <c r="O857" s="16">
        <f>'[1]TCE - ANEXO III - Preencher'!P866</f>
        <v>0</v>
      </c>
      <c r="P857" s="17">
        <f t="shared" si="80"/>
        <v>9.2799999999999994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383.60319999999996</v>
      </c>
    </row>
    <row r="858" spans="1:28" x14ac:dyDescent="0.2">
      <c r="A858" s="9">
        <f>IFERROR(VLOOKUP(B858,'[1]DADOS (OCULTAR)'!$P$3:$R$56,3,0),"")</f>
        <v>9039744000275</v>
      </c>
      <c r="B858" s="10" t="str">
        <f>'[1]TCE - ANEXO III - Preencher'!C867</f>
        <v>HOSPITAL MIGUEL ARRAES</v>
      </c>
      <c r="C858" s="11"/>
      <c r="D858" s="12" t="str">
        <f>'[1]TCE - ANEXO III - Preencher'!E867</f>
        <v>RAFAEL WANDERLEY DE ALBUQUERQUE</v>
      </c>
      <c r="E858" s="10" t="str">
        <f>IF('[1]TCE - ANEXO III - Preencher'!F867="4 - Assistência Odontológica","2 - Outros Profissionais da Saúde",'[1]TCE - ANEXO III - Preencher'!F867)</f>
        <v>1 - Médico</v>
      </c>
      <c r="F858" s="13">
        <f>'[1]TCE - ANEXO III - Preencher'!G867</f>
        <v>225235</v>
      </c>
      <c r="G858" s="14">
        <f>IF('[1]TCE - ANEXO III - Preencher'!H867="","",'[1]TCE - ANEXO III - Preencher'!H867)</f>
        <v>44256</v>
      </c>
      <c r="H858" s="15">
        <f>'[1]TCE - ANEXO III - Preencher'!I867</f>
        <v>0</v>
      </c>
      <c r="I858" s="15">
        <f>'[1]TCE - ANEXO III - Preencher'!J867</f>
        <v>883.2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9.2799999999999994</v>
      </c>
      <c r="O858" s="16">
        <f>'[1]TCE - ANEXO III - Preencher'!P867</f>
        <v>0</v>
      </c>
      <c r="P858" s="17">
        <f t="shared" si="80"/>
        <v>9.2799999999999994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892.48</v>
      </c>
    </row>
    <row r="859" spans="1:28" x14ac:dyDescent="0.2">
      <c r="A859" s="9">
        <f>IFERROR(VLOOKUP(B859,'[1]DADOS (OCULTAR)'!$P$3:$R$56,3,0),"")</f>
        <v>9039744000275</v>
      </c>
      <c r="B859" s="10" t="str">
        <f>'[1]TCE - ANEXO III - Preencher'!C868</f>
        <v>HOSPITAL MIGUEL ARRAES</v>
      </c>
      <c r="C859" s="11"/>
      <c r="D859" s="12" t="str">
        <f>'[1]TCE - ANEXO III - Preencher'!E868</f>
        <v>RAFAELA CRISTINA DA SILVA PASSOS</v>
      </c>
      <c r="E859" s="10" t="str">
        <f>IF('[1]TCE - ANEXO III - Preencher'!F868="4 - Assistência Odontológica","2 - Outros Profissionais da Saúde",'[1]TCE - ANEXO III - Preencher'!F868)</f>
        <v>1 - Médico</v>
      </c>
      <c r="F859" s="13">
        <f>'[1]TCE - ANEXO III - Preencher'!G868</f>
        <v>225125</v>
      </c>
      <c r="G859" s="14">
        <f>IF('[1]TCE - ANEXO III - Preencher'!H868="","",'[1]TCE - ANEXO III - Preencher'!H868)</f>
        <v>44256</v>
      </c>
      <c r="H859" s="15">
        <f>'[1]TCE - ANEXO III - Preencher'!I868</f>
        <v>0</v>
      </c>
      <c r="I859" s="15">
        <f>'[1]TCE - ANEXO III - Preencher'!J868</f>
        <v>149.7296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9.2799999999999994</v>
      </c>
      <c r="O859" s="16">
        <f>'[1]TCE - ANEXO III - Preencher'!P868</f>
        <v>0</v>
      </c>
      <c r="P859" s="17">
        <f t="shared" si="80"/>
        <v>9.2799999999999994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159.00960000000001</v>
      </c>
    </row>
    <row r="860" spans="1:28" x14ac:dyDescent="0.2">
      <c r="A860" s="9">
        <f>IFERROR(VLOOKUP(B860,'[1]DADOS (OCULTAR)'!$P$3:$R$56,3,0),"")</f>
        <v>9039744000275</v>
      </c>
      <c r="B860" s="10" t="str">
        <f>'[1]TCE - ANEXO III - Preencher'!C869</f>
        <v>HOSPITAL MIGUEL ARRAES</v>
      </c>
      <c r="C860" s="11"/>
      <c r="D860" s="12" t="str">
        <f>'[1]TCE - ANEXO III - Preencher'!E869</f>
        <v>RAFAELA DA SILVA RODRIGUES</v>
      </c>
      <c r="E860" s="10" t="str">
        <f>IF('[1]TCE - ANEXO III - Preencher'!F869="4 - Assistência Odontológica","2 - Outros Profissionais da Saúde",'[1]TCE - ANEXO III - Preencher'!F869)</f>
        <v>2 - Outros Profissionais da Saúde</v>
      </c>
      <c r="F860" s="13">
        <f>'[1]TCE - ANEXO III - Preencher'!G869</f>
        <v>322205</v>
      </c>
      <c r="G860" s="14">
        <f>IF('[1]TCE - ANEXO III - Preencher'!H869="","",'[1]TCE - ANEXO III - Preencher'!H869)</f>
        <v>44256</v>
      </c>
      <c r="H860" s="15">
        <f>'[1]TCE - ANEXO III - Preencher'!I869</f>
        <v>0</v>
      </c>
      <c r="I860" s="15">
        <f>'[1]TCE - ANEXO III - Preencher'!J869</f>
        <v>122.5296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1.1599999999999999</v>
      </c>
      <c r="O860" s="16">
        <f>'[1]TCE - ANEXO III - Preencher'!P869</f>
        <v>0</v>
      </c>
      <c r="P860" s="17">
        <f t="shared" si="80"/>
        <v>1.1599999999999999</v>
      </c>
      <c r="Q860" s="16">
        <f>'[1]TCE - ANEXO III - Preencher'!R869</f>
        <v>157.55000000000001</v>
      </c>
      <c r="R860" s="16">
        <f>'[1]TCE - ANEXO III - Preencher'!S869</f>
        <v>44</v>
      </c>
      <c r="S860" s="17">
        <f t="shared" si="81"/>
        <v>113.55000000000001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237.2396</v>
      </c>
    </row>
    <row r="861" spans="1:28" x14ac:dyDescent="0.2">
      <c r="A861" s="9">
        <f>IFERROR(VLOOKUP(B861,'[1]DADOS (OCULTAR)'!$P$3:$R$56,3,0),"")</f>
        <v>9039744000275</v>
      </c>
      <c r="B861" s="10" t="str">
        <f>'[1]TCE - ANEXO III - Preencher'!C870</f>
        <v>HOSPITAL MIGUEL ARRAES</v>
      </c>
      <c r="C861" s="11"/>
      <c r="D861" s="12" t="str">
        <f>'[1]TCE - ANEXO III - Preencher'!E870</f>
        <v>RAFAELA PEREIRA DAS NEVES</v>
      </c>
      <c r="E861" s="10" t="str">
        <f>IF('[1]TCE - ANEXO III - Preencher'!F870="4 - Assistência Odontológica","2 - Outros Profissionais da Saúde",'[1]TCE - ANEXO III - Preencher'!F870)</f>
        <v>2 - Outros Profissionais da Saúde</v>
      </c>
      <c r="F861" s="13">
        <f>'[1]TCE - ANEXO III - Preencher'!G870</f>
        <v>322205</v>
      </c>
      <c r="G861" s="14">
        <f>IF('[1]TCE - ANEXO III - Preencher'!H870="","",'[1]TCE - ANEXO III - Preencher'!H870)</f>
        <v>44256</v>
      </c>
      <c r="H861" s="15">
        <f>'[1]TCE - ANEXO III - Preencher'!I870</f>
        <v>0</v>
      </c>
      <c r="I861" s="15">
        <f>'[1]TCE - ANEXO III - Preencher'!J870</f>
        <v>116.0224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1.1599999999999999</v>
      </c>
      <c r="O861" s="16">
        <f>'[1]TCE - ANEXO III - Preencher'!P870</f>
        <v>0</v>
      </c>
      <c r="P861" s="17">
        <f t="shared" si="80"/>
        <v>1.1599999999999999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117.1824</v>
      </c>
    </row>
    <row r="862" spans="1:28" x14ac:dyDescent="0.2">
      <c r="A862" s="9">
        <f>IFERROR(VLOOKUP(B862,'[1]DADOS (OCULTAR)'!$P$3:$R$56,3,0),"")</f>
        <v>9039744000275</v>
      </c>
      <c r="B862" s="10" t="str">
        <f>'[1]TCE - ANEXO III - Preencher'!C871</f>
        <v>HOSPITAL MIGUEL ARRAES</v>
      </c>
      <c r="C862" s="11"/>
      <c r="D862" s="12" t="str">
        <f>'[1]TCE - ANEXO III - Preencher'!E871</f>
        <v>RAFAELA SANDRI BARROS ALVES</v>
      </c>
      <c r="E862" s="10" t="str">
        <f>IF('[1]TCE - ANEXO III - Preencher'!F871="4 - Assistência Odontológica","2 - Outros Profissionais da Saúde",'[1]TCE - ANEXO III - Preencher'!F871)</f>
        <v>2 - Outros Profissionais da Saúde</v>
      </c>
      <c r="F862" s="13">
        <f>'[1]TCE - ANEXO III - Preencher'!G871</f>
        <v>223505</v>
      </c>
      <c r="G862" s="14">
        <f>IF('[1]TCE - ANEXO III - Preencher'!H871="","",'[1]TCE - ANEXO III - Preencher'!H871)</f>
        <v>44256</v>
      </c>
      <c r="H862" s="15">
        <f>'[1]TCE - ANEXO III - Preencher'!I871</f>
        <v>0</v>
      </c>
      <c r="I862" s="15">
        <f>'[1]TCE - ANEXO III - Preencher'!J871</f>
        <v>272.38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2.44</v>
      </c>
      <c r="O862" s="16">
        <f>'[1]TCE - ANEXO III - Preencher'!P871</f>
        <v>0</v>
      </c>
      <c r="P862" s="17">
        <f t="shared" si="80"/>
        <v>2.44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274.82</v>
      </c>
    </row>
    <row r="863" spans="1:28" x14ac:dyDescent="0.2">
      <c r="A863" s="9">
        <f>IFERROR(VLOOKUP(B863,'[1]DADOS (OCULTAR)'!$P$3:$R$56,3,0),"")</f>
        <v>9039744000275</v>
      </c>
      <c r="B863" s="10" t="str">
        <f>'[1]TCE - ANEXO III - Preencher'!C872</f>
        <v>HOSPITAL MIGUEL ARRAES</v>
      </c>
      <c r="C863" s="11"/>
      <c r="D863" s="12" t="str">
        <f>'[1]TCE - ANEXO III - Preencher'!E872</f>
        <v>RAFAELE DA SILVA SOUZA</v>
      </c>
      <c r="E863" s="10" t="str">
        <f>IF('[1]TCE - ANEXO III - Preencher'!F872="4 - Assistência Odontológica","2 - Outros Profissionais da Saúde",'[1]TCE - ANEXO III - Preencher'!F872)</f>
        <v>2 - Outros Profissionais da Saúde</v>
      </c>
      <c r="F863" s="13">
        <f>'[1]TCE - ANEXO III - Preencher'!G872</f>
        <v>322205</v>
      </c>
      <c r="G863" s="14">
        <f>IF('[1]TCE - ANEXO III - Preencher'!H872="","",'[1]TCE - ANEXO III - Preencher'!H872)</f>
        <v>44256</v>
      </c>
      <c r="H863" s="15">
        <f>'[1]TCE - ANEXO III - Preencher'!I872</f>
        <v>0</v>
      </c>
      <c r="I863" s="15">
        <f>'[1]TCE - ANEXO III - Preencher'!J872</f>
        <v>131.34399999999999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1.1599999999999999</v>
      </c>
      <c r="O863" s="16">
        <f>'[1]TCE - ANEXO III - Preencher'!P872</f>
        <v>0</v>
      </c>
      <c r="P863" s="17">
        <f t="shared" si="80"/>
        <v>1.1599999999999999</v>
      </c>
      <c r="Q863" s="16">
        <f>'[1]TCE - ANEXO III - Preencher'!R872</f>
        <v>157.55000000000001</v>
      </c>
      <c r="R863" s="16">
        <f>'[1]TCE - ANEXO III - Preencher'!S872</f>
        <v>63.8</v>
      </c>
      <c r="S863" s="17">
        <f t="shared" si="81"/>
        <v>93.750000000000014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226.25400000000002</v>
      </c>
    </row>
    <row r="864" spans="1:28" x14ac:dyDescent="0.2">
      <c r="A864" s="9">
        <f>IFERROR(VLOOKUP(B864,'[1]DADOS (OCULTAR)'!$P$3:$R$56,3,0),"")</f>
        <v>9039744000275</v>
      </c>
      <c r="B864" s="10" t="str">
        <f>'[1]TCE - ANEXO III - Preencher'!C873</f>
        <v>HOSPITAL MIGUEL ARRAES</v>
      </c>
      <c r="C864" s="11"/>
      <c r="D864" s="12" t="str">
        <f>'[1]TCE - ANEXO III - Preencher'!E873</f>
        <v>RAI DE MORAIS E SANTIAGO</v>
      </c>
      <c r="E864" s="10" t="str">
        <f>IF('[1]TCE - ANEXO III - Preencher'!F873="4 - Assistência Odontológica","2 - Outros Profissionais da Saúde",'[1]TCE - ANEXO III - Preencher'!F873)</f>
        <v>1 - Médico</v>
      </c>
      <c r="F864" s="13">
        <f>'[1]TCE - ANEXO III - Preencher'!G873</f>
        <v>225125</v>
      </c>
      <c r="G864" s="14">
        <f>IF('[1]TCE - ANEXO III - Preencher'!H873="","",'[1]TCE - ANEXO III - Preencher'!H873)</f>
        <v>44256</v>
      </c>
      <c r="H864" s="15">
        <f>'[1]TCE - ANEXO III - Preencher'!I873</f>
        <v>0</v>
      </c>
      <c r="I864" s="15">
        <f>'[1]TCE - ANEXO III - Preencher'!J873</f>
        <v>261.04480000000001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9.2799999999999994</v>
      </c>
      <c r="O864" s="16">
        <f>'[1]TCE - ANEXO III - Preencher'!P873</f>
        <v>0</v>
      </c>
      <c r="P864" s="17">
        <f t="shared" si="80"/>
        <v>9.2799999999999994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270.32479999999998</v>
      </c>
    </row>
    <row r="865" spans="1:28" x14ac:dyDescent="0.2">
      <c r="A865" s="9">
        <f>IFERROR(VLOOKUP(B865,'[1]DADOS (OCULTAR)'!$P$3:$R$56,3,0),"")</f>
        <v>9039744000275</v>
      </c>
      <c r="B865" s="10" t="str">
        <f>'[1]TCE - ANEXO III - Preencher'!C874</f>
        <v>HOSPITAL MIGUEL ARRAES</v>
      </c>
      <c r="C865" s="11"/>
      <c r="D865" s="12" t="str">
        <f>'[1]TCE - ANEXO III - Preencher'!E874</f>
        <v>RAMON SANTOS DE ARAUJO</v>
      </c>
      <c r="E865" s="10" t="str">
        <f>IF('[1]TCE - ANEXO III - Preencher'!F874="4 - Assistência Odontológica","2 - Outros Profissionais da Saúde",'[1]TCE - ANEXO III - Preencher'!F874)</f>
        <v>3 - Administrativo</v>
      </c>
      <c r="F865" s="13">
        <f>'[1]TCE - ANEXO III - Preencher'!G874</f>
        <v>142105</v>
      </c>
      <c r="G865" s="14">
        <f>IF('[1]TCE - ANEXO III - Preencher'!H874="","",'[1]TCE - ANEXO III - Preencher'!H874)</f>
        <v>44256</v>
      </c>
      <c r="H865" s="15">
        <f>'[1]TCE - ANEXO III - Preencher'!I874</f>
        <v>0</v>
      </c>
      <c r="I865" s="15">
        <f>'[1]TCE - ANEXO III - Preencher'!J874</f>
        <v>357.58800000000002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1.1599999999999999</v>
      </c>
      <c r="O865" s="16">
        <f>'[1]TCE - ANEXO III - Preencher'!P874</f>
        <v>0</v>
      </c>
      <c r="P865" s="17">
        <f t="shared" si="80"/>
        <v>1.1599999999999999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358.74800000000005</v>
      </c>
    </row>
    <row r="866" spans="1:28" x14ac:dyDescent="0.2">
      <c r="A866" s="9">
        <f>IFERROR(VLOOKUP(B866,'[1]DADOS (OCULTAR)'!$P$3:$R$56,3,0),"")</f>
        <v>9039744000275</v>
      </c>
      <c r="B866" s="10" t="str">
        <f>'[1]TCE - ANEXO III - Preencher'!C875</f>
        <v>HOSPITAL MIGUEL ARRAES</v>
      </c>
      <c r="C866" s="11"/>
      <c r="D866" s="12" t="str">
        <f>'[1]TCE - ANEXO III - Preencher'!E875</f>
        <v>RAONE MARQUES MOREIRA</v>
      </c>
      <c r="E866" s="10" t="str">
        <f>IF('[1]TCE - ANEXO III - Preencher'!F875="4 - Assistência Odontológica","2 - Outros Profissionais da Saúde",'[1]TCE - ANEXO III - Preencher'!F875)</f>
        <v>2 - Outros Profissionais da Saúde</v>
      </c>
      <c r="F866" s="13">
        <f>'[1]TCE - ANEXO III - Preencher'!G875</f>
        <v>223605</v>
      </c>
      <c r="G866" s="14">
        <f>IF('[1]TCE - ANEXO III - Preencher'!H875="","",'[1]TCE - ANEXO III - Preencher'!H875)</f>
        <v>44256</v>
      </c>
      <c r="H866" s="15">
        <f>'[1]TCE - ANEXO III - Preencher'!I875</f>
        <v>0</v>
      </c>
      <c r="I866" s="15">
        <f>'[1]TCE - ANEXO III - Preencher'!J875</f>
        <v>207.8672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2.44</v>
      </c>
      <c r="O866" s="16">
        <f>'[1]TCE - ANEXO III - Preencher'!P875</f>
        <v>0</v>
      </c>
      <c r="P866" s="17">
        <f t="shared" si="80"/>
        <v>2.44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210.30719999999999</v>
      </c>
    </row>
    <row r="867" spans="1:28" x14ac:dyDescent="0.2">
      <c r="A867" s="9">
        <f>IFERROR(VLOOKUP(B867,'[1]DADOS (OCULTAR)'!$P$3:$R$56,3,0),"")</f>
        <v>9039744000275</v>
      </c>
      <c r="B867" s="10" t="str">
        <f>'[1]TCE - ANEXO III - Preencher'!C876</f>
        <v>HOSPITAL MIGUEL ARRAES</v>
      </c>
      <c r="C867" s="11"/>
      <c r="D867" s="12" t="str">
        <f>'[1]TCE - ANEXO III - Preencher'!E876</f>
        <v>RAPHAELA BARROS DE ALMEIDA</v>
      </c>
      <c r="E867" s="10" t="str">
        <f>IF('[1]TCE - ANEXO III - Preencher'!F876="4 - Assistência Odontológica","2 - Outros Profissionais da Saúde",'[1]TCE - ANEXO III - Preencher'!F876)</f>
        <v>2 - Outros Profissionais da Saúde</v>
      </c>
      <c r="F867" s="13">
        <f>'[1]TCE - ANEXO III - Preencher'!G876</f>
        <v>521130</v>
      </c>
      <c r="G867" s="14">
        <f>IF('[1]TCE - ANEXO III - Preencher'!H876="","",'[1]TCE - ANEXO III - Preencher'!H876)</f>
        <v>44256</v>
      </c>
      <c r="H867" s="15">
        <f>'[1]TCE - ANEXO III - Preencher'!I876</f>
        <v>0</v>
      </c>
      <c r="I867" s="15">
        <f>'[1]TCE - ANEXO III - Preencher'!J876</f>
        <v>98.307199999999995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1.1599999999999999</v>
      </c>
      <c r="O867" s="16">
        <f>'[1]TCE - ANEXO III - Preencher'!P876</f>
        <v>0</v>
      </c>
      <c r="P867" s="17">
        <f t="shared" si="80"/>
        <v>1.1599999999999999</v>
      </c>
      <c r="Q867" s="16">
        <f>'[1]TCE - ANEXO III - Preencher'!R876</f>
        <v>137.30000000000001</v>
      </c>
      <c r="R867" s="16">
        <f>'[1]TCE - ANEXO III - Preencher'!S876</f>
        <v>66</v>
      </c>
      <c r="S867" s="17">
        <f t="shared" si="81"/>
        <v>71.300000000000011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170.7672</v>
      </c>
    </row>
    <row r="868" spans="1:28" x14ac:dyDescent="0.2">
      <c r="A868" s="9">
        <f>IFERROR(VLOOKUP(B868,'[1]DADOS (OCULTAR)'!$P$3:$R$56,3,0),"")</f>
        <v>9039744000275</v>
      </c>
      <c r="B868" s="10" t="str">
        <f>'[1]TCE - ANEXO III - Preencher'!C877</f>
        <v>HOSPITAL MIGUEL ARRAES</v>
      </c>
      <c r="C868" s="11"/>
      <c r="D868" s="12" t="str">
        <f>'[1]TCE - ANEXO III - Preencher'!E877</f>
        <v>RAQUEL BEZERRA DE SANTANA FELIX DOS SANTOS</v>
      </c>
      <c r="E868" s="10" t="str">
        <f>IF('[1]TCE - ANEXO III - Preencher'!F877="4 - Assistência Odontológica","2 - Outros Profissionais da Saúde",'[1]TCE - ANEXO III - Preencher'!F877)</f>
        <v>2 - Outros Profissionais da Saúde</v>
      </c>
      <c r="F868" s="13">
        <f>'[1]TCE - ANEXO III - Preencher'!G877</f>
        <v>322205</v>
      </c>
      <c r="G868" s="14">
        <f>IF('[1]TCE - ANEXO III - Preencher'!H877="","",'[1]TCE - ANEXO III - Preencher'!H877)</f>
        <v>44256</v>
      </c>
      <c r="H868" s="15">
        <f>'[1]TCE - ANEXO III - Preencher'!I877</f>
        <v>0</v>
      </c>
      <c r="I868" s="15">
        <f>'[1]TCE - ANEXO III - Preencher'!J877</f>
        <v>113.96559999999999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1.1599999999999999</v>
      </c>
      <c r="O868" s="16">
        <f>'[1]TCE - ANEXO III - Preencher'!P877</f>
        <v>0</v>
      </c>
      <c r="P868" s="17">
        <f t="shared" si="80"/>
        <v>1.1599999999999999</v>
      </c>
      <c r="Q868" s="16">
        <f>'[1]TCE - ANEXO III - Preencher'!R877</f>
        <v>271.25</v>
      </c>
      <c r="R868" s="16">
        <f>'[1]TCE - ANEXO III - Preencher'!S877</f>
        <v>61.6</v>
      </c>
      <c r="S868" s="17">
        <f t="shared" si="81"/>
        <v>209.65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324.7756</v>
      </c>
    </row>
    <row r="869" spans="1:28" x14ac:dyDescent="0.2">
      <c r="A869" s="9">
        <f>IFERROR(VLOOKUP(B869,'[1]DADOS (OCULTAR)'!$P$3:$R$56,3,0),"")</f>
        <v>9039744000275</v>
      </c>
      <c r="B869" s="10" t="str">
        <f>'[1]TCE - ANEXO III - Preencher'!C878</f>
        <v>HOSPITAL MIGUEL ARRAES</v>
      </c>
      <c r="C869" s="11"/>
      <c r="D869" s="12" t="str">
        <f>'[1]TCE - ANEXO III - Preencher'!E878</f>
        <v>RAQUEL FERREIRA LEANDRO</v>
      </c>
      <c r="E869" s="10" t="str">
        <f>IF('[1]TCE - ANEXO III - Preencher'!F878="4 - Assistência Odontológica","2 - Outros Profissionais da Saúde",'[1]TCE - ANEXO III - Preencher'!F878)</f>
        <v>2 - Outros Profissionais da Saúde</v>
      </c>
      <c r="F869" s="13">
        <f>'[1]TCE - ANEXO III - Preencher'!G878</f>
        <v>322205</v>
      </c>
      <c r="G869" s="14">
        <f>IF('[1]TCE - ANEXO III - Preencher'!H878="","",'[1]TCE - ANEXO III - Preencher'!H878)</f>
        <v>44256</v>
      </c>
      <c r="H869" s="15">
        <f>'[1]TCE - ANEXO III - Preencher'!I878</f>
        <v>0</v>
      </c>
      <c r="I869" s="15">
        <f>'[1]TCE - ANEXO III - Preencher'!J878</f>
        <v>125.94880000000001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1.1599999999999999</v>
      </c>
      <c r="O869" s="16">
        <f>'[1]TCE - ANEXO III - Preencher'!P878</f>
        <v>0</v>
      </c>
      <c r="P869" s="17">
        <f t="shared" si="80"/>
        <v>1.1599999999999999</v>
      </c>
      <c r="Q869" s="16">
        <f>'[1]TCE - ANEXO III - Preencher'!R878</f>
        <v>167.75</v>
      </c>
      <c r="R869" s="16">
        <f>'[1]TCE - ANEXO III - Preencher'!S878</f>
        <v>63.8</v>
      </c>
      <c r="S869" s="17">
        <f t="shared" si="81"/>
        <v>103.95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231.05880000000002</v>
      </c>
    </row>
    <row r="870" spans="1:28" x14ac:dyDescent="0.2">
      <c r="A870" s="9">
        <f>IFERROR(VLOOKUP(B870,'[1]DADOS (OCULTAR)'!$P$3:$R$56,3,0),"")</f>
        <v>9039744000275</v>
      </c>
      <c r="B870" s="10" t="str">
        <f>'[1]TCE - ANEXO III - Preencher'!C879</f>
        <v>HOSPITAL MIGUEL ARRAES</v>
      </c>
      <c r="C870" s="11"/>
      <c r="D870" s="12" t="str">
        <f>'[1]TCE - ANEXO III - Preencher'!E879</f>
        <v>RAQUEL OLIVEIRA DE MORAIS</v>
      </c>
      <c r="E870" s="10" t="str">
        <f>IF('[1]TCE - ANEXO III - Preencher'!F879="4 - Assistência Odontológica","2 - Outros Profissionais da Saúde",'[1]TCE - ANEXO III - Preencher'!F879)</f>
        <v>2 - Outros Profissionais da Saúde</v>
      </c>
      <c r="F870" s="13">
        <f>'[1]TCE - ANEXO III - Preencher'!G879</f>
        <v>322205</v>
      </c>
      <c r="G870" s="14">
        <f>IF('[1]TCE - ANEXO III - Preencher'!H879="","",'[1]TCE - ANEXO III - Preencher'!H879)</f>
        <v>44256</v>
      </c>
      <c r="H870" s="15">
        <f>'[1]TCE - ANEXO III - Preencher'!I879</f>
        <v>0</v>
      </c>
      <c r="I870" s="15">
        <f>'[1]TCE - ANEXO III - Preencher'!J879</f>
        <v>114.38160000000001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1.1599999999999999</v>
      </c>
      <c r="O870" s="16">
        <f>'[1]TCE - ANEXO III - Preencher'!P879</f>
        <v>0</v>
      </c>
      <c r="P870" s="17">
        <f t="shared" si="80"/>
        <v>1.1599999999999999</v>
      </c>
      <c r="Q870" s="16">
        <f>'[1]TCE - ANEXO III - Preencher'!R879</f>
        <v>270.05</v>
      </c>
      <c r="R870" s="16">
        <f>'[1]TCE - ANEXO III - Preencher'!S879</f>
        <v>59.4</v>
      </c>
      <c r="S870" s="17">
        <f t="shared" si="81"/>
        <v>210.65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326.19159999999999</v>
      </c>
    </row>
    <row r="871" spans="1:28" x14ac:dyDescent="0.2">
      <c r="A871" s="9">
        <f>IFERROR(VLOOKUP(B871,'[1]DADOS (OCULTAR)'!$P$3:$R$56,3,0),"")</f>
        <v>9039744000275</v>
      </c>
      <c r="B871" s="10" t="str">
        <f>'[1]TCE - ANEXO III - Preencher'!C880</f>
        <v>HOSPITAL MIGUEL ARRAES</v>
      </c>
      <c r="C871" s="11"/>
      <c r="D871" s="12" t="str">
        <f>'[1]TCE - ANEXO III - Preencher'!E880</f>
        <v>RASILMA DE MELO CABRAL SANTOS</v>
      </c>
      <c r="E871" s="10" t="str">
        <f>IF('[1]TCE - ANEXO III - Preencher'!F880="4 - Assistência Odontológica","2 - Outros Profissionais da Saúde",'[1]TCE - ANEXO III - Preencher'!F880)</f>
        <v>3 - Administrativo</v>
      </c>
      <c r="F871" s="13">
        <f>'[1]TCE - ANEXO III - Preencher'!G880</f>
        <v>411010</v>
      </c>
      <c r="G871" s="14">
        <f>IF('[1]TCE - ANEXO III - Preencher'!H880="","",'[1]TCE - ANEXO III - Preencher'!H880)</f>
        <v>44256</v>
      </c>
      <c r="H871" s="15">
        <f>'[1]TCE - ANEXO III - Preencher'!I880</f>
        <v>0</v>
      </c>
      <c r="I871" s="15">
        <f>'[1]TCE - ANEXO III - Preencher'!J880</f>
        <v>96.301599999999993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1.1599999999999999</v>
      </c>
      <c r="O871" s="16">
        <f>'[1]TCE - ANEXO III - Preencher'!P880</f>
        <v>0</v>
      </c>
      <c r="P871" s="17">
        <f t="shared" si="80"/>
        <v>1.1599999999999999</v>
      </c>
      <c r="Q871" s="16">
        <f>'[1]TCE - ANEXO III - Preencher'!R880</f>
        <v>157.55000000000001</v>
      </c>
      <c r="R871" s="16">
        <f>'[1]TCE - ANEXO III - Preencher'!S880</f>
        <v>66</v>
      </c>
      <c r="S871" s="17">
        <f t="shared" si="81"/>
        <v>91.550000000000011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189.01159999999999</v>
      </c>
    </row>
    <row r="872" spans="1:28" x14ac:dyDescent="0.2">
      <c r="A872" s="9">
        <f>IFERROR(VLOOKUP(B872,'[1]DADOS (OCULTAR)'!$P$3:$R$56,3,0),"")</f>
        <v>9039744000275</v>
      </c>
      <c r="B872" s="10" t="str">
        <f>'[1]TCE - ANEXO III - Preencher'!C881</f>
        <v>HOSPITAL MIGUEL ARRAES</v>
      </c>
      <c r="C872" s="11"/>
      <c r="D872" s="12" t="str">
        <f>'[1]TCE - ANEXO III - Preencher'!E881</f>
        <v>RAYANE RIBEIRO BELCHIOR</v>
      </c>
      <c r="E872" s="10" t="str">
        <f>IF('[1]TCE - ANEXO III - Preencher'!F881="4 - Assistência Odontológica","2 - Outros Profissionais da Saúde",'[1]TCE - ANEXO III - Preencher'!F881)</f>
        <v>3 - Administrativo</v>
      </c>
      <c r="F872" s="13">
        <f>'[1]TCE - ANEXO III - Preencher'!G881</f>
        <v>411010</v>
      </c>
      <c r="G872" s="14">
        <f>IF('[1]TCE - ANEXO III - Preencher'!H881="","",'[1]TCE - ANEXO III - Preencher'!H881)</f>
        <v>44256</v>
      </c>
      <c r="H872" s="15">
        <f>'[1]TCE - ANEXO III - Preencher'!I881</f>
        <v>0</v>
      </c>
      <c r="I872" s="15">
        <f>'[1]TCE - ANEXO III - Preencher'!J881</f>
        <v>88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1.1599999999999999</v>
      </c>
      <c r="O872" s="16">
        <f>'[1]TCE - ANEXO III - Preencher'!P881</f>
        <v>0</v>
      </c>
      <c r="P872" s="17">
        <f t="shared" si="80"/>
        <v>1.1599999999999999</v>
      </c>
      <c r="Q872" s="16">
        <f>'[1]TCE - ANEXO III - Preencher'!R881</f>
        <v>239.15</v>
      </c>
      <c r="R872" s="16">
        <f>'[1]TCE - ANEXO III - Preencher'!S881</f>
        <v>0</v>
      </c>
      <c r="S872" s="17">
        <f t="shared" si="81"/>
        <v>239.15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328.31</v>
      </c>
    </row>
    <row r="873" spans="1:28" x14ac:dyDescent="0.2">
      <c r="A873" s="9">
        <f>IFERROR(VLOOKUP(B873,'[1]DADOS (OCULTAR)'!$P$3:$R$56,3,0),"")</f>
        <v>9039744000275</v>
      </c>
      <c r="B873" s="10" t="str">
        <f>'[1]TCE - ANEXO III - Preencher'!C882</f>
        <v>HOSPITAL MIGUEL ARRAES</v>
      </c>
      <c r="C873" s="11"/>
      <c r="D873" s="12" t="str">
        <f>'[1]TCE - ANEXO III - Preencher'!E882</f>
        <v>RAYANNE MENDES DE SIQUEIRA DE SOUZA</v>
      </c>
      <c r="E873" s="10" t="str">
        <f>IF('[1]TCE - ANEXO III - Preencher'!F882="4 - Assistência Odontológica","2 - Outros Profissionais da Saúde",'[1]TCE - ANEXO III - Preencher'!F882)</f>
        <v>2 - Outros Profissionais da Saúde</v>
      </c>
      <c r="F873" s="13">
        <f>'[1]TCE - ANEXO III - Preencher'!G882</f>
        <v>223405</v>
      </c>
      <c r="G873" s="14">
        <f>IF('[1]TCE - ANEXO III - Preencher'!H882="","",'[1]TCE - ANEXO III - Preencher'!H882)</f>
        <v>44256</v>
      </c>
      <c r="H873" s="15">
        <f>'[1]TCE - ANEXO III - Preencher'!I882</f>
        <v>0</v>
      </c>
      <c r="I873" s="15">
        <f>'[1]TCE - ANEXO III - Preencher'!J882</f>
        <v>384.43119999999999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1.1599999999999999</v>
      </c>
      <c r="O873" s="16">
        <f>'[1]TCE - ANEXO III - Preencher'!P882</f>
        <v>0</v>
      </c>
      <c r="P873" s="17">
        <f t="shared" si="80"/>
        <v>1.1599999999999999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139.85</v>
      </c>
      <c r="U873" s="16">
        <f>'[1]TCE - ANEXO III - Preencher'!V882</f>
        <v>0</v>
      </c>
      <c r="V873" s="17">
        <f t="shared" si="82"/>
        <v>139.85</v>
      </c>
      <c r="W873" s="18" t="str">
        <f>IF('[1]TCE - ANEXO III - Preencher'!X882="","",'[1]TCE - ANEXO III - Preencher'!X882)</f>
        <v>AUXILIO CRECHE</v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525.44119999999998</v>
      </c>
    </row>
    <row r="874" spans="1:28" x14ac:dyDescent="0.2">
      <c r="A874" s="9">
        <f>IFERROR(VLOOKUP(B874,'[1]DADOS (OCULTAR)'!$P$3:$R$56,3,0),"")</f>
        <v>9039744000275</v>
      </c>
      <c r="B874" s="10" t="str">
        <f>'[1]TCE - ANEXO III - Preencher'!C883</f>
        <v>HOSPITAL MIGUEL ARRAES</v>
      </c>
      <c r="C874" s="11"/>
      <c r="D874" s="12" t="str">
        <f>'[1]TCE - ANEXO III - Preencher'!E883</f>
        <v>RAYANNE SOARES FERNANDES CARDONA</v>
      </c>
      <c r="E874" s="10" t="str">
        <f>IF('[1]TCE - ANEXO III - Preencher'!F883="4 - Assistência Odontológica","2 - Outros Profissionais da Saúde",'[1]TCE - ANEXO III - Preencher'!F883)</f>
        <v>2 - Outros Profissionais da Saúde</v>
      </c>
      <c r="F874" s="13">
        <f>'[1]TCE - ANEXO III - Preencher'!G883</f>
        <v>251605</v>
      </c>
      <c r="G874" s="14">
        <f>IF('[1]TCE - ANEXO III - Preencher'!H883="","",'[1]TCE - ANEXO III - Preencher'!H883)</f>
        <v>44256</v>
      </c>
      <c r="H874" s="15">
        <f>'[1]TCE - ANEXO III - Preencher'!I883</f>
        <v>0</v>
      </c>
      <c r="I874" s="15">
        <f>'[1]TCE - ANEXO III - Preencher'!J883</f>
        <v>211.56960000000001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1.1599999999999999</v>
      </c>
      <c r="O874" s="16">
        <f>'[1]TCE - ANEXO III - Preencher'!P883</f>
        <v>0</v>
      </c>
      <c r="P874" s="17">
        <f t="shared" si="80"/>
        <v>1.1599999999999999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212.7296</v>
      </c>
    </row>
    <row r="875" spans="1:28" x14ac:dyDescent="0.2">
      <c r="A875" s="9">
        <f>IFERROR(VLOOKUP(B875,'[1]DADOS (OCULTAR)'!$P$3:$R$56,3,0),"")</f>
        <v>9039744000275</v>
      </c>
      <c r="B875" s="10" t="str">
        <f>'[1]TCE - ANEXO III - Preencher'!C884</f>
        <v>HOSPITAL MIGUEL ARRAES</v>
      </c>
      <c r="C875" s="11"/>
      <c r="D875" s="12" t="str">
        <f>'[1]TCE - ANEXO III - Preencher'!E884</f>
        <v>RAYRA LAISSA LIMA ALBUQUERQUE</v>
      </c>
      <c r="E875" s="10" t="str">
        <f>IF('[1]TCE - ANEXO III - Preencher'!F884="4 - Assistência Odontológica","2 - Outros Profissionais da Saúde",'[1]TCE - ANEXO III - Preencher'!F884)</f>
        <v>2 - Outros Profissionais da Saúde</v>
      </c>
      <c r="F875" s="13">
        <f>'[1]TCE - ANEXO III - Preencher'!G884</f>
        <v>521130</v>
      </c>
      <c r="G875" s="14">
        <f>IF('[1]TCE - ANEXO III - Preencher'!H884="","",'[1]TCE - ANEXO III - Preencher'!H884)</f>
        <v>44256</v>
      </c>
      <c r="H875" s="15">
        <f>'[1]TCE - ANEXO III - Preencher'!I884</f>
        <v>0</v>
      </c>
      <c r="I875" s="15">
        <f>'[1]TCE - ANEXO III - Preencher'!J884</f>
        <v>98.453599999999994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1.1599999999999999</v>
      </c>
      <c r="O875" s="16">
        <f>'[1]TCE - ANEXO III - Preencher'!P884</f>
        <v>0</v>
      </c>
      <c r="P875" s="17">
        <f t="shared" si="80"/>
        <v>1.1599999999999999</v>
      </c>
      <c r="Q875" s="16">
        <f>'[1]TCE - ANEXO III - Preencher'!R884</f>
        <v>157.55000000000001</v>
      </c>
      <c r="R875" s="16">
        <f>'[1]TCE - ANEXO III - Preencher'!S884</f>
        <v>66</v>
      </c>
      <c r="S875" s="17">
        <f t="shared" si="81"/>
        <v>91.550000000000011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191.1636</v>
      </c>
    </row>
    <row r="876" spans="1:28" x14ac:dyDescent="0.2">
      <c r="A876" s="9">
        <f>IFERROR(VLOOKUP(B876,'[1]DADOS (OCULTAR)'!$P$3:$R$56,3,0),"")</f>
        <v>9039744000275</v>
      </c>
      <c r="B876" s="10" t="str">
        <f>'[1]TCE - ANEXO III - Preencher'!C885</f>
        <v>HOSPITAL MIGUEL ARRAES</v>
      </c>
      <c r="C876" s="11"/>
      <c r="D876" s="12" t="str">
        <f>'[1]TCE - ANEXO III - Preencher'!E885</f>
        <v>REBECA BEZERRA MAFRA</v>
      </c>
      <c r="E876" s="10" t="str">
        <f>IF('[1]TCE - ANEXO III - Preencher'!F885="4 - Assistência Odontológica","2 - Outros Profissionais da Saúde",'[1]TCE - ANEXO III - Preencher'!F885)</f>
        <v>3 - Administrativo</v>
      </c>
      <c r="F876" s="13">
        <f>'[1]TCE - ANEXO III - Preencher'!G885</f>
        <v>411010</v>
      </c>
      <c r="G876" s="14">
        <f>IF('[1]TCE - ANEXO III - Preencher'!H885="","",'[1]TCE - ANEXO III - Preencher'!H885)</f>
        <v>44256</v>
      </c>
      <c r="H876" s="15">
        <f>'[1]TCE - ANEXO III - Preencher'!I885</f>
        <v>0</v>
      </c>
      <c r="I876" s="15">
        <f>'[1]TCE - ANEXO III - Preencher'!J885</f>
        <v>87.226399999999998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1.1599999999999999</v>
      </c>
      <c r="O876" s="16">
        <f>'[1]TCE - ANEXO III - Preencher'!P885</f>
        <v>0</v>
      </c>
      <c r="P876" s="17">
        <f t="shared" si="80"/>
        <v>1.1599999999999999</v>
      </c>
      <c r="Q876" s="16">
        <f>'[1]TCE - ANEXO III - Preencher'!R885</f>
        <v>349.55</v>
      </c>
      <c r="R876" s="16">
        <f>'[1]TCE - ANEXO III - Preencher'!S885</f>
        <v>66</v>
      </c>
      <c r="S876" s="17">
        <f t="shared" si="81"/>
        <v>283.55</v>
      </c>
      <c r="T876" s="16">
        <f>'[1]TCE - ANEXO III - Preencher'!U885</f>
        <v>66.12</v>
      </c>
      <c r="U876" s="16">
        <f>'[1]TCE - ANEXO III - Preencher'!V885</f>
        <v>0</v>
      </c>
      <c r="V876" s="17">
        <f t="shared" si="82"/>
        <v>66.12</v>
      </c>
      <c r="W876" s="18" t="str">
        <f>IF('[1]TCE - ANEXO III - Preencher'!X885="","",'[1]TCE - ANEXO III - Preencher'!X885)</f>
        <v>AUXILIO CRECHE</v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438.0564</v>
      </c>
    </row>
    <row r="877" spans="1:28" x14ac:dyDescent="0.2">
      <c r="A877" s="9">
        <f>IFERROR(VLOOKUP(B877,'[1]DADOS (OCULTAR)'!$P$3:$R$56,3,0),"")</f>
        <v>9039744000275</v>
      </c>
      <c r="B877" s="10" t="str">
        <f>'[1]TCE - ANEXO III - Preencher'!C886</f>
        <v>HOSPITAL MIGUEL ARRAES</v>
      </c>
      <c r="C877" s="11"/>
      <c r="D877" s="12" t="str">
        <f>'[1]TCE - ANEXO III - Preencher'!E886</f>
        <v>REBEKA TORRES DE OLIVEIRA SILVA</v>
      </c>
      <c r="E877" s="10" t="str">
        <f>IF('[1]TCE - ANEXO III - Preencher'!F886="4 - Assistência Odontológica","2 - Outros Profissionais da Saúde",'[1]TCE - ANEXO III - Preencher'!F886)</f>
        <v>2 - Outros Profissionais da Saúde</v>
      </c>
      <c r="F877" s="13">
        <f>'[1]TCE - ANEXO III - Preencher'!G886</f>
        <v>223505</v>
      </c>
      <c r="G877" s="14">
        <f>IF('[1]TCE - ANEXO III - Preencher'!H886="","",'[1]TCE - ANEXO III - Preencher'!H886)</f>
        <v>44256</v>
      </c>
      <c r="H877" s="15">
        <f>'[1]TCE - ANEXO III - Preencher'!I886</f>
        <v>0</v>
      </c>
      <c r="I877" s="15">
        <f>'[1]TCE - ANEXO III - Preencher'!J886</f>
        <v>304.23039999999997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2.44</v>
      </c>
      <c r="O877" s="16">
        <f>'[1]TCE - ANEXO III - Preencher'!P886</f>
        <v>0</v>
      </c>
      <c r="P877" s="17">
        <f t="shared" si="80"/>
        <v>2.44</v>
      </c>
      <c r="Q877" s="16">
        <f>'[1]TCE - ANEXO III - Preencher'!R886</f>
        <v>155.75</v>
      </c>
      <c r="R877" s="16">
        <f>'[1]TCE - ANEXO III - Preencher'!S886</f>
        <v>119.24</v>
      </c>
      <c r="S877" s="17">
        <f t="shared" si="81"/>
        <v>36.510000000000005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343.18039999999996</v>
      </c>
    </row>
    <row r="878" spans="1:28" x14ac:dyDescent="0.2">
      <c r="A878" s="9">
        <f>IFERROR(VLOOKUP(B878,'[1]DADOS (OCULTAR)'!$P$3:$R$56,3,0),"")</f>
        <v>9039744000275</v>
      </c>
      <c r="B878" s="10" t="str">
        <f>'[1]TCE - ANEXO III - Preencher'!C887</f>
        <v>HOSPITAL MIGUEL ARRAES</v>
      </c>
      <c r="C878" s="11"/>
      <c r="D878" s="12" t="str">
        <f>'[1]TCE - ANEXO III - Preencher'!E887</f>
        <v>REGINA CELI MOURA DE MORAIS</v>
      </c>
      <c r="E878" s="10" t="str">
        <f>IF('[1]TCE - ANEXO III - Preencher'!F887="4 - Assistência Odontológica","2 - Outros Profissionais da Saúde",'[1]TCE - ANEXO III - Preencher'!F887)</f>
        <v>2 - Outros Profissionais da Saúde</v>
      </c>
      <c r="F878" s="13">
        <f>'[1]TCE - ANEXO III - Preencher'!G887</f>
        <v>322205</v>
      </c>
      <c r="G878" s="14">
        <f>IF('[1]TCE - ANEXO III - Preencher'!H887="","",'[1]TCE - ANEXO III - Preencher'!H887)</f>
        <v>44256</v>
      </c>
      <c r="H878" s="15">
        <f>'[1]TCE - ANEXO III - Preencher'!I887</f>
        <v>0</v>
      </c>
      <c r="I878" s="15">
        <f>'[1]TCE - ANEXO III - Preencher'!J887</f>
        <v>153.1088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1.1599999999999999</v>
      </c>
      <c r="O878" s="16">
        <f>'[1]TCE - ANEXO III - Preencher'!P887</f>
        <v>0</v>
      </c>
      <c r="P878" s="17">
        <f t="shared" si="80"/>
        <v>1.1599999999999999</v>
      </c>
      <c r="Q878" s="16">
        <f>'[1]TCE - ANEXO III - Preencher'!R887</f>
        <v>157.55000000000001</v>
      </c>
      <c r="R878" s="16">
        <f>'[1]TCE - ANEXO III - Preencher'!S887</f>
        <v>66</v>
      </c>
      <c r="S878" s="17">
        <f t="shared" si="81"/>
        <v>91.550000000000011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245.81880000000001</v>
      </c>
    </row>
    <row r="879" spans="1:28" x14ac:dyDescent="0.2">
      <c r="A879" s="9">
        <f>IFERROR(VLOOKUP(B879,'[1]DADOS (OCULTAR)'!$P$3:$R$56,3,0),"")</f>
        <v>9039744000275</v>
      </c>
      <c r="B879" s="10" t="str">
        <f>'[1]TCE - ANEXO III - Preencher'!C888</f>
        <v>HOSPITAL MIGUEL ARRAES</v>
      </c>
      <c r="C879" s="11"/>
      <c r="D879" s="12" t="str">
        <f>'[1]TCE - ANEXO III - Preencher'!E888</f>
        <v>REGINA GOMES DA SILVA</v>
      </c>
      <c r="E879" s="10" t="str">
        <f>IF('[1]TCE - ANEXO III - Preencher'!F888="4 - Assistência Odontológica","2 - Outros Profissionais da Saúde",'[1]TCE - ANEXO III - Preencher'!F888)</f>
        <v>2 - Outros Profissionais da Saúde</v>
      </c>
      <c r="F879" s="13">
        <f>'[1]TCE - ANEXO III - Preencher'!G888</f>
        <v>521130</v>
      </c>
      <c r="G879" s="14">
        <f>IF('[1]TCE - ANEXO III - Preencher'!H888="","",'[1]TCE - ANEXO III - Preencher'!H888)</f>
        <v>44256</v>
      </c>
      <c r="H879" s="15">
        <f>'[1]TCE - ANEXO III - Preencher'!I888</f>
        <v>0</v>
      </c>
      <c r="I879" s="15">
        <f>'[1]TCE - ANEXO III - Preencher'!J888</f>
        <v>97.26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1.1599999999999999</v>
      </c>
      <c r="O879" s="16">
        <f>'[1]TCE - ANEXO III - Preencher'!P888</f>
        <v>0</v>
      </c>
      <c r="P879" s="17">
        <f t="shared" si="80"/>
        <v>1.1599999999999999</v>
      </c>
      <c r="Q879" s="16">
        <f>'[1]TCE - ANEXO III - Preencher'!R888</f>
        <v>287.75</v>
      </c>
      <c r="R879" s="16">
        <f>'[1]TCE - ANEXO III - Preencher'!S888</f>
        <v>66</v>
      </c>
      <c r="S879" s="17">
        <f t="shared" si="81"/>
        <v>221.75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320.17</v>
      </c>
    </row>
    <row r="880" spans="1:28" x14ac:dyDescent="0.2">
      <c r="A880" s="9">
        <f>IFERROR(VLOOKUP(B880,'[1]DADOS (OCULTAR)'!$P$3:$R$56,3,0),"")</f>
        <v>9039744000275</v>
      </c>
      <c r="B880" s="10" t="str">
        <f>'[1]TCE - ANEXO III - Preencher'!C889</f>
        <v>HOSPITAL MIGUEL ARRAES</v>
      </c>
      <c r="C880" s="11"/>
      <c r="D880" s="12" t="str">
        <f>'[1]TCE - ANEXO III - Preencher'!E889</f>
        <v>REGINALDO JOSE DE SANTANA</v>
      </c>
      <c r="E880" s="10" t="str">
        <f>IF('[1]TCE - ANEXO III - Preencher'!F889="4 - Assistência Odontológica","2 - Outros Profissionais da Saúde",'[1]TCE - ANEXO III - Preencher'!F889)</f>
        <v>2 - Outros Profissionais da Saúde</v>
      </c>
      <c r="F880" s="13">
        <f>'[1]TCE - ANEXO III - Preencher'!G889</f>
        <v>515110</v>
      </c>
      <c r="G880" s="14">
        <f>IF('[1]TCE - ANEXO III - Preencher'!H889="","",'[1]TCE - ANEXO III - Preencher'!H889)</f>
        <v>44256</v>
      </c>
      <c r="H880" s="15">
        <f>'[1]TCE - ANEXO III - Preencher'!I889</f>
        <v>0</v>
      </c>
      <c r="I880" s="15">
        <f>'[1]TCE - ANEXO III - Preencher'!J889</f>
        <v>105.264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1.1599999999999999</v>
      </c>
      <c r="O880" s="16">
        <f>'[1]TCE - ANEXO III - Preencher'!P889</f>
        <v>0</v>
      </c>
      <c r="P880" s="17">
        <f t="shared" si="80"/>
        <v>1.1599999999999999</v>
      </c>
      <c r="Q880" s="16">
        <f>'[1]TCE - ANEXO III - Preencher'!R889</f>
        <v>157.55000000000001</v>
      </c>
      <c r="R880" s="16">
        <f>'[1]TCE - ANEXO III - Preencher'!S889</f>
        <v>66</v>
      </c>
      <c r="S880" s="17">
        <f t="shared" si="81"/>
        <v>91.550000000000011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197.97399999999999</v>
      </c>
    </row>
    <row r="881" spans="1:28" x14ac:dyDescent="0.2">
      <c r="A881" s="9">
        <f>IFERROR(VLOOKUP(B881,'[1]DADOS (OCULTAR)'!$P$3:$R$56,3,0),"")</f>
        <v>9039744000275</v>
      </c>
      <c r="B881" s="10" t="str">
        <f>'[1]TCE - ANEXO III - Preencher'!C890</f>
        <v>HOSPITAL MIGUEL ARRAES</v>
      </c>
      <c r="C881" s="11"/>
      <c r="D881" s="12" t="str">
        <f>'[1]TCE - ANEXO III - Preencher'!E890</f>
        <v>REGINELLE SOUSA TERTO JACOB</v>
      </c>
      <c r="E881" s="10" t="str">
        <f>IF('[1]TCE - ANEXO III - Preencher'!F890="4 - Assistência Odontológica","2 - Outros Profissionais da Saúde",'[1]TCE - ANEXO III - Preencher'!F890)</f>
        <v>1 - Médico</v>
      </c>
      <c r="F881" s="13">
        <f>'[1]TCE - ANEXO III - Preencher'!G890</f>
        <v>225125</v>
      </c>
      <c r="G881" s="14">
        <f>IF('[1]TCE - ANEXO III - Preencher'!H890="","",'[1]TCE - ANEXO III - Preencher'!H890)</f>
        <v>44256</v>
      </c>
      <c r="H881" s="15">
        <f>'[1]TCE - ANEXO III - Preencher'!I890</f>
        <v>0</v>
      </c>
      <c r="I881" s="15">
        <f>'[1]TCE - ANEXO III - Preencher'!J890</f>
        <v>883.2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9.2799999999999994</v>
      </c>
      <c r="O881" s="16">
        <f>'[1]TCE - ANEXO III - Preencher'!P890</f>
        <v>0</v>
      </c>
      <c r="P881" s="17">
        <f t="shared" si="80"/>
        <v>9.2799999999999994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892.48</v>
      </c>
    </row>
    <row r="882" spans="1:28" x14ac:dyDescent="0.2">
      <c r="A882" s="9">
        <f>IFERROR(VLOOKUP(B882,'[1]DADOS (OCULTAR)'!$P$3:$R$56,3,0),"")</f>
        <v>9039744000275</v>
      </c>
      <c r="B882" s="10" t="str">
        <f>'[1]TCE - ANEXO III - Preencher'!C891</f>
        <v>HOSPITAL MIGUEL ARRAES</v>
      </c>
      <c r="C882" s="11"/>
      <c r="D882" s="12" t="str">
        <f>'[1]TCE - ANEXO III - Preencher'!E891</f>
        <v>REGIRLEIDE PEREIRA DA SILVA</v>
      </c>
      <c r="E882" s="10" t="str">
        <f>IF('[1]TCE - ANEXO III - Preencher'!F891="4 - Assistência Odontológica","2 - Outros Profissionais da Saúde",'[1]TCE - ANEXO III - Preencher'!F891)</f>
        <v>2 - Outros Profissionais da Saúde</v>
      </c>
      <c r="F882" s="13">
        <f>'[1]TCE - ANEXO III - Preencher'!G891</f>
        <v>223405</v>
      </c>
      <c r="G882" s="14">
        <f>IF('[1]TCE - ANEXO III - Preencher'!H891="","",'[1]TCE - ANEXO III - Preencher'!H891)</f>
        <v>44256</v>
      </c>
      <c r="H882" s="15">
        <f>'[1]TCE - ANEXO III - Preencher'!I891</f>
        <v>0</v>
      </c>
      <c r="I882" s="15">
        <f>'[1]TCE - ANEXO III - Preencher'!J891</f>
        <v>557.19680000000005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1.1599999999999999</v>
      </c>
      <c r="O882" s="16">
        <f>'[1]TCE - ANEXO III - Preencher'!P891</f>
        <v>0</v>
      </c>
      <c r="P882" s="17">
        <f t="shared" si="80"/>
        <v>1.1599999999999999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558.35680000000002</v>
      </c>
    </row>
    <row r="883" spans="1:28" x14ac:dyDescent="0.2">
      <c r="A883" s="9">
        <f>IFERROR(VLOOKUP(B883,'[1]DADOS (OCULTAR)'!$P$3:$R$56,3,0),"")</f>
        <v>9039744000275</v>
      </c>
      <c r="B883" s="10" t="str">
        <f>'[1]TCE - ANEXO III - Preencher'!C892</f>
        <v>HOSPITAL MIGUEL ARRAES</v>
      </c>
      <c r="C883" s="11"/>
      <c r="D883" s="12" t="str">
        <f>'[1]TCE - ANEXO III - Preencher'!E892</f>
        <v>REIZA CARLA DE ANDRADE VERCOZA</v>
      </c>
      <c r="E883" s="10" t="str">
        <f>IF('[1]TCE - ANEXO III - Preencher'!F892="4 - Assistência Odontológica","2 - Outros Profissionais da Saúde",'[1]TCE - ANEXO III - Preencher'!F892)</f>
        <v>3 - Administrativo</v>
      </c>
      <c r="F883" s="13">
        <f>'[1]TCE - ANEXO III - Preencher'!G892</f>
        <v>411010</v>
      </c>
      <c r="G883" s="14">
        <f>IF('[1]TCE - ANEXO III - Preencher'!H892="","",'[1]TCE - ANEXO III - Preencher'!H892)</f>
        <v>44256</v>
      </c>
      <c r="H883" s="15">
        <f>'[1]TCE - ANEXO III - Preencher'!I892</f>
        <v>0</v>
      </c>
      <c r="I883" s="15">
        <f>'[1]TCE - ANEXO III - Preencher'!J892</f>
        <v>129.38480000000001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1.1599999999999999</v>
      </c>
      <c r="O883" s="16">
        <f>'[1]TCE - ANEXO III - Preencher'!P892</f>
        <v>0</v>
      </c>
      <c r="P883" s="17">
        <f t="shared" si="80"/>
        <v>1.1599999999999999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130.54480000000001</v>
      </c>
    </row>
    <row r="884" spans="1:28" x14ac:dyDescent="0.2">
      <c r="A884" s="9">
        <f>IFERROR(VLOOKUP(B884,'[1]DADOS (OCULTAR)'!$P$3:$R$56,3,0),"")</f>
        <v>9039744000275</v>
      </c>
      <c r="B884" s="10" t="str">
        <f>'[1]TCE - ANEXO III - Preencher'!C893</f>
        <v>HOSPITAL MIGUEL ARRAES</v>
      </c>
      <c r="C884" s="11"/>
      <c r="D884" s="12" t="str">
        <f>'[1]TCE - ANEXO III - Preencher'!E893</f>
        <v>RELYDA KEZIA DO NASCIMENTO SOARES</v>
      </c>
      <c r="E884" s="10" t="str">
        <f>IF('[1]TCE - ANEXO III - Preencher'!F893="4 - Assistência Odontológica","2 - Outros Profissionais da Saúde",'[1]TCE - ANEXO III - Preencher'!F893)</f>
        <v>2 - Outros Profissionais da Saúde</v>
      </c>
      <c r="F884" s="13">
        <f>'[1]TCE - ANEXO III - Preencher'!G893</f>
        <v>324115</v>
      </c>
      <c r="G884" s="14">
        <f>IF('[1]TCE - ANEXO III - Preencher'!H893="","",'[1]TCE - ANEXO III - Preencher'!H893)</f>
        <v>44256</v>
      </c>
      <c r="H884" s="15">
        <f>'[1]TCE - ANEXO III - Preencher'!I893</f>
        <v>0</v>
      </c>
      <c r="I884" s="15">
        <f>'[1]TCE - ANEXO III - Preencher'!J893</f>
        <v>260.5736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1.1599999999999999</v>
      </c>
      <c r="O884" s="16">
        <f>'[1]TCE - ANEXO III - Preencher'!P893</f>
        <v>0</v>
      </c>
      <c r="P884" s="17">
        <f t="shared" si="80"/>
        <v>1.1599999999999999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261.73360000000002</v>
      </c>
    </row>
    <row r="885" spans="1:28" x14ac:dyDescent="0.2">
      <c r="A885" s="9">
        <f>IFERROR(VLOOKUP(B885,'[1]DADOS (OCULTAR)'!$P$3:$R$56,3,0),"")</f>
        <v>9039744000275</v>
      </c>
      <c r="B885" s="10" t="str">
        <f>'[1]TCE - ANEXO III - Preencher'!C894</f>
        <v>HOSPITAL MIGUEL ARRAES</v>
      </c>
      <c r="C885" s="11"/>
      <c r="D885" s="12" t="str">
        <f>'[1]TCE - ANEXO III - Preencher'!E894</f>
        <v>RENATA ALBUQUERQUE DA SILVA</v>
      </c>
      <c r="E885" s="10" t="str">
        <f>IF('[1]TCE - ANEXO III - Preencher'!F894="4 - Assistência Odontológica","2 - Outros Profissionais da Saúde",'[1]TCE - ANEXO III - Preencher'!F894)</f>
        <v>2 - Outros Profissionais da Saúde</v>
      </c>
      <c r="F885" s="13">
        <f>'[1]TCE - ANEXO III - Preencher'!G894</f>
        <v>223505</v>
      </c>
      <c r="G885" s="14">
        <f>IF('[1]TCE - ANEXO III - Preencher'!H894="","",'[1]TCE - ANEXO III - Preencher'!H894)</f>
        <v>44256</v>
      </c>
      <c r="H885" s="15">
        <f>'[1]TCE - ANEXO III - Preencher'!I894</f>
        <v>0</v>
      </c>
      <c r="I885" s="15">
        <f>'[1]TCE - ANEXO III - Preencher'!J894</f>
        <v>329.7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2.44</v>
      </c>
      <c r="O885" s="16">
        <f>'[1]TCE - ANEXO III - Preencher'!P894</f>
        <v>0</v>
      </c>
      <c r="P885" s="17">
        <f t="shared" si="80"/>
        <v>2.44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103.28</v>
      </c>
      <c r="U885" s="16">
        <f>'[1]TCE - ANEXO III - Preencher'!V894</f>
        <v>0</v>
      </c>
      <c r="V885" s="17">
        <f t="shared" si="82"/>
        <v>103.28</v>
      </c>
      <c r="W885" s="18" t="str">
        <f>IF('[1]TCE - ANEXO III - Preencher'!X894="","",'[1]TCE - ANEXO III - Preencher'!X894)</f>
        <v>AUXILIO CRECHE</v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435.41999999999996</v>
      </c>
    </row>
    <row r="886" spans="1:28" x14ac:dyDescent="0.2">
      <c r="A886" s="9">
        <f>IFERROR(VLOOKUP(B886,'[1]DADOS (OCULTAR)'!$P$3:$R$56,3,0),"")</f>
        <v>9039744000275</v>
      </c>
      <c r="B886" s="10" t="str">
        <f>'[1]TCE - ANEXO III - Preencher'!C895</f>
        <v>HOSPITAL MIGUEL ARRAES</v>
      </c>
      <c r="C886" s="11"/>
      <c r="D886" s="12" t="str">
        <f>'[1]TCE - ANEXO III - Preencher'!E895</f>
        <v>RENATA ASSUNCAO MARTINS DE OLIVEIRA</v>
      </c>
      <c r="E886" s="10" t="str">
        <f>IF('[1]TCE - ANEXO III - Preencher'!F895="4 - Assistência Odontológica","2 - Outros Profissionais da Saúde",'[1]TCE - ANEXO III - Preencher'!F895)</f>
        <v>2 - Outros Profissionais da Saúde</v>
      </c>
      <c r="F886" s="13">
        <f>'[1]TCE - ANEXO III - Preencher'!G895</f>
        <v>223505</v>
      </c>
      <c r="G886" s="14">
        <f>IF('[1]TCE - ANEXO III - Preencher'!H895="","",'[1]TCE - ANEXO III - Preencher'!H895)</f>
        <v>44256</v>
      </c>
      <c r="H886" s="15">
        <f>'[1]TCE - ANEXO III - Preencher'!I895</f>
        <v>0</v>
      </c>
      <c r="I886" s="15">
        <f>'[1]TCE - ANEXO III - Preencher'!J895</f>
        <v>276.64400000000001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2.44</v>
      </c>
      <c r="O886" s="16">
        <f>'[1]TCE - ANEXO III - Preencher'!P895</f>
        <v>0</v>
      </c>
      <c r="P886" s="17">
        <f t="shared" si="80"/>
        <v>2.44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279.084</v>
      </c>
    </row>
    <row r="887" spans="1:28" x14ac:dyDescent="0.2">
      <c r="A887" s="9">
        <f>IFERROR(VLOOKUP(B887,'[1]DADOS (OCULTAR)'!$P$3:$R$56,3,0),"")</f>
        <v>9039744000275</v>
      </c>
      <c r="B887" s="10" t="str">
        <f>'[1]TCE - ANEXO III - Preencher'!C896</f>
        <v>HOSPITAL MIGUEL ARRAES</v>
      </c>
      <c r="C887" s="11"/>
      <c r="D887" s="12" t="str">
        <f>'[1]TCE - ANEXO III - Preencher'!E896</f>
        <v xml:space="preserve">RENATA CRISTINA FREIRE DE SOUZA </v>
      </c>
      <c r="E887" s="10" t="str">
        <f>IF('[1]TCE - ANEXO III - Preencher'!F896="4 - Assistência Odontológica","2 - Outros Profissionais da Saúde",'[1]TCE - ANEXO III - Preencher'!F896)</f>
        <v>2 - Outros Profissionais da Saúde</v>
      </c>
      <c r="F887" s="13">
        <f>'[1]TCE - ANEXO III - Preencher'!G896</f>
        <v>322205</v>
      </c>
      <c r="G887" s="14">
        <f>IF('[1]TCE - ANEXO III - Preencher'!H896="","",'[1]TCE - ANEXO III - Preencher'!H896)</f>
        <v>44256</v>
      </c>
      <c r="H887" s="15">
        <f>'[1]TCE - ANEXO III - Preencher'!I896</f>
        <v>0</v>
      </c>
      <c r="I887" s="15">
        <f>'[1]TCE - ANEXO III - Preencher'!J896</f>
        <v>130.49119999999999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1.1599999999999999</v>
      </c>
      <c r="O887" s="16">
        <f>'[1]TCE - ANEXO III - Preencher'!P896</f>
        <v>0</v>
      </c>
      <c r="P887" s="17">
        <f t="shared" si="80"/>
        <v>1.1599999999999999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131.65119999999999</v>
      </c>
    </row>
    <row r="888" spans="1:28" x14ac:dyDescent="0.2">
      <c r="A888" s="9">
        <f>IFERROR(VLOOKUP(B888,'[1]DADOS (OCULTAR)'!$P$3:$R$56,3,0),"")</f>
        <v>9039744000275</v>
      </c>
      <c r="B888" s="10" t="str">
        <f>'[1]TCE - ANEXO III - Preencher'!C897</f>
        <v>HOSPITAL MIGUEL ARRAES</v>
      </c>
      <c r="C888" s="11"/>
      <c r="D888" s="12" t="str">
        <f>'[1]TCE - ANEXO III - Preencher'!E897</f>
        <v>RENATA DOS SANTOS ALVES</v>
      </c>
      <c r="E888" s="10" t="str">
        <f>IF('[1]TCE - ANEXO III - Preencher'!F897="4 - Assistência Odontológica","2 - Outros Profissionais da Saúde",'[1]TCE - ANEXO III - Preencher'!F897)</f>
        <v>2 - Outros Profissionais da Saúde</v>
      </c>
      <c r="F888" s="13">
        <f>'[1]TCE - ANEXO III - Preencher'!G897</f>
        <v>322205</v>
      </c>
      <c r="G888" s="14">
        <f>IF('[1]TCE - ANEXO III - Preencher'!H897="","",'[1]TCE - ANEXO III - Preencher'!H897)</f>
        <v>44256</v>
      </c>
      <c r="H888" s="15">
        <f>'[1]TCE - ANEXO III - Preencher'!I897</f>
        <v>0</v>
      </c>
      <c r="I888" s="15">
        <f>'[1]TCE - ANEXO III - Preencher'!J897</f>
        <v>114.5736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1.1599999999999999</v>
      </c>
      <c r="O888" s="16">
        <f>'[1]TCE - ANEXO III - Preencher'!P897</f>
        <v>0</v>
      </c>
      <c r="P888" s="17">
        <f t="shared" si="80"/>
        <v>1.1599999999999999</v>
      </c>
      <c r="Q888" s="16">
        <f>'[1]TCE - ANEXO III - Preencher'!R897</f>
        <v>147.35000000000002</v>
      </c>
      <c r="R888" s="16">
        <f>'[1]TCE - ANEXO III - Preencher'!S897</f>
        <v>61.6</v>
      </c>
      <c r="S888" s="17">
        <f t="shared" si="81"/>
        <v>85.750000000000028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201.48360000000002</v>
      </c>
    </row>
    <row r="889" spans="1:28" x14ac:dyDescent="0.2">
      <c r="A889" s="9">
        <f>IFERROR(VLOOKUP(B889,'[1]DADOS (OCULTAR)'!$P$3:$R$56,3,0),"")</f>
        <v>9039744000275</v>
      </c>
      <c r="B889" s="10" t="str">
        <f>'[1]TCE - ANEXO III - Preencher'!C898</f>
        <v>HOSPITAL MIGUEL ARRAES</v>
      </c>
      <c r="C889" s="11"/>
      <c r="D889" s="12" t="str">
        <f>'[1]TCE - ANEXO III - Preencher'!E898</f>
        <v>RENATA MUNIZ FREIRE VINHAL SIQUEIRA JARDIM</v>
      </c>
      <c r="E889" s="10" t="str">
        <f>IF('[1]TCE - ANEXO III - Preencher'!F898="4 - Assistência Odontológica","2 - Outros Profissionais da Saúde",'[1]TCE - ANEXO III - Preencher'!F898)</f>
        <v>2 - Outros Profissionais da Saúde</v>
      </c>
      <c r="F889" s="13">
        <f>'[1]TCE - ANEXO III - Preencher'!G898</f>
        <v>223605</v>
      </c>
      <c r="G889" s="14">
        <f>IF('[1]TCE - ANEXO III - Preencher'!H898="","",'[1]TCE - ANEXO III - Preencher'!H898)</f>
        <v>44256</v>
      </c>
      <c r="H889" s="15">
        <f>'[1]TCE - ANEXO III - Preencher'!I898</f>
        <v>0</v>
      </c>
      <c r="I889" s="15">
        <f>'[1]TCE - ANEXO III - Preencher'!J898</f>
        <v>214.59280000000001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2.44</v>
      </c>
      <c r="O889" s="16">
        <f>'[1]TCE - ANEXO III - Preencher'!P898</f>
        <v>0</v>
      </c>
      <c r="P889" s="17">
        <f t="shared" si="80"/>
        <v>2.44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217.03280000000001</v>
      </c>
    </row>
    <row r="890" spans="1:28" x14ac:dyDescent="0.2">
      <c r="A890" s="9">
        <f>IFERROR(VLOOKUP(B890,'[1]DADOS (OCULTAR)'!$P$3:$R$56,3,0),"")</f>
        <v>9039744000275</v>
      </c>
      <c r="B890" s="10" t="str">
        <f>'[1]TCE - ANEXO III - Preencher'!C899</f>
        <v>HOSPITAL MIGUEL ARRAES</v>
      </c>
      <c r="C890" s="11"/>
      <c r="D890" s="12" t="str">
        <f>'[1]TCE - ANEXO III - Preencher'!E899</f>
        <v>RENATA PEREIRA DA SILVA</v>
      </c>
      <c r="E890" s="10" t="str">
        <f>IF('[1]TCE - ANEXO III - Preencher'!F899="4 - Assistência Odontológica","2 - Outros Profissionais da Saúde",'[1]TCE - ANEXO III - Preencher'!F899)</f>
        <v>3 - Administrativo</v>
      </c>
      <c r="F890" s="13">
        <f>'[1]TCE - ANEXO III - Preencher'!G899</f>
        <v>513505</v>
      </c>
      <c r="G890" s="14">
        <f>IF('[1]TCE - ANEXO III - Preencher'!H899="","",'[1]TCE - ANEXO III - Preencher'!H899)</f>
        <v>44256</v>
      </c>
      <c r="H890" s="15">
        <f>'[1]TCE - ANEXO III - Preencher'!I899</f>
        <v>0</v>
      </c>
      <c r="I890" s="15">
        <f>'[1]TCE - ANEXO III - Preencher'!J899</f>
        <v>105.584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1.1599999999999999</v>
      </c>
      <c r="O890" s="16">
        <f>'[1]TCE - ANEXO III - Preencher'!P899</f>
        <v>0</v>
      </c>
      <c r="P890" s="17">
        <f t="shared" si="80"/>
        <v>1.1599999999999999</v>
      </c>
      <c r="Q890" s="16">
        <f>'[1]TCE - ANEXO III - Preencher'!R899</f>
        <v>146.15</v>
      </c>
      <c r="R890" s="16">
        <f>'[1]TCE - ANEXO III - Preencher'!S899</f>
        <v>66</v>
      </c>
      <c r="S890" s="17">
        <f t="shared" si="81"/>
        <v>80.150000000000006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186.89400000000001</v>
      </c>
    </row>
    <row r="891" spans="1:28" x14ac:dyDescent="0.2">
      <c r="A891" s="9">
        <f>IFERROR(VLOOKUP(B891,'[1]DADOS (OCULTAR)'!$P$3:$R$56,3,0),"")</f>
        <v>9039744000275</v>
      </c>
      <c r="B891" s="10" t="str">
        <f>'[1]TCE - ANEXO III - Preencher'!C900</f>
        <v>HOSPITAL MIGUEL ARRAES</v>
      </c>
      <c r="C891" s="11"/>
      <c r="D891" s="12" t="str">
        <f>'[1]TCE - ANEXO III - Preencher'!E900</f>
        <v>RENATA RIVICA DOS SANTOS</v>
      </c>
      <c r="E891" s="10" t="str">
        <f>IF('[1]TCE - ANEXO III - Preencher'!F900="4 - Assistência Odontológica","2 - Outros Profissionais da Saúde",'[1]TCE - ANEXO III - Preencher'!F900)</f>
        <v>2 - Outros Profissionais da Saúde</v>
      </c>
      <c r="F891" s="13">
        <f>'[1]TCE - ANEXO III - Preencher'!G900</f>
        <v>223505</v>
      </c>
      <c r="G891" s="14">
        <f>IF('[1]TCE - ANEXO III - Preencher'!H900="","",'[1]TCE - ANEXO III - Preencher'!H900)</f>
        <v>44256</v>
      </c>
      <c r="H891" s="15">
        <f>'[1]TCE - ANEXO III - Preencher'!I900</f>
        <v>0</v>
      </c>
      <c r="I891" s="15">
        <f>'[1]TCE - ANEXO III - Preencher'!J900</f>
        <v>236.5744</v>
      </c>
      <c r="J891" s="15">
        <f>'[1]TCE - ANEXO III - Preencher'!K900</f>
        <v>0</v>
      </c>
      <c r="K891" s="16">
        <f>'[1]TCE - ANEXO III - Preencher'!L900</f>
        <v>621.69000000000005</v>
      </c>
      <c r="L891" s="16">
        <f>'[1]TCE - ANEXO III - Preencher'!M900</f>
        <v>2.62</v>
      </c>
      <c r="M891" s="16">
        <f t="shared" si="79"/>
        <v>619.07000000000005</v>
      </c>
      <c r="N891" s="16">
        <f>'[1]TCE - ANEXO III - Preencher'!O900</f>
        <v>2.44</v>
      </c>
      <c r="O891" s="16">
        <f>'[1]TCE - ANEXO III - Preencher'!P900</f>
        <v>0</v>
      </c>
      <c r="P891" s="17">
        <f t="shared" si="80"/>
        <v>2.44</v>
      </c>
      <c r="Q891" s="16">
        <f>'[1]TCE - ANEXO III - Preencher'!R900</f>
        <v>259.55</v>
      </c>
      <c r="R891" s="16">
        <f>'[1]TCE - ANEXO III - Preencher'!S900</f>
        <v>104.87</v>
      </c>
      <c r="S891" s="17">
        <f t="shared" si="81"/>
        <v>154.68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1012.7644</v>
      </c>
    </row>
    <row r="892" spans="1:28" x14ac:dyDescent="0.2">
      <c r="A892" s="9">
        <f>IFERROR(VLOOKUP(B892,'[1]DADOS (OCULTAR)'!$P$3:$R$56,3,0),"")</f>
        <v>9039744000275</v>
      </c>
      <c r="B892" s="10" t="str">
        <f>'[1]TCE - ANEXO III - Preencher'!C901</f>
        <v>HOSPITAL MIGUEL ARRAES</v>
      </c>
      <c r="C892" s="11"/>
      <c r="D892" s="12" t="str">
        <f>'[1]TCE - ANEXO III - Preencher'!E901</f>
        <v>RENATA VANESSA SOUSA DE OLIVEIRA</v>
      </c>
      <c r="E892" s="10" t="str">
        <f>IF('[1]TCE - ANEXO III - Preencher'!F901="4 - Assistência Odontológica","2 - Outros Profissionais da Saúde",'[1]TCE - ANEXO III - Preencher'!F901)</f>
        <v>3 - Administrativo</v>
      </c>
      <c r="F892" s="13">
        <f>'[1]TCE - ANEXO III - Preencher'!G901</f>
        <v>411010</v>
      </c>
      <c r="G892" s="14">
        <f>IF('[1]TCE - ANEXO III - Preencher'!H901="","",'[1]TCE - ANEXO III - Preencher'!H901)</f>
        <v>44256</v>
      </c>
      <c r="H892" s="15">
        <f>'[1]TCE - ANEXO III - Preencher'!I901</f>
        <v>0</v>
      </c>
      <c r="I892" s="15">
        <f>'[1]TCE - ANEXO III - Preencher'!J901</f>
        <v>235.1352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1.1599999999999999</v>
      </c>
      <c r="O892" s="16">
        <f>'[1]TCE - ANEXO III - Preencher'!P901</f>
        <v>0</v>
      </c>
      <c r="P892" s="17">
        <f t="shared" si="80"/>
        <v>1.1599999999999999</v>
      </c>
      <c r="Q892" s="16">
        <f>'[1]TCE - ANEXO III - Preencher'!R901</f>
        <v>239.15</v>
      </c>
      <c r="R892" s="16">
        <f>'[1]TCE - ANEXO III - Preencher'!S901</f>
        <v>106.63</v>
      </c>
      <c r="S892" s="17">
        <f t="shared" si="81"/>
        <v>132.52000000000001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368.8152</v>
      </c>
    </row>
    <row r="893" spans="1:28" x14ac:dyDescent="0.2">
      <c r="A893" s="9">
        <f>IFERROR(VLOOKUP(B893,'[1]DADOS (OCULTAR)'!$P$3:$R$56,3,0),"")</f>
        <v>9039744000275</v>
      </c>
      <c r="B893" s="10" t="str">
        <f>'[1]TCE - ANEXO III - Preencher'!C902</f>
        <v>HOSPITAL MIGUEL ARRAES</v>
      </c>
      <c r="C893" s="11"/>
      <c r="D893" s="12" t="str">
        <f>'[1]TCE - ANEXO III - Preencher'!E902</f>
        <v>RENATA VIEIRA DE ALMEIDA</v>
      </c>
      <c r="E893" s="10" t="str">
        <f>IF('[1]TCE - ANEXO III - Preencher'!F902="4 - Assistência Odontológica","2 - Outros Profissionais da Saúde",'[1]TCE - ANEXO III - Preencher'!F902)</f>
        <v>2 - Outros Profissionais da Saúde</v>
      </c>
      <c r="F893" s="13">
        <f>'[1]TCE - ANEXO III - Preencher'!G902</f>
        <v>322205</v>
      </c>
      <c r="G893" s="14">
        <f>IF('[1]TCE - ANEXO III - Preencher'!H902="","",'[1]TCE - ANEXO III - Preencher'!H902)</f>
        <v>44256</v>
      </c>
      <c r="H893" s="15">
        <f>'[1]TCE - ANEXO III - Preencher'!I902</f>
        <v>0</v>
      </c>
      <c r="I893" s="15">
        <f>'[1]TCE - ANEXO III - Preencher'!J902</f>
        <v>94.202399999999997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1.1599999999999999</v>
      </c>
      <c r="O893" s="16">
        <f>'[1]TCE - ANEXO III - Preencher'!P902</f>
        <v>0</v>
      </c>
      <c r="P893" s="17">
        <f t="shared" si="80"/>
        <v>1.1599999999999999</v>
      </c>
      <c r="Q893" s="16">
        <f>'[1]TCE - ANEXO III - Preencher'!R902</f>
        <v>157.55000000000001</v>
      </c>
      <c r="R893" s="16">
        <f>'[1]TCE - ANEXO III - Preencher'!S902</f>
        <v>58.08</v>
      </c>
      <c r="S893" s="17">
        <f t="shared" si="81"/>
        <v>99.470000000000013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194.83240000000001</v>
      </c>
    </row>
    <row r="894" spans="1:28" x14ac:dyDescent="0.2">
      <c r="A894" s="9">
        <f>IFERROR(VLOOKUP(B894,'[1]DADOS (OCULTAR)'!$P$3:$R$56,3,0),"")</f>
        <v>9039744000275</v>
      </c>
      <c r="B894" s="10" t="str">
        <f>'[1]TCE - ANEXO III - Preencher'!C903</f>
        <v>HOSPITAL MIGUEL ARRAES</v>
      </c>
      <c r="C894" s="11"/>
      <c r="D894" s="12" t="str">
        <f>'[1]TCE - ANEXO III - Preencher'!E903</f>
        <v>RHUAN CARLOS MARQUES CAVALCANTI</v>
      </c>
      <c r="E894" s="10" t="str">
        <f>IF('[1]TCE - ANEXO III - Preencher'!F903="4 - Assistência Odontológica","2 - Outros Profissionais da Saúde",'[1]TCE - ANEXO III - Preencher'!F903)</f>
        <v>2 - Outros Profissionais da Saúde</v>
      </c>
      <c r="F894" s="13">
        <f>'[1]TCE - ANEXO III - Preencher'!G903</f>
        <v>223605</v>
      </c>
      <c r="G894" s="14">
        <f>IF('[1]TCE - ANEXO III - Preencher'!H903="","",'[1]TCE - ANEXO III - Preencher'!H903)</f>
        <v>44256</v>
      </c>
      <c r="H894" s="15">
        <f>'[1]TCE - ANEXO III - Preencher'!I903</f>
        <v>0</v>
      </c>
      <c r="I894" s="15">
        <f>'[1]TCE - ANEXO III - Preencher'!J903</f>
        <v>161.85599999999999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2.44</v>
      </c>
      <c r="O894" s="16">
        <f>'[1]TCE - ANEXO III - Preencher'!P903</f>
        <v>0</v>
      </c>
      <c r="P894" s="17">
        <f t="shared" si="80"/>
        <v>2.44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164.29599999999999</v>
      </c>
    </row>
    <row r="895" spans="1:28" x14ac:dyDescent="0.2">
      <c r="A895" s="9">
        <f>IFERROR(VLOOKUP(B895,'[1]DADOS (OCULTAR)'!$P$3:$R$56,3,0),"")</f>
        <v>9039744000275</v>
      </c>
      <c r="B895" s="10" t="str">
        <f>'[1]TCE - ANEXO III - Preencher'!C904</f>
        <v>HOSPITAL MIGUEL ARRAES</v>
      </c>
      <c r="C895" s="11"/>
      <c r="D895" s="12" t="str">
        <f>'[1]TCE - ANEXO III - Preencher'!E904</f>
        <v>RICARDO SANTANA DOS SANTOS</v>
      </c>
      <c r="E895" s="10" t="str">
        <f>IF('[1]TCE - ANEXO III - Preencher'!F904="4 - Assistência Odontológica","2 - Outros Profissionais da Saúde",'[1]TCE - ANEXO III - Preencher'!F904)</f>
        <v>2 - Outros Profissionais da Saúde</v>
      </c>
      <c r="F895" s="13">
        <f>'[1]TCE - ANEXO III - Preencher'!G904</f>
        <v>322605</v>
      </c>
      <c r="G895" s="14">
        <f>IF('[1]TCE - ANEXO III - Preencher'!H904="","",'[1]TCE - ANEXO III - Preencher'!H904)</f>
        <v>44256</v>
      </c>
      <c r="H895" s="15">
        <f>'[1]TCE - ANEXO III - Preencher'!I904</f>
        <v>0</v>
      </c>
      <c r="I895" s="15">
        <f>'[1]TCE - ANEXO III - Preencher'!J904</f>
        <v>110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1.1599999999999999</v>
      </c>
      <c r="O895" s="16">
        <f>'[1]TCE - ANEXO III - Preencher'!P904</f>
        <v>0</v>
      </c>
      <c r="P895" s="17">
        <f t="shared" si="80"/>
        <v>1.1599999999999999</v>
      </c>
      <c r="Q895" s="16">
        <f>'[1]TCE - ANEXO III - Preencher'!R904</f>
        <v>287.75</v>
      </c>
      <c r="R895" s="16">
        <f>'[1]TCE - ANEXO III - Preencher'!S904</f>
        <v>66</v>
      </c>
      <c r="S895" s="17">
        <f t="shared" si="81"/>
        <v>221.75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332.90999999999997</v>
      </c>
    </row>
    <row r="896" spans="1:28" x14ac:dyDescent="0.2">
      <c r="A896" s="9">
        <f>IFERROR(VLOOKUP(B896,'[1]DADOS (OCULTAR)'!$P$3:$R$56,3,0),"")</f>
        <v>9039744000275</v>
      </c>
      <c r="B896" s="10" t="str">
        <f>'[1]TCE - ANEXO III - Preencher'!C905</f>
        <v>HOSPITAL MIGUEL ARRAES</v>
      </c>
      <c r="C896" s="11"/>
      <c r="D896" s="12" t="str">
        <f>'[1]TCE - ANEXO III - Preencher'!E905</f>
        <v>RICARDO SILVA DE LIRA</v>
      </c>
      <c r="E896" s="10" t="str">
        <f>IF('[1]TCE - ANEXO III - Preencher'!F905="4 - Assistência Odontológica","2 - Outros Profissionais da Saúde",'[1]TCE - ANEXO III - Preencher'!F905)</f>
        <v>3 - Administrativo</v>
      </c>
      <c r="F896" s="13">
        <f>'[1]TCE - ANEXO III - Preencher'!G905</f>
        <v>517410</v>
      </c>
      <c r="G896" s="14">
        <f>IF('[1]TCE - ANEXO III - Preencher'!H905="","",'[1]TCE - ANEXO III - Preencher'!H905)</f>
        <v>44256</v>
      </c>
      <c r="H896" s="15">
        <f>'[1]TCE - ANEXO III - Preencher'!I905</f>
        <v>0</v>
      </c>
      <c r="I896" s="15">
        <f>'[1]TCE - ANEXO III - Preencher'!J905</f>
        <v>101.2296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1.1599999999999999</v>
      </c>
      <c r="O896" s="16">
        <f>'[1]TCE - ANEXO III - Preencher'!P905</f>
        <v>0</v>
      </c>
      <c r="P896" s="17">
        <f t="shared" si="80"/>
        <v>1.1599999999999999</v>
      </c>
      <c r="Q896" s="16">
        <f>'[1]TCE - ANEXO III - Preencher'!R905</f>
        <v>270.05</v>
      </c>
      <c r="R896" s="16">
        <f>'[1]TCE - ANEXO III - Preencher'!S905</f>
        <v>63.8</v>
      </c>
      <c r="S896" s="17">
        <f t="shared" si="81"/>
        <v>206.25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308.63959999999997</v>
      </c>
    </row>
    <row r="897" spans="1:28" x14ac:dyDescent="0.2">
      <c r="A897" s="9">
        <f>IFERROR(VLOOKUP(B897,'[1]DADOS (OCULTAR)'!$P$3:$R$56,3,0),"")</f>
        <v>9039744000275</v>
      </c>
      <c r="B897" s="10" t="str">
        <f>'[1]TCE - ANEXO III - Preencher'!C906</f>
        <v>HOSPITAL MIGUEL ARRAES</v>
      </c>
      <c r="C897" s="11"/>
      <c r="D897" s="12" t="str">
        <f>'[1]TCE - ANEXO III - Preencher'!E906</f>
        <v>RICKSON BATISTA DA SILVA</v>
      </c>
      <c r="E897" s="10" t="str">
        <f>IF('[1]TCE - ANEXO III - Preencher'!F906="4 - Assistência Odontológica","2 - Outros Profissionais da Saúde",'[1]TCE - ANEXO III - Preencher'!F906)</f>
        <v>3 - Administrativo</v>
      </c>
      <c r="F897" s="13">
        <f>'[1]TCE - ANEXO III - Preencher'!G906</f>
        <v>622010</v>
      </c>
      <c r="G897" s="14">
        <f>IF('[1]TCE - ANEXO III - Preencher'!H906="","",'[1]TCE - ANEXO III - Preencher'!H906)</f>
        <v>44256</v>
      </c>
      <c r="H897" s="15">
        <f>'[1]TCE - ANEXO III - Preencher'!I906</f>
        <v>0</v>
      </c>
      <c r="I897" s="15">
        <f>'[1]TCE - ANEXO III - Preencher'!J906</f>
        <v>107.2192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1.1599999999999999</v>
      </c>
      <c r="O897" s="16">
        <f>'[1]TCE - ANEXO III - Preencher'!P906</f>
        <v>0</v>
      </c>
      <c r="P897" s="17">
        <f t="shared" si="80"/>
        <v>1.1599999999999999</v>
      </c>
      <c r="Q897" s="16">
        <f>'[1]TCE - ANEXO III - Preencher'!R906</f>
        <v>239.15</v>
      </c>
      <c r="R897" s="16">
        <f>'[1]TCE - ANEXO III - Preencher'!S906</f>
        <v>35.200000000000003</v>
      </c>
      <c r="S897" s="17">
        <f t="shared" si="81"/>
        <v>203.95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312.32920000000001</v>
      </c>
    </row>
    <row r="898" spans="1:28" x14ac:dyDescent="0.2">
      <c r="A898" s="9">
        <f>IFERROR(VLOOKUP(B898,'[1]DADOS (OCULTAR)'!$P$3:$R$56,3,0),"")</f>
        <v>9039744000275</v>
      </c>
      <c r="B898" s="10" t="str">
        <f>'[1]TCE - ANEXO III - Preencher'!C907</f>
        <v>HOSPITAL MIGUEL ARRAES</v>
      </c>
      <c r="C898" s="11"/>
      <c r="D898" s="12" t="str">
        <f>'[1]TCE - ANEXO III - Preencher'!E907</f>
        <v>RILDESA MARIA DOS ANJOS SILVA</v>
      </c>
      <c r="E898" s="10" t="str">
        <f>IF('[1]TCE - ANEXO III - Preencher'!F907="4 - Assistência Odontológica","2 - Outros Profissionais da Saúde",'[1]TCE - ANEXO III - Preencher'!F907)</f>
        <v>2 - Outros Profissionais da Saúde</v>
      </c>
      <c r="F898" s="13">
        <f>'[1]TCE - ANEXO III - Preencher'!G907</f>
        <v>322205</v>
      </c>
      <c r="G898" s="14">
        <f>IF('[1]TCE - ANEXO III - Preencher'!H907="","",'[1]TCE - ANEXO III - Preencher'!H907)</f>
        <v>44256</v>
      </c>
      <c r="H898" s="15">
        <f>'[1]TCE - ANEXO III - Preencher'!I907</f>
        <v>0</v>
      </c>
      <c r="I898" s="15">
        <f>'[1]TCE - ANEXO III - Preencher'!J907</f>
        <v>122.836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1.1599999999999999</v>
      </c>
      <c r="O898" s="16">
        <f>'[1]TCE - ANEXO III - Preencher'!P907</f>
        <v>0</v>
      </c>
      <c r="P898" s="17">
        <f t="shared" si="80"/>
        <v>1.1599999999999999</v>
      </c>
      <c r="Q898" s="16">
        <f>'[1]TCE - ANEXO III - Preencher'!R907</f>
        <v>157.55000000000001</v>
      </c>
      <c r="R898" s="16">
        <f>'[1]TCE - ANEXO III - Preencher'!S907</f>
        <v>66</v>
      </c>
      <c r="S898" s="17">
        <f t="shared" si="81"/>
        <v>91.550000000000011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215.54599999999999</v>
      </c>
    </row>
    <row r="899" spans="1:28" x14ac:dyDescent="0.2">
      <c r="A899" s="9">
        <f>IFERROR(VLOOKUP(B899,'[1]DADOS (OCULTAR)'!$P$3:$R$56,3,0),"")</f>
        <v>9039744000275</v>
      </c>
      <c r="B899" s="10" t="str">
        <f>'[1]TCE - ANEXO III - Preencher'!C908</f>
        <v>HOSPITAL MIGUEL ARRAES</v>
      </c>
      <c r="C899" s="11"/>
      <c r="D899" s="12" t="str">
        <f>'[1]TCE - ANEXO III - Preencher'!E908</f>
        <v>RINALDO ANTONIO DE AGUIAR</v>
      </c>
      <c r="E899" s="10" t="str">
        <f>IF('[1]TCE - ANEXO III - Preencher'!F908="4 - Assistência Odontológica","2 - Outros Profissionais da Saúde",'[1]TCE - ANEXO III - Preencher'!F908)</f>
        <v>3 - Administrativo</v>
      </c>
      <c r="F899" s="13">
        <f>'[1]TCE - ANEXO III - Preencher'!G908</f>
        <v>951105</v>
      </c>
      <c r="G899" s="14">
        <f>IF('[1]TCE - ANEXO III - Preencher'!H908="","",'[1]TCE - ANEXO III - Preencher'!H908)</f>
        <v>44256</v>
      </c>
      <c r="H899" s="15">
        <f>'[1]TCE - ANEXO III - Preencher'!I908</f>
        <v>0</v>
      </c>
      <c r="I899" s="15">
        <f>'[1]TCE - ANEXO III - Preencher'!J908</f>
        <v>154.38239999999999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1.1599999999999999</v>
      </c>
      <c r="O899" s="16">
        <f>'[1]TCE - ANEXO III - Preencher'!P908</f>
        <v>0</v>
      </c>
      <c r="P899" s="17">
        <f t="shared" si="80"/>
        <v>1.1599999999999999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155.54239999999999</v>
      </c>
    </row>
    <row r="900" spans="1:28" x14ac:dyDescent="0.2">
      <c r="A900" s="9">
        <f>IFERROR(VLOOKUP(B900,'[1]DADOS (OCULTAR)'!$P$3:$R$56,3,0),"")</f>
        <v>9039744000275</v>
      </c>
      <c r="B900" s="10" t="str">
        <f>'[1]TCE - ANEXO III - Preencher'!C909</f>
        <v>HOSPITAL MIGUEL ARRAES</v>
      </c>
      <c r="C900" s="11"/>
      <c r="D900" s="12" t="str">
        <f>'[1]TCE - ANEXO III - Preencher'!E909</f>
        <v>RISONETE CARLA CAMPOS DOS SANTOS</v>
      </c>
      <c r="E900" s="10" t="str">
        <f>IF('[1]TCE - ANEXO III - Preencher'!F909="4 - Assistência Odontológica","2 - Outros Profissionais da Saúde",'[1]TCE - ANEXO III - Preencher'!F909)</f>
        <v>2 - Outros Profissionais da Saúde</v>
      </c>
      <c r="F900" s="13">
        <f>'[1]TCE - ANEXO III - Preencher'!G909</f>
        <v>322205</v>
      </c>
      <c r="G900" s="14">
        <f>IF('[1]TCE - ANEXO III - Preencher'!H909="","",'[1]TCE - ANEXO III - Preencher'!H909)</f>
        <v>44256</v>
      </c>
      <c r="H900" s="15">
        <f>'[1]TCE - ANEXO III - Preencher'!I909</f>
        <v>0</v>
      </c>
      <c r="I900" s="15">
        <f>'[1]TCE - ANEXO III - Preencher'!J909</f>
        <v>123.2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1.1599999999999999</v>
      </c>
      <c r="O900" s="16">
        <f>'[1]TCE - ANEXO III - Preencher'!P909</f>
        <v>0</v>
      </c>
      <c r="P900" s="17">
        <f t="shared" ref="P900:P963" si="86">N900-O900</f>
        <v>1.1599999999999999</v>
      </c>
      <c r="Q900" s="16">
        <f>'[1]TCE - ANEXO III - Preencher'!R909</f>
        <v>167.75</v>
      </c>
      <c r="R900" s="16">
        <f>'[1]TCE - ANEXO III - Preencher'!S909</f>
        <v>66</v>
      </c>
      <c r="S900" s="17">
        <f t="shared" ref="S900:S963" si="87">Q900-R900</f>
        <v>101.75</v>
      </c>
      <c r="T900" s="16">
        <f>'[1]TCE - ANEXO III - Preencher'!U909</f>
        <v>66.11</v>
      </c>
      <c r="U900" s="16">
        <f>'[1]TCE - ANEXO III - Preencher'!V909</f>
        <v>0</v>
      </c>
      <c r="V900" s="17">
        <f t="shared" ref="V900:V963" si="88">T900-U900</f>
        <v>66.11</v>
      </c>
      <c r="W900" s="18" t="str">
        <f>IF('[1]TCE - ANEXO III - Preencher'!X909="","",'[1]TCE - ANEXO III - Preencher'!X909)</f>
        <v>AUXILIO CRECHE</v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292.22000000000003</v>
      </c>
    </row>
    <row r="901" spans="1:28" x14ac:dyDescent="0.2">
      <c r="A901" s="9">
        <f>IFERROR(VLOOKUP(B901,'[1]DADOS (OCULTAR)'!$P$3:$R$56,3,0),"")</f>
        <v>9039744000275</v>
      </c>
      <c r="B901" s="10" t="str">
        <f>'[1]TCE - ANEXO III - Preencher'!C910</f>
        <v>HOSPITAL MIGUEL ARRAES</v>
      </c>
      <c r="C901" s="11"/>
      <c r="D901" s="12" t="str">
        <f>'[1]TCE - ANEXO III - Preencher'!E910</f>
        <v>RITA DE CASSIA OLIVEIRA DO NASCIMENTO SILVA</v>
      </c>
      <c r="E901" s="10" t="str">
        <f>IF('[1]TCE - ANEXO III - Preencher'!F910="4 - Assistência Odontológica","2 - Outros Profissionais da Saúde",'[1]TCE - ANEXO III - Preencher'!F910)</f>
        <v>2 - Outros Profissionais da Saúde</v>
      </c>
      <c r="F901" s="13">
        <f>'[1]TCE - ANEXO III - Preencher'!G910</f>
        <v>515205</v>
      </c>
      <c r="G901" s="14">
        <f>IF('[1]TCE - ANEXO III - Preencher'!H910="","",'[1]TCE - ANEXO III - Preencher'!H910)</f>
        <v>44256</v>
      </c>
      <c r="H901" s="15">
        <f>'[1]TCE - ANEXO III - Preencher'!I910</f>
        <v>0</v>
      </c>
      <c r="I901" s="15">
        <f>'[1]TCE - ANEXO III - Preencher'!J910</f>
        <v>114.3736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1.1599999999999999</v>
      </c>
      <c r="O901" s="16">
        <f>'[1]TCE - ANEXO III - Preencher'!P910</f>
        <v>0</v>
      </c>
      <c r="P901" s="17">
        <f t="shared" si="86"/>
        <v>1.1599999999999999</v>
      </c>
      <c r="Q901" s="16">
        <f>'[1]TCE - ANEXO III - Preencher'!R910</f>
        <v>167.75</v>
      </c>
      <c r="R901" s="16">
        <f>'[1]TCE - ANEXO III - Preencher'!S910</f>
        <v>66</v>
      </c>
      <c r="S901" s="17">
        <f t="shared" si="87"/>
        <v>101.75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217.28359999999998</v>
      </c>
    </row>
    <row r="902" spans="1:28" x14ac:dyDescent="0.2">
      <c r="A902" s="9">
        <f>IFERROR(VLOOKUP(B902,'[1]DADOS (OCULTAR)'!$P$3:$R$56,3,0),"")</f>
        <v>9039744000275</v>
      </c>
      <c r="B902" s="10" t="str">
        <f>'[1]TCE - ANEXO III - Preencher'!C911</f>
        <v>HOSPITAL MIGUEL ARRAES</v>
      </c>
      <c r="C902" s="11"/>
      <c r="D902" s="12" t="str">
        <f>'[1]TCE - ANEXO III - Preencher'!E911</f>
        <v>RITA DE CASSIA REIS DE LIMA</v>
      </c>
      <c r="E902" s="10" t="str">
        <f>IF('[1]TCE - ANEXO III - Preencher'!F911="4 - Assistência Odontológica","2 - Outros Profissionais da Saúde",'[1]TCE - ANEXO III - Preencher'!F911)</f>
        <v>2 - Outros Profissionais da Saúde</v>
      </c>
      <c r="F902" s="13">
        <f>'[1]TCE - ANEXO III - Preencher'!G911</f>
        <v>223505</v>
      </c>
      <c r="G902" s="14">
        <f>IF('[1]TCE - ANEXO III - Preencher'!H911="","",'[1]TCE - ANEXO III - Preencher'!H911)</f>
        <v>44256</v>
      </c>
      <c r="H902" s="15">
        <f>'[1]TCE - ANEXO III - Preencher'!I911</f>
        <v>0</v>
      </c>
      <c r="I902" s="15">
        <f>'[1]TCE - ANEXO III - Preencher'!J911</f>
        <v>315.39679999999998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2.44</v>
      </c>
      <c r="O902" s="16">
        <f>'[1]TCE - ANEXO III - Preencher'!P911</f>
        <v>0</v>
      </c>
      <c r="P902" s="17">
        <f t="shared" si="86"/>
        <v>2.44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317.83679999999998</v>
      </c>
    </row>
    <row r="903" spans="1:28" x14ac:dyDescent="0.2">
      <c r="A903" s="9">
        <f>IFERROR(VLOOKUP(B903,'[1]DADOS (OCULTAR)'!$P$3:$R$56,3,0),"")</f>
        <v>9039744000275</v>
      </c>
      <c r="B903" s="10" t="str">
        <f>'[1]TCE - ANEXO III - Preencher'!C912</f>
        <v>HOSPITAL MIGUEL ARRAES</v>
      </c>
      <c r="C903" s="11"/>
      <c r="D903" s="12" t="str">
        <f>'[1]TCE - ANEXO III - Preencher'!E912</f>
        <v>RITA DO NASCIMENTO CUNHA MONTEIRO</v>
      </c>
      <c r="E903" s="10" t="str">
        <f>IF('[1]TCE - ANEXO III - Preencher'!F912="4 - Assistência Odontológica","2 - Outros Profissionais da Saúde",'[1]TCE - ANEXO III - Preencher'!F912)</f>
        <v>2 - Outros Profissionais da Saúde</v>
      </c>
      <c r="F903" s="13">
        <f>'[1]TCE - ANEXO III - Preencher'!G912</f>
        <v>322205</v>
      </c>
      <c r="G903" s="14">
        <f>IF('[1]TCE - ANEXO III - Preencher'!H912="","",'[1]TCE - ANEXO III - Preencher'!H912)</f>
        <v>44256</v>
      </c>
      <c r="H903" s="15">
        <f>'[1]TCE - ANEXO III - Preencher'!I912</f>
        <v>0</v>
      </c>
      <c r="I903" s="15">
        <f>'[1]TCE - ANEXO III - Preencher'!J912</f>
        <v>114.0616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1.1599999999999999</v>
      </c>
      <c r="O903" s="16">
        <f>'[1]TCE - ANEXO III - Preencher'!P912</f>
        <v>0</v>
      </c>
      <c r="P903" s="17">
        <f t="shared" si="86"/>
        <v>1.1599999999999999</v>
      </c>
      <c r="Q903" s="16">
        <f>'[1]TCE - ANEXO III - Preencher'!R912</f>
        <v>137.30000000000001</v>
      </c>
      <c r="R903" s="16">
        <f>'[1]TCE - ANEXO III - Preencher'!S912</f>
        <v>66</v>
      </c>
      <c r="S903" s="17">
        <f t="shared" si="87"/>
        <v>71.300000000000011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186.52160000000001</v>
      </c>
    </row>
    <row r="904" spans="1:28" x14ac:dyDescent="0.2">
      <c r="A904" s="9">
        <f>IFERROR(VLOOKUP(B904,'[1]DADOS (OCULTAR)'!$P$3:$R$56,3,0),"")</f>
        <v>9039744000275</v>
      </c>
      <c r="B904" s="10" t="str">
        <f>'[1]TCE - ANEXO III - Preencher'!C913</f>
        <v>HOSPITAL MIGUEL ARRAES</v>
      </c>
      <c r="C904" s="11"/>
      <c r="D904" s="12" t="str">
        <f>'[1]TCE - ANEXO III - Preencher'!E913</f>
        <v>ROBERTA AMORIM DE ALMEIDA</v>
      </c>
      <c r="E904" s="10" t="str">
        <f>IF('[1]TCE - ANEXO III - Preencher'!F913="4 - Assistência Odontológica","2 - Outros Profissionais da Saúde",'[1]TCE - ANEXO III - Preencher'!F913)</f>
        <v>2 - Outros Profissionais da Saúde</v>
      </c>
      <c r="F904" s="13">
        <f>'[1]TCE - ANEXO III - Preencher'!G913</f>
        <v>322205</v>
      </c>
      <c r="G904" s="14">
        <f>IF('[1]TCE - ANEXO III - Preencher'!H913="","",'[1]TCE - ANEXO III - Preencher'!H913)</f>
        <v>44256</v>
      </c>
      <c r="H904" s="15">
        <f>'[1]TCE - ANEXO III - Preencher'!I913</f>
        <v>0</v>
      </c>
      <c r="I904" s="15">
        <f>'[1]TCE - ANEXO III - Preencher'!J913</f>
        <v>149.70320000000001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1.1599999999999999</v>
      </c>
      <c r="O904" s="16">
        <f>'[1]TCE - ANEXO III - Preencher'!P913</f>
        <v>0</v>
      </c>
      <c r="P904" s="17">
        <f t="shared" si="86"/>
        <v>1.1599999999999999</v>
      </c>
      <c r="Q904" s="16">
        <f>'[1]TCE - ANEXO III - Preencher'!R913</f>
        <v>167.75</v>
      </c>
      <c r="R904" s="16">
        <f>'[1]TCE - ANEXO III - Preencher'!S913</f>
        <v>63.8</v>
      </c>
      <c r="S904" s="17">
        <f t="shared" si="87"/>
        <v>103.95</v>
      </c>
      <c r="T904" s="16">
        <f>'[1]TCE - ANEXO III - Preencher'!U913</f>
        <v>63.91</v>
      </c>
      <c r="U904" s="16">
        <f>'[1]TCE - ANEXO III - Preencher'!V913</f>
        <v>0</v>
      </c>
      <c r="V904" s="17">
        <f t="shared" si="88"/>
        <v>63.91</v>
      </c>
      <c r="W904" s="18" t="str">
        <f>IF('[1]TCE - ANEXO III - Preencher'!X913="","",'[1]TCE - ANEXO III - Preencher'!X913)</f>
        <v>AUXILIO CRECHE</v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318.72320000000002</v>
      </c>
    </row>
    <row r="905" spans="1:28" x14ac:dyDescent="0.2">
      <c r="A905" s="9">
        <f>IFERROR(VLOOKUP(B905,'[1]DADOS (OCULTAR)'!$P$3:$R$56,3,0),"")</f>
        <v>9039744000275</v>
      </c>
      <c r="B905" s="10" t="str">
        <f>'[1]TCE - ANEXO III - Preencher'!C914</f>
        <v>HOSPITAL MIGUEL ARRAES</v>
      </c>
      <c r="C905" s="11"/>
      <c r="D905" s="12" t="str">
        <f>'[1]TCE - ANEXO III - Preencher'!E914</f>
        <v>ROBERTA OLIMPIO DE MELO BATISTA</v>
      </c>
      <c r="E905" s="10" t="str">
        <f>IF('[1]TCE - ANEXO III - Preencher'!F914="4 - Assistência Odontológica","2 - Outros Profissionais da Saúde",'[1]TCE - ANEXO III - Preencher'!F914)</f>
        <v>3 - Administrativo</v>
      </c>
      <c r="F905" s="13">
        <f>'[1]TCE - ANEXO III - Preencher'!G914</f>
        <v>411010</v>
      </c>
      <c r="G905" s="14">
        <f>IF('[1]TCE - ANEXO III - Preencher'!H914="","",'[1]TCE - ANEXO III - Preencher'!H914)</f>
        <v>44256</v>
      </c>
      <c r="H905" s="15">
        <f>'[1]TCE - ANEXO III - Preencher'!I914</f>
        <v>0</v>
      </c>
      <c r="I905" s="15">
        <f>'[1]TCE - ANEXO III - Preencher'!J914</f>
        <v>90.046400000000006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1.1599999999999999</v>
      </c>
      <c r="O905" s="16">
        <f>'[1]TCE - ANEXO III - Preencher'!P914</f>
        <v>0</v>
      </c>
      <c r="P905" s="17">
        <f t="shared" si="86"/>
        <v>1.1599999999999999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91.206400000000002</v>
      </c>
    </row>
    <row r="906" spans="1:28" x14ac:dyDescent="0.2">
      <c r="A906" s="9">
        <f>IFERROR(VLOOKUP(B906,'[1]DADOS (OCULTAR)'!$P$3:$R$56,3,0),"")</f>
        <v>9039744000275</v>
      </c>
      <c r="B906" s="10" t="str">
        <f>'[1]TCE - ANEXO III - Preencher'!C915</f>
        <v>HOSPITAL MIGUEL ARRAES</v>
      </c>
      <c r="C906" s="11"/>
      <c r="D906" s="12" t="str">
        <f>'[1]TCE - ANEXO III - Preencher'!E915</f>
        <v>ROBERTA RODRIGUES DE OLIVEIRA</v>
      </c>
      <c r="E906" s="10" t="str">
        <f>IF('[1]TCE - ANEXO III - Preencher'!F915="4 - Assistência Odontológica","2 - Outros Profissionais da Saúde",'[1]TCE - ANEXO III - Preencher'!F915)</f>
        <v>2 - Outros Profissionais da Saúde</v>
      </c>
      <c r="F906" s="13">
        <f>'[1]TCE - ANEXO III - Preencher'!G915</f>
        <v>223505</v>
      </c>
      <c r="G906" s="14">
        <f>IF('[1]TCE - ANEXO III - Preencher'!H915="","",'[1]TCE - ANEXO III - Preencher'!H915)</f>
        <v>44256</v>
      </c>
      <c r="H906" s="15">
        <f>'[1]TCE - ANEXO III - Preencher'!I915</f>
        <v>0</v>
      </c>
      <c r="I906" s="15">
        <f>'[1]TCE - ANEXO III - Preencher'!J915</f>
        <v>337.99919999999997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2.44</v>
      </c>
      <c r="O906" s="16">
        <f>'[1]TCE - ANEXO III - Preencher'!P915</f>
        <v>0</v>
      </c>
      <c r="P906" s="17">
        <f t="shared" si="86"/>
        <v>2.44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103.28</v>
      </c>
      <c r="U906" s="16">
        <f>'[1]TCE - ANEXO III - Preencher'!V915</f>
        <v>0</v>
      </c>
      <c r="V906" s="17">
        <f t="shared" si="88"/>
        <v>103.28</v>
      </c>
      <c r="W906" s="18" t="str">
        <f>IF('[1]TCE - ANEXO III - Preencher'!X915="","",'[1]TCE - ANEXO III - Preencher'!X915)</f>
        <v>AUXILIO CRECHE</v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443.7192</v>
      </c>
    </row>
    <row r="907" spans="1:28" x14ac:dyDescent="0.2">
      <c r="A907" s="9">
        <f>IFERROR(VLOOKUP(B907,'[1]DADOS (OCULTAR)'!$P$3:$R$56,3,0),"")</f>
        <v>9039744000275</v>
      </c>
      <c r="B907" s="10" t="str">
        <f>'[1]TCE - ANEXO III - Preencher'!C916</f>
        <v>HOSPITAL MIGUEL ARRAES</v>
      </c>
      <c r="C907" s="11"/>
      <c r="D907" s="12" t="str">
        <f>'[1]TCE - ANEXO III - Preencher'!E916</f>
        <v>ROBERTO CESAR DUARTE DE OLIVEIRA</v>
      </c>
      <c r="E907" s="10" t="str">
        <f>IF('[1]TCE - ANEXO III - Preencher'!F916="4 - Assistência Odontológica","2 - Outros Profissionais da Saúde",'[1]TCE - ANEXO III - Preencher'!F916)</f>
        <v>2 - Outros Profissionais da Saúde</v>
      </c>
      <c r="F907" s="13">
        <f>'[1]TCE - ANEXO III - Preencher'!G916</f>
        <v>515110</v>
      </c>
      <c r="G907" s="14">
        <f>IF('[1]TCE - ANEXO III - Preencher'!H916="","",'[1]TCE - ANEXO III - Preencher'!H916)</f>
        <v>44256</v>
      </c>
      <c r="H907" s="15">
        <f>'[1]TCE - ANEXO III - Preencher'!I916</f>
        <v>0</v>
      </c>
      <c r="I907" s="15">
        <f>'[1]TCE - ANEXO III - Preencher'!J916</f>
        <v>122.5192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1.1599999999999999</v>
      </c>
      <c r="O907" s="16">
        <f>'[1]TCE - ANEXO III - Preencher'!P916</f>
        <v>0</v>
      </c>
      <c r="P907" s="17">
        <f t="shared" si="86"/>
        <v>1.1599999999999999</v>
      </c>
      <c r="Q907" s="16">
        <f>'[1]TCE - ANEXO III - Preencher'!R916</f>
        <v>167.75</v>
      </c>
      <c r="R907" s="16">
        <f>'[1]TCE - ANEXO III - Preencher'!S916</f>
        <v>66</v>
      </c>
      <c r="S907" s="17">
        <f t="shared" si="87"/>
        <v>101.75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225.42919999999998</v>
      </c>
    </row>
    <row r="908" spans="1:28" x14ac:dyDescent="0.2">
      <c r="A908" s="9">
        <f>IFERROR(VLOOKUP(B908,'[1]DADOS (OCULTAR)'!$P$3:$R$56,3,0),"")</f>
        <v>9039744000275</v>
      </c>
      <c r="B908" s="10" t="str">
        <f>'[1]TCE - ANEXO III - Preencher'!C917</f>
        <v>HOSPITAL MIGUEL ARRAES</v>
      </c>
      <c r="C908" s="11"/>
      <c r="D908" s="12" t="str">
        <f>'[1]TCE - ANEXO III - Preencher'!E917</f>
        <v>ROBERTO JOSE DA SILVA</v>
      </c>
      <c r="E908" s="10" t="str">
        <f>IF('[1]TCE - ANEXO III - Preencher'!F917="4 - Assistência Odontológica","2 - Outros Profissionais da Saúde",'[1]TCE - ANEXO III - Preencher'!F917)</f>
        <v>3 - Administrativo</v>
      </c>
      <c r="F908" s="13">
        <f>'[1]TCE - ANEXO III - Preencher'!G917</f>
        <v>723310</v>
      </c>
      <c r="G908" s="14">
        <f>IF('[1]TCE - ANEXO III - Preencher'!H917="","",'[1]TCE - ANEXO III - Preencher'!H917)</f>
        <v>44256</v>
      </c>
      <c r="H908" s="15">
        <f>'[1]TCE - ANEXO III - Preencher'!I917</f>
        <v>0</v>
      </c>
      <c r="I908" s="15">
        <f>'[1]TCE - ANEXO III - Preencher'!J917</f>
        <v>127.9216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1.1599999999999999</v>
      </c>
      <c r="O908" s="16">
        <f>'[1]TCE - ANEXO III - Preencher'!P917</f>
        <v>0</v>
      </c>
      <c r="P908" s="17">
        <f t="shared" si="86"/>
        <v>1.1599999999999999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129.08160000000001</v>
      </c>
    </row>
    <row r="909" spans="1:28" x14ac:dyDescent="0.2">
      <c r="A909" s="9">
        <f>IFERROR(VLOOKUP(B909,'[1]DADOS (OCULTAR)'!$P$3:$R$56,3,0),"")</f>
        <v>9039744000275</v>
      </c>
      <c r="B909" s="10" t="str">
        <f>'[1]TCE - ANEXO III - Preencher'!C918</f>
        <v>HOSPITAL MIGUEL ARRAES</v>
      </c>
      <c r="C909" s="11"/>
      <c r="D909" s="12" t="str">
        <f>'[1]TCE - ANEXO III - Preencher'!E918</f>
        <v>ROBERTO MANOEL DOS SANTOS</v>
      </c>
      <c r="E909" s="10" t="str">
        <f>IF('[1]TCE - ANEXO III - Preencher'!F918="4 - Assistência Odontológica","2 - Outros Profissionais da Saúde",'[1]TCE - ANEXO III - Preencher'!F918)</f>
        <v>3 - Administrativo</v>
      </c>
      <c r="F909" s="13">
        <f>'[1]TCE - ANEXO III - Preencher'!G918</f>
        <v>517410</v>
      </c>
      <c r="G909" s="14">
        <f>IF('[1]TCE - ANEXO III - Preencher'!H918="","",'[1]TCE - ANEXO III - Preencher'!H918)</f>
        <v>44256</v>
      </c>
      <c r="H909" s="15">
        <f>'[1]TCE - ANEXO III - Preencher'!I918</f>
        <v>0</v>
      </c>
      <c r="I909" s="15">
        <f>'[1]TCE - ANEXO III - Preencher'!J918</f>
        <v>96.8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1.1599999999999999</v>
      </c>
      <c r="O909" s="16">
        <f>'[1]TCE - ANEXO III - Preencher'!P918</f>
        <v>0</v>
      </c>
      <c r="P909" s="17">
        <f t="shared" si="86"/>
        <v>1.1599999999999999</v>
      </c>
      <c r="Q909" s="16">
        <f>'[1]TCE - ANEXO III - Preencher'!R918</f>
        <v>146.15</v>
      </c>
      <c r="R909" s="16">
        <f>'[1]TCE - ANEXO III - Preencher'!S918</f>
        <v>66</v>
      </c>
      <c r="S909" s="17">
        <f t="shared" si="87"/>
        <v>80.150000000000006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178.11</v>
      </c>
    </row>
    <row r="910" spans="1:28" x14ac:dyDescent="0.2">
      <c r="A910" s="9">
        <f>IFERROR(VLOOKUP(B910,'[1]DADOS (OCULTAR)'!$P$3:$R$56,3,0),"")</f>
        <v>9039744000275</v>
      </c>
      <c r="B910" s="10" t="str">
        <f>'[1]TCE - ANEXO III - Preencher'!C919</f>
        <v>HOSPITAL MIGUEL ARRAES</v>
      </c>
      <c r="C910" s="11"/>
      <c r="D910" s="12" t="str">
        <f>'[1]TCE - ANEXO III - Preencher'!E919</f>
        <v>ROBSON ROBERTO MARTINS DA SILVA</v>
      </c>
      <c r="E910" s="10" t="str">
        <f>IF('[1]TCE - ANEXO III - Preencher'!F919="4 - Assistência Odontológica","2 - Outros Profissionais da Saúde",'[1]TCE - ANEXO III - Preencher'!F919)</f>
        <v>1 - Médico</v>
      </c>
      <c r="F910" s="13">
        <f>'[1]TCE - ANEXO III - Preencher'!G919</f>
        <v>225125</v>
      </c>
      <c r="G910" s="14">
        <f>IF('[1]TCE - ANEXO III - Preencher'!H919="","",'[1]TCE - ANEXO III - Preencher'!H919)</f>
        <v>44256</v>
      </c>
      <c r="H910" s="15">
        <f>'[1]TCE - ANEXO III - Preencher'!I919</f>
        <v>0</v>
      </c>
      <c r="I910" s="15">
        <f>'[1]TCE - ANEXO III - Preencher'!J919</f>
        <v>421.25119999999998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9.2799999999999994</v>
      </c>
      <c r="O910" s="16">
        <f>'[1]TCE - ANEXO III - Preencher'!P919</f>
        <v>0</v>
      </c>
      <c r="P910" s="17">
        <f t="shared" si="86"/>
        <v>9.2799999999999994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430.53119999999996</v>
      </c>
    </row>
    <row r="911" spans="1:28" x14ac:dyDescent="0.2">
      <c r="A911" s="9">
        <f>IFERROR(VLOOKUP(B911,'[1]DADOS (OCULTAR)'!$P$3:$R$56,3,0),"")</f>
        <v>9039744000275</v>
      </c>
      <c r="B911" s="10" t="str">
        <f>'[1]TCE - ANEXO III - Preencher'!C920</f>
        <v>HOSPITAL MIGUEL ARRAES</v>
      </c>
      <c r="C911" s="11"/>
      <c r="D911" s="12" t="str">
        <f>'[1]TCE - ANEXO III - Preencher'!E920</f>
        <v>RODRIGO COUTINHO SUASSUNA</v>
      </c>
      <c r="E911" s="10" t="str">
        <f>IF('[1]TCE - ANEXO III - Preencher'!F920="4 - Assistência Odontológica","2 - Outros Profissionais da Saúde",'[1]TCE - ANEXO III - Preencher'!F920)</f>
        <v>1 - Médico</v>
      </c>
      <c r="F911" s="13">
        <f>'[1]TCE - ANEXO III - Preencher'!G920</f>
        <v>225125</v>
      </c>
      <c r="G911" s="14">
        <f>IF('[1]TCE - ANEXO III - Preencher'!H920="","",'[1]TCE - ANEXO III - Preencher'!H920)</f>
        <v>44256</v>
      </c>
      <c r="H911" s="15">
        <f>'[1]TCE - ANEXO III - Preencher'!I920</f>
        <v>0</v>
      </c>
      <c r="I911" s="15">
        <f>'[1]TCE - ANEXO III - Preencher'!J920</f>
        <v>412.92720000000003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9.2799999999999994</v>
      </c>
      <c r="O911" s="16">
        <f>'[1]TCE - ANEXO III - Preencher'!P920</f>
        <v>0</v>
      </c>
      <c r="P911" s="17">
        <f t="shared" si="86"/>
        <v>9.2799999999999994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422.2072</v>
      </c>
    </row>
    <row r="912" spans="1:28" x14ac:dyDescent="0.2">
      <c r="A912" s="9">
        <f>IFERROR(VLOOKUP(B912,'[1]DADOS (OCULTAR)'!$P$3:$R$56,3,0),"")</f>
        <v>9039744000275</v>
      </c>
      <c r="B912" s="10" t="str">
        <f>'[1]TCE - ANEXO III - Preencher'!C921</f>
        <v>HOSPITAL MIGUEL ARRAES</v>
      </c>
      <c r="C912" s="11"/>
      <c r="D912" s="12" t="str">
        <f>'[1]TCE - ANEXO III - Preencher'!E921</f>
        <v>RODRIGO DO REGO BARROS ARAUJO</v>
      </c>
      <c r="E912" s="10" t="str">
        <f>IF('[1]TCE - ANEXO III - Preencher'!F921="4 - Assistência Odontológica","2 - Outros Profissionais da Saúde",'[1]TCE - ANEXO III - Preencher'!F921)</f>
        <v>1 - Médico</v>
      </c>
      <c r="F912" s="13">
        <f>'[1]TCE - ANEXO III - Preencher'!G921</f>
        <v>225125</v>
      </c>
      <c r="G912" s="14">
        <f>IF('[1]TCE - ANEXO III - Preencher'!H921="","",'[1]TCE - ANEXO III - Preencher'!H921)</f>
        <v>44256</v>
      </c>
      <c r="H912" s="15">
        <f>'[1]TCE - ANEXO III - Preencher'!I921</f>
        <v>0</v>
      </c>
      <c r="I912" s="15">
        <f>'[1]TCE - ANEXO III - Preencher'!J921</f>
        <v>958.08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9.2799999999999994</v>
      </c>
      <c r="O912" s="16">
        <f>'[1]TCE - ANEXO III - Preencher'!P921</f>
        <v>0</v>
      </c>
      <c r="P912" s="17">
        <f t="shared" si="86"/>
        <v>9.2799999999999994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967.36</v>
      </c>
    </row>
    <row r="913" spans="1:28" x14ac:dyDescent="0.2">
      <c r="A913" s="9">
        <f>IFERROR(VLOOKUP(B913,'[1]DADOS (OCULTAR)'!$P$3:$R$56,3,0),"")</f>
        <v>9039744000275</v>
      </c>
      <c r="B913" s="10" t="str">
        <f>'[1]TCE - ANEXO III - Preencher'!C922</f>
        <v>HOSPITAL MIGUEL ARRAES</v>
      </c>
      <c r="C913" s="11"/>
      <c r="D913" s="12" t="str">
        <f>'[1]TCE - ANEXO III - Preencher'!E922</f>
        <v>RODRIGO MORENO DIAS CARNEIRO</v>
      </c>
      <c r="E913" s="10" t="str">
        <f>IF('[1]TCE - ANEXO III - Preencher'!F922="4 - Assistência Odontológica","2 - Outros Profissionais da Saúde",'[1]TCE - ANEXO III - Preencher'!F922)</f>
        <v>1 - Médico</v>
      </c>
      <c r="F913" s="13">
        <f>'[1]TCE - ANEXO III - Preencher'!G922</f>
        <v>225120</v>
      </c>
      <c r="G913" s="14">
        <f>IF('[1]TCE - ANEXO III - Preencher'!H922="","",'[1]TCE - ANEXO III - Preencher'!H922)</f>
        <v>44256</v>
      </c>
      <c r="H913" s="15">
        <f>'[1]TCE - ANEXO III - Preencher'!I922</f>
        <v>0</v>
      </c>
      <c r="I913" s="15">
        <f>'[1]TCE - ANEXO III - Preencher'!J922</f>
        <v>490.4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9.2799999999999994</v>
      </c>
      <c r="O913" s="16">
        <f>'[1]TCE - ANEXO III - Preencher'!P922</f>
        <v>0</v>
      </c>
      <c r="P913" s="17">
        <f t="shared" si="86"/>
        <v>9.2799999999999994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499.67999999999995</v>
      </c>
    </row>
    <row r="914" spans="1:28" x14ac:dyDescent="0.2">
      <c r="A914" s="9">
        <f>IFERROR(VLOOKUP(B914,'[1]DADOS (OCULTAR)'!$P$3:$R$56,3,0),"")</f>
        <v>9039744000275</v>
      </c>
      <c r="B914" s="10" t="str">
        <f>'[1]TCE - ANEXO III - Preencher'!C923</f>
        <v>HOSPITAL MIGUEL ARRAES</v>
      </c>
      <c r="C914" s="11"/>
      <c r="D914" s="12" t="str">
        <f>'[1]TCE - ANEXO III - Preencher'!E923</f>
        <v>RODRIGO RIOS PEREIRA</v>
      </c>
      <c r="E914" s="10" t="str">
        <f>IF('[1]TCE - ANEXO III - Preencher'!F923="4 - Assistência Odontológica","2 - Outros Profissionais da Saúde",'[1]TCE - ANEXO III - Preencher'!F923)</f>
        <v>2 - Outros Profissionais da Saúde</v>
      </c>
      <c r="F914" s="13">
        <f>'[1]TCE - ANEXO III - Preencher'!G923</f>
        <v>223605</v>
      </c>
      <c r="G914" s="14">
        <f>IF('[1]TCE - ANEXO III - Preencher'!H923="","",'[1]TCE - ANEXO III - Preencher'!H923)</f>
        <v>44256</v>
      </c>
      <c r="H914" s="15">
        <f>'[1]TCE - ANEXO III - Preencher'!I923</f>
        <v>0</v>
      </c>
      <c r="I914" s="15">
        <f>'[1]TCE - ANEXO III - Preencher'!J923</f>
        <v>220.98240000000001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2.44</v>
      </c>
      <c r="O914" s="16">
        <f>'[1]TCE - ANEXO III - Preencher'!P923</f>
        <v>0</v>
      </c>
      <c r="P914" s="17">
        <f t="shared" si="86"/>
        <v>2.44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223.42240000000001</v>
      </c>
    </row>
    <row r="915" spans="1:28" x14ac:dyDescent="0.2">
      <c r="A915" s="9">
        <f>IFERROR(VLOOKUP(B915,'[1]DADOS (OCULTAR)'!$P$3:$R$56,3,0),"")</f>
        <v>9039744000275</v>
      </c>
      <c r="B915" s="10" t="str">
        <f>'[1]TCE - ANEXO III - Preencher'!C924</f>
        <v>HOSPITAL MIGUEL ARRAES</v>
      </c>
      <c r="C915" s="11"/>
      <c r="D915" s="12" t="str">
        <f>'[1]TCE - ANEXO III - Preencher'!E924</f>
        <v>RODRIGO SANTOS WALTER</v>
      </c>
      <c r="E915" s="10" t="str">
        <f>IF('[1]TCE - ANEXO III - Preencher'!F924="4 - Assistência Odontológica","2 - Outros Profissionais da Saúde",'[1]TCE - ANEXO III - Preencher'!F924)</f>
        <v>2 - Outros Profissionais da Saúde</v>
      </c>
      <c r="F915" s="13">
        <f>'[1]TCE - ANEXO III - Preencher'!G924</f>
        <v>223605</v>
      </c>
      <c r="G915" s="14">
        <f>IF('[1]TCE - ANEXO III - Preencher'!H924="","",'[1]TCE - ANEXO III - Preencher'!H924)</f>
        <v>44256</v>
      </c>
      <c r="H915" s="15">
        <f>'[1]TCE - ANEXO III - Preencher'!I924</f>
        <v>0</v>
      </c>
      <c r="I915" s="15">
        <f>'[1]TCE - ANEXO III - Preencher'!J924</f>
        <v>214.5368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2.44</v>
      </c>
      <c r="O915" s="16">
        <f>'[1]TCE - ANEXO III - Preencher'!P924</f>
        <v>0</v>
      </c>
      <c r="P915" s="17">
        <f t="shared" si="86"/>
        <v>2.44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216.9768</v>
      </c>
    </row>
    <row r="916" spans="1:28" x14ac:dyDescent="0.2">
      <c r="A916" s="9">
        <f>IFERROR(VLOOKUP(B916,'[1]DADOS (OCULTAR)'!$P$3:$R$56,3,0),"")</f>
        <v>9039744000275</v>
      </c>
      <c r="B916" s="10" t="str">
        <f>'[1]TCE - ANEXO III - Preencher'!C925</f>
        <v>HOSPITAL MIGUEL ARRAES</v>
      </c>
      <c r="C916" s="11"/>
      <c r="D916" s="12" t="str">
        <f>'[1]TCE - ANEXO III - Preencher'!E925</f>
        <v>ROGERIO JOSE DA SILVA</v>
      </c>
      <c r="E916" s="10" t="str">
        <f>IF('[1]TCE - ANEXO III - Preencher'!F925="4 - Assistência Odontológica","2 - Outros Profissionais da Saúde",'[1]TCE - ANEXO III - Preencher'!F925)</f>
        <v>2 - Outros Profissionais da Saúde</v>
      </c>
      <c r="F916" s="13">
        <f>'[1]TCE - ANEXO III - Preencher'!G925</f>
        <v>322605</v>
      </c>
      <c r="G916" s="14">
        <f>IF('[1]TCE - ANEXO III - Preencher'!H925="","",'[1]TCE - ANEXO III - Preencher'!H925)</f>
        <v>44256</v>
      </c>
      <c r="H916" s="15">
        <f>'[1]TCE - ANEXO III - Preencher'!I925</f>
        <v>0</v>
      </c>
      <c r="I916" s="15">
        <f>'[1]TCE - ANEXO III - Preencher'!J925</f>
        <v>126.5712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1.1599999999999999</v>
      </c>
      <c r="O916" s="16">
        <f>'[1]TCE - ANEXO III - Preencher'!P925</f>
        <v>0</v>
      </c>
      <c r="P916" s="17">
        <f t="shared" si="86"/>
        <v>1.1599999999999999</v>
      </c>
      <c r="Q916" s="16">
        <f>'[1]TCE - ANEXO III - Preencher'!R925</f>
        <v>270.05</v>
      </c>
      <c r="R916" s="16">
        <f>'[1]TCE - ANEXO III - Preencher'!S925</f>
        <v>66</v>
      </c>
      <c r="S916" s="17">
        <f t="shared" si="87"/>
        <v>204.05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331.78120000000001</v>
      </c>
    </row>
    <row r="917" spans="1:28" x14ac:dyDescent="0.2">
      <c r="A917" s="9">
        <f>IFERROR(VLOOKUP(B917,'[1]DADOS (OCULTAR)'!$P$3:$R$56,3,0),"")</f>
        <v>9039744000275</v>
      </c>
      <c r="B917" s="10" t="str">
        <f>'[1]TCE - ANEXO III - Preencher'!C926</f>
        <v>HOSPITAL MIGUEL ARRAES</v>
      </c>
      <c r="C917" s="11"/>
      <c r="D917" s="12" t="str">
        <f>'[1]TCE - ANEXO III - Preencher'!E926</f>
        <v>ROMULO LUIZ DA SILVA</v>
      </c>
      <c r="E917" s="10" t="str">
        <f>IF('[1]TCE - ANEXO III - Preencher'!F926="4 - Assistência Odontológica","2 - Outros Profissionais da Saúde",'[1]TCE - ANEXO III - Preencher'!F926)</f>
        <v>3 - Administrativo</v>
      </c>
      <c r="F917" s="13">
        <f>'[1]TCE - ANEXO III - Preencher'!G926</f>
        <v>517410</v>
      </c>
      <c r="G917" s="14">
        <f>IF('[1]TCE - ANEXO III - Preencher'!H926="","",'[1]TCE - ANEXO III - Preencher'!H926)</f>
        <v>44256</v>
      </c>
      <c r="H917" s="15">
        <f>'[1]TCE - ANEXO III - Preencher'!I926</f>
        <v>0</v>
      </c>
      <c r="I917" s="15">
        <f>'[1]TCE - ANEXO III - Preencher'!J926</f>
        <v>102.83920000000001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1.1599999999999999</v>
      </c>
      <c r="O917" s="16">
        <f>'[1]TCE - ANEXO III - Preencher'!P926</f>
        <v>0</v>
      </c>
      <c r="P917" s="17">
        <f t="shared" si="86"/>
        <v>1.1599999999999999</v>
      </c>
      <c r="Q917" s="16">
        <f>'[1]TCE - ANEXO III - Preencher'!R926</f>
        <v>124.55</v>
      </c>
      <c r="R917" s="16">
        <f>'[1]TCE - ANEXO III - Preencher'!S926</f>
        <v>66</v>
      </c>
      <c r="S917" s="17">
        <f t="shared" si="87"/>
        <v>58.55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162.54919999999998</v>
      </c>
    </row>
    <row r="918" spans="1:28" x14ac:dyDescent="0.2">
      <c r="A918" s="9">
        <f>IFERROR(VLOOKUP(B918,'[1]DADOS (OCULTAR)'!$P$3:$R$56,3,0),"")</f>
        <v>9039744000275</v>
      </c>
      <c r="B918" s="10" t="str">
        <f>'[1]TCE - ANEXO III - Preencher'!C927</f>
        <v>HOSPITAL MIGUEL ARRAES</v>
      </c>
      <c r="C918" s="11"/>
      <c r="D918" s="12" t="str">
        <f>'[1]TCE - ANEXO III - Preencher'!E927</f>
        <v>RONALDO LEITE DE LIMA</v>
      </c>
      <c r="E918" s="10" t="str">
        <f>IF('[1]TCE - ANEXO III - Preencher'!F927="4 - Assistência Odontológica","2 - Outros Profissionais da Saúde",'[1]TCE - ANEXO III - Preencher'!F927)</f>
        <v>2 - Outros Profissionais da Saúde</v>
      </c>
      <c r="F918" s="13">
        <f>'[1]TCE - ANEXO III - Preencher'!G927</f>
        <v>223505</v>
      </c>
      <c r="G918" s="14">
        <f>IF('[1]TCE - ANEXO III - Preencher'!H927="","",'[1]TCE - ANEXO III - Preencher'!H927)</f>
        <v>44256</v>
      </c>
      <c r="H918" s="15">
        <f>'[1]TCE - ANEXO III - Preencher'!I927</f>
        <v>0</v>
      </c>
      <c r="I918" s="15">
        <f>'[1]TCE - ANEXO III - Preencher'!J927</f>
        <v>19.3384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2.44</v>
      </c>
      <c r="O918" s="16">
        <f>'[1]TCE - ANEXO III - Preencher'!P927</f>
        <v>0</v>
      </c>
      <c r="P918" s="17">
        <f t="shared" si="86"/>
        <v>2.44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21.778400000000001</v>
      </c>
    </row>
    <row r="919" spans="1:28" x14ac:dyDescent="0.2">
      <c r="A919" s="9">
        <f>IFERROR(VLOOKUP(B919,'[1]DADOS (OCULTAR)'!$P$3:$R$56,3,0),"")</f>
        <v>9039744000275</v>
      </c>
      <c r="B919" s="10" t="str">
        <f>'[1]TCE - ANEXO III - Preencher'!C928</f>
        <v>HOSPITAL MIGUEL ARRAES</v>
      </c>
      <c r="C919" s="11"/>
      <c r="D919" s="12" t="str">
        <f>'[1]TCE - ANEXO III - Preencher'!E928</f>
        <v>ROSANA CRISTINA DA PAZ</v>
      </c>
      <c r="E919" s="10" t="str">
        <f>IF('[1]TCE - ANEXO III - Preencher'!F928="4 - Assistência Odontológica","2 - Outros Profissionais da Saúde",'[1]TCE - ANEXO III - Preencher'!F928)</f>
        <v>3 - Administrativo</v>
      </c>
      <c r="F919" s="13">
        <f>'[1]TCE - ANEXO III - Preencher'!G928</f>
        <v>513220</v>
      </c>
      <c r="G919" s="14">
        <f>IF('[1]TCE - ANEXO III - Preencher'!H928="","",'[1]TCE - ANEXO III - Preencher'!H928)</f>
        <v>44256</v>
      </c>
      <c r="H919" s="15">
        <f>'[1]TCE - ANEXO III - Preencher'!I928</f>
        <v>0</v>
      </c>
      <c r="I919" s="15">
        <f>'[1]TCE - ANEXO III - Preencher'!J928</f>
        <v>118.14400000000001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1.1599999999999999</v>
      </c>
      <c r="O919" s="16">
        <f>'[1]TCE - ANEXO III - Preencher'!P928</f>
        <v>0</v>
      </c>
      <c r="P919" s="17">
        <f t="shared" si="86"/>
        <v>1.1599999999999999</v>
      </c>
      <c r="Q919" s="16">
        <f>'[1]TCE - ANEXO III - Preencher'!R928</f>
        <v>146.15</v>
      </c>
      <c r="R919" s="16">
        <f>'[1]TCE - ANEXO III - Preencher'!S928</f>
        <v>66</v>
      </c>
      <c r="S919" s="17">
        <f t="shared" si="87"/>
        <v>80.150000000000006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199.45400000000001</v>
      </c>
    </row>
    <row r="920" spans="1:28" x14ac:dyDescent="0.2">
      <c r="A920" s="9">
        <f>IFERROR(VLOOKUP(B920,'[1]DADOS (OCULTAR)'!$P$3:$R$56,3,0),"")</f>
        <v>9039744000275</v>
      </c>
      <c r="B920" s="10" t="str">
        <f>'[1]TCE - ANEXO III - Preencher'!C929</f>
        <v>HOSPITAL MIGUEL ARRAES</v>
      </c>
      <c r="C920" s="11"/>
      <c r="D920" s="12" t="str">
        <f>'[1]TCE - ANEXO III - Preencher'!E929</f>
        <v>ROSANGELA DA SILVA GOMES</v>
      </c>
      <c r="E920" s="10" t="str">
        <f>IF('[1]TCE - ANEXO III - Preencher'!F929="4 - Assistência Odontológica","2 - Outros Profissionais da Saúde",'[1]TCE - ANEXO III - Preencher'!F929)</f>
        <v>3 - Administrativo</v>
      </c>
      <c r="F920" s="13">
        <f>'[1]TCE - ANEXO III - Preencher'!G929</f>
        <v>513430</v>
      </c>
      <c r="G920" s="14">
        <f>IF('[1]TCE - ANEXO III - Preencher'!H929="","",'[1]TCE - ANEXO III - Preencher'!H929)</f>
        <v>44256</v>
      </c>
      <c r="H920" s="15">
        <f>'[1]TCE - ANEXO III - Preencher'!I929</f>
        <v>0</v>
      </c>
      <c r="I920" s="15">
        <f>'[1]TCE - ANEXO III - Preencher'!J929</f>
        <v>105.584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1.1599999999999999</v>
      </c>
      <c r="O920" s="16">
        <f>'[1]TCE - ANEXO III - Preencher'!P929</f>
        <v>0</v>
      </c>
      <c r="P920" s="17">
        <f t="shared" si="86"/>
        <v>1.1599999999999999</v>
      </c>
      <c r="Q920" s="16">
        <f>'[1]TCE - ANEXO III - Preencher'!R929</f>
        <v>157.55000000000001</v>
      </c>
      <c r="R920" s="16">
        <f>'[1]TCE - ANEXO III - Preencher'!S929</f>
        <v>66</v>
      </c>
      <c r="S920" s="17">
        <f t="shared" si="87"/>
        <v>91.550000000000011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198.29400000000001</v>
      </c>
    </row>
    <row r="921" spans="1:28" x14ac:dyDescent="0.2">
      <c r="A921" s="9">
        <f>IFERROR(VLOOKUP(B921,'[1]DADOS (OCULTAR)'!$P$3:$R$56,3,0),"")</f>
        <v>9039744000275</v>
      </c>
      <c r="B921" s="10" t="str">
        <f>'[1]TCE - ANEXO III - Preencher'!C930</f>
        <v>HOSPITAL MIGUEL ARRAES</v>
      </c>
      <c r="C921" s="11"/>
      <c r="D921" s="12" t="str">
        <f>'[1]TCE - ANEXO III - Preencher'!E930</f>
        <v>ROSANGELA LOPES FREIRE DIAS</v>
      </c>
      <c r="E921" s="10" t="str">
        <f>IF('[1]TCE - ANEXO III - Preencher'!F930="4 - Assistência Odontológica","2 - Outros Profissionais da Saúde",'[1]TCE - ANEXO III - Preencher'!F930)</f>
        <v>2 - Outros Profissionais da Saúde</v>
      </c>
      <c r="F921" s="13">
        <f>'[1]TCE - ANEXO III - Preencher'!G930</f>
        <v>322205</v>
      </c>
      <c r="G921" s="14">
        <f>IF('[1]TCE - ANEXO III - Preencher'!H930="","",'[1]TCE - ANEXO III - Preencher'!H930)</f>
        <v>44256</v>
      </c>
      <c r="H921" s="15">
        <f>'[1]TCE - ANEXO III - Preencher'!I930</f>
        <v>0</v>
      </c>
      <c r="I921" s="15">
        <f>'[1]TCE - ANEXO III - Preencher'!J930</f>
        <v>131.22720000000001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1.1599999999999999</v>
      </c>
      <c r="O921" s="16">
        <f>'[1]TCE - ANEXO III - Preencher'!P930</f>
        <v>0</v>
      </c>
      <c r="P921" s="17">
        <f t="shared" si="86"/>
        <v>1.1599999999999999</v>
      </c>
      <c r="Q921" s="16">
        <f>'[1]TCE - ANEXO III - Preencher'!R930</f>
        <v>157.55000000000001</v>
      </c>
      <c r="R921" s="16">
        <f>'[1]TCE - ANEXO III - Preencher'!S930</f>
        <v>66</v>
      </c>
      <c r="S921" s="17">
        <f t="shared" si="87"/>
        <v>91.550000000000011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223.93720000000002</v>
      </c>
    </row>
    <row r="922" spans="1:28" x14ac:dyDescent="0.2">
      <c r="A922" s="9">
        <f>IFERROR(VLOOKUP(B922,'[1]DADOS (OCULTAR)'!$P$3:$R$56,3,0),"")</f>
        <v>9039744000275</v>
      </c>
      <c r="B922" s="10" t="str">
        <f>'[1]TCE - ANEXO III - Preencher'!C931</f>
        <v>HOSPITAL MIGUEL ARRAES</v>
      </c>
      <c r="C922" s="11"/>
      <c r="D922" s="12" t="str">
        <f>'[1]TCE - ANEXO III - Preencher'!E931</f>
        <v>ROSANGELA MARIA DA SILVA</v>
      </c>
      <c r="E922" s="10" t="str">
        <f>IF('[1]TCE - ANEXO III - Preencher'!F931="4 - Assistência Odontológica","2 - Outros Profissionais da Saúde",'[1]TCE - ANEXO III - Preencher'!F931)</f>
        <v>2 - Outros Profissionais da Saúde</v>
      </c>
      <c r="F922" s="13">
        <f>'[1]TCE - ANEXO III - Preencher'!G931</f>
        <v>322205</v>
      </c>
      <c r="G922" s="14">
        <f>IF('[1]TCE - ANEXO III - Preencher'!H931="","",'[1]TCE - ANEXO III - Preencher'!H931)</f>
        <v>44256</v>
      </c>
      <c r="H922" s="15">
        <f>'[1]TCE - ANEXO III - Preencher'!I931</f>
        <v>0</v>
      </c>
      <c r="I922" s="15">
        <f>'[1]TCE - ANEXO III - Preencher'!J931</f>
        <v>118.11199999999999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1.1599999999999999</v>
      </c>
      <c r="O922" s="16">
        <f>'[1]TCE - ANEXO III - Preencher'!P931</f>
        <v>0</v>
      </c>
      <c r="P922" s="17">
        <f t="shared" si="86"/>
        <v>1.1599999999999999</v>
      </c>
      <c r="Q922" s="16">
        <f>'[1]TCE - ANEXO III - Preencher'!R931</f>
        <v>157.55000000000001</v>
      </c>
      <c r="R922" s="16">
        <f>'[1]TCE - ANEXO III - Preencher'!S931</f>
        <v>66</v>
      </c>
      <c r="S922" s="17">
        <f t="shared" si="87"/>
        <v>91.550000000000011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210.822</v>
      </c>
    </row>
    <row r="923" spans="1:28" x14ac:dyDescent="0.2">
      <c r="A923" s="9">
        <f>IFERROR(VLOOKUP(B923,'[1]DADOS (OCULTAR)'!$P$3:$R$56,3,0),"")</f>
        <v>9039744000275</v>
      </c>
      <c r="B923" s="10" t="str">
        <f>'[1]TCE - ANEXO III - Preencher'!C932</f>
        <v>HOSPITAL MIGUEL ARRAES</v>
      </c>
      <c r="C923" s="11"/>
      <c r="D923" s="12" t="str">
        <f>'[1]TCE - ANEXO III - Preencher'!E932</f>
        <v>ROSANIA MARIA OLIVEIRA NEVES</v>
      </c>
      <c r="E923" s="10" t="str">
        <f>IF('[1]TCE - ANEXO III - Preencher'!F932="4 - Assistência Odontológica","2 - Outros Profissionais da Saúde",'[1]TCE - ANEXO III - Preencher'!F932)</f>
        <v>2 - Outros Profissionais da Saúde</v>
      </c>
      <c r="F923" s="13">
        <f>'[1]TCE - ANEXO III - Preencher'!G932</f>
        <v>322205</v>
      </c>
      <c r="G923" s="14">
        <f>IF('[1]TCE - ANEXO III - Preencher'!H932="","",'[1]TCE - ANEXO III - Preencher'!H932)</f>
        <v>44256</v>
      </c>
      <c r="H923" s="15">
        <f>'[1]TCE - ANEXO III - Preencher'!I932</f>
        <v>0</v>
      </c>
      <c r="I923" s="15">
        <f>'[1]TCE - ANEXO III - Preencher'!J932</f>
        <v>131.34399999999999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1.1599999999999999</v>
      </c>
      <c r="O923" s="16">
        <f>'[1]TCE - ANEXO III - Preencher'!P932</f>
        <v>0</v>
      </c>
      <c r="P923" s="17">
        <f t="shared" si="86"/>
        <v>1.1599999999999999</v>
      </c>
      <c r="Q923" s="16">
        <f>'[1]TCE - ANEXO III - Preencher'!R932</f>
        <v>157.55000000000001</v>
      </c>
      <c r="R923" s="16">
        <f>'[1]TCE - ANEXO III - Preencher'!S932</f>
        <v>66</v>
      </c>
      <c r="S923" s="17">
        <f t="shared" si="87"/>
        <v>91.550000000000011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224.054</v>
      </c>
    </row>
    <row r="924" spans="1:28" x14ac:dyDescent="0.2">
      <c r="A924" s="9">
        <f>IFERROR(VLOOKUP(B924,'[1]DADOS (OCULTAR)'!$P$3:$R$56,3,0),"")</f>
        <v>9039744000275</v>
      </c>
      <c r="B924" s="10" t="str">
        <f>'[1]TCE - ANEXO III - Preencher'!C933</f>
        <v>HOSPITAL MIGUEL ARRAES</v>
      </c>
      <c r="C924" s="11"/>
      <c r="D924" s="12" t="str">
        <f>'[1]TCE - ANEXO III - Preencher'!E933</f>
        <v>ROSEANE RODRIGUES DA SILVA NASCIMENTO</v>
      </c>
      <c r="E924" s="10" t="str">
        <f>IF('[1]TCE - ANEXO III - Preencher'!F933="4 - Assistência Odontológica","2 - Outros Profissionais da Saúde",'[1]TCE - ANEXO III - Preencher'!F933)</f>
        <v>3 - Administrativo</v>
      </c>
      <c r="F924" s="13">
        <f>'[1]TCE - ANEXO III - Preencher'!G933</f>
        <v>411010</v>
      </c>
      <c r="G924" s="14">
        <f>IF('[1]TCE - ANEXO III - Preencher'!H933="","",'[1]TCE - ANEXO III - Preencher'!H933)</f>
        <v>44256</v>
      </c>
      <c r="H924" s="15">
        <f>'[1]TCE - ANEXO III - Preencher'!I933</f>
        <v>0</v>
      </c>
      <c r="I924" s="15">
        <f>'[1]TCE - ANEXO III - Preencher'!J933</f>
        <v>92.063999999999993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1.1599999999999999</v>
      </c>
      <c r="O924" s="16">
        <f>'[1]TCE - ANEXO III - Preencher'!P933</f>
        <v>0</v>
      </c>
      <c r="P924" s="17">
        <f t="shared" si="86"/>
        <v>1.1599999999999999</v>
      </c>
      <c r="Q924" s="16">
        <f>'[1]TCE - ANEXO III - Preencher'!R933</f>
        <v>157.55000000000001</v>
      </c>
      <c r="R924" s="16">
        <f>'[1]TCE - ANEXO III - Preencher'!S933</f>
        <v>66</v>
      </c>
      <c r="S924" s="17">
        <f t="shared" si="87"/>
        <v>91.550000000000011</v>
      </c>
      <c r="T924" s="16">
        <f>'[1]TCE - ANEXO III - Preencher'!U933</f>
        <v>66.12</v>
      </c>
      <c r="U924" s="16">
        <f>'[1]TCE - ANEXO III - Preencher'!V933</f>
        <v>0</v>
      </c>
      <c r="V924" s="17">
        <f t="shared" si="88"/>
        <v>66.12</v>
      </c>
      <c r="W924" s="18" t="str">
        <f>IF('[1]TCE - ANEXO III - Preencher'!X933="","",'[1]TCE - ANEXO III - Preencher'!X933)</f>
        <v>AUXILIO CRECHE</v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250.89400000000001</v>
      </c>
    </row>
    <row r="925" spans="1:28" x14ac:dyDescent="0.2">
      <c r="A925" s="9">
        <f>IFERROR(VLOOKUP(B925,'[1]DADOS (OCULTAR)'!$P$3:$R$56,3,0),"")</f>
        <v>9039744000275</v>
      </c>
      <c r="B925" s="10" t="str">
        <f>'[1]TCE - ANEXO III - Preencher'!C934</f>
        <v>HOSPITAL MIGUEL ARRAES</v>
      </c>
      <c r="C925" s="11"/>
      <c r="D925" s="12" t="str">
        <f>'[1]TCE - ANEXO III - Preencher'!E934</f>
        <v>ROSELI DA SILVA GONCALVES</v>
      </c>
      <c r="E925" s="10" t="str">
        <f>IF('[1]TCE - ANEXO III - Preencher'!F934="4 - Assistência Odontológica","2 - Outros Profissionais da Saúde",'[1]TCE - ANEXO III - Preencher'!F934)</f>
        <v>2 - Outros Profissionais da Saúde</v>
      </c>
      <c r="F925" s="13">
        <f>'[1]TCE - ANEXO III - Preencher'!G934</f>
        <v>322205</v>
      </c>
      <c r="G925" s="14">
        <f>IF('[1]TCE - ANEXO III - Preencher'!H934="","",'[1]TCE - ANEXO III - Preencher'!H934)</f>
        <v>44256</v>
      </c>
      <c r="H925" s="15">
        <f>'[1]TCE - ANEXO III - Preencher'!I934</f>
        <v>0</v>
      </c>
      <c r="I925" s="15">
        <f>'[1]TCE - ANEXO III - Preencher'!J934</f>
        <v>103.608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1.1599999999999999</v>
      </c>
      <c r="O925" s="16">
        <f>'[1]TCE - ANEXO III - Preencher'!P934</f>
        <v>0</v>
      </c>
      <c r="P925" s="17">
        <f t="shared" si="86"/>
        <v>1.1599999999999999</v>
      </c>
      <c r="Q925" s="16">
        <f>'[1]TCE - ANEXO III - Preencher'!R934</f>
        <v>167.75</v>
      </c>
      <c r="R925" s="16">
        <f>'[1]TCE - ANEXO III - Preencher'!S934</f>
        <v>27.9</v>
      </c>
      <c r="S925" s="17">
        <f t="shared" si="87"/>
        <v>139.85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244.61799999999999</v>
      </c>
    </row>
    <row r="926" spans="1:28" x14ac:dyDescent="0.2">
      <c r="A926" s="9">
        <f>IFERROR(VLOOKUP(B926,'[1]DADOS (OCULTAR)'!$P$3:$R$56,3,0),"")</f>
        <v>9039744000275</v>
      </c>
      <c r="B926" s="10" t="str">
        <f>'[1]TCE - ANEXO III - Preencher'!C935</f>
        <v>HOSPITAL MIGUEL ARRAES</v>
      </c>
      <c r="C926" s="11"/>
      <c r="D926" s="12" t="str">
        <f>'[1]TCE - ANEXO III - Preencher'!E935</f>
        <v>ROSELLE RIBEIRO DE SENA</v>
      </c>
      <c r="E926" s="10" t="str">
        <f>IF('[1]TCE - ANEXO III - Preencher'!F935="4 - Assistência Odontológica","2 - Outros Profissionais da Saúde",'[1]TCE - ANEXO III - Preencher'!F935)</f>
        <v>2 - Outros Profissionais da Saúde</v>
      </c>
      <c r="F926" s="13">
        <f>'[1]TCE - ANEXO III - Preencher'!G935</f>
        <v>322205</v>
      </c>
      <c r="G926" s="14">
        <f>IF('[1]TCE - ANEXO III - Preencher'!H935="","",'[1]TCE - ANEXO III - Preencher'!H935)</f>
        <v>44256</v>
      </c>
      <c r="H926" s="15">
        <f>'[1]TCE - ANEXO III - Preencher'!I935</f>
        <v>0</v>
      </c>
      <c r="I926" s="15">
        <f>'[1]TCE - ANEXO III - Preencher'!J935</f>
        <v>174.36320000000001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1.1599999999999999</v>
      </c>
      <c r="O926" s="16">
        <f>'[1]TCE - ANEXO III - Preencher'!P935</f>
        <v>0</v>
      </c>
      <c r="P926" s="17">
        <f t="shared" si="86"/>
        <v>1.1599999999999999</v>
      </c>
      <c r="Q926" s="16">
        <f>'[1]TCE - ANEXO III - Preencher'!R935</f>
        <v>146.15</v>
      </c>
      <c r="R926" s="16">
        <f>'[1]TCE - ANEXO III - Preencher'!S935</f>
        <v>66</v>
      </c>
      <c r="S926" s="17">
        <f t="shared" si="87"/>
        <v>80.150000000000006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255.67320000000001</v>
      </c>
    </row>
    <row r="927" spans="1:28" x14ac:dyDescent="0.2">
      <c r="A927" s="9">
        <f>IFERROR(VLOOKUP(B927,'[1]DADOS (OCULTAR)'!$P$3:$R$56,3,0),"")</f>
        <v>9039744000275</v>
      </c>
      <c r="B927" s="10" t="str">
        <f>'[1]TCE - ANEXO III - Preencher'!C936</f>
        <v>HOSPITAL MIGUEL ARRAES</v>
      </c>
      <c r="C927" s="11"/>
      <c r="D927" s="12" t="str">
        <f>'[1]TCE - ANEXO III - Preencher'!E936</f>
        <v>ROSEMERY FERREIRA DEMETRIO</v>
      </c>
      <c r="E927" s="10" t="str">
        <f>IF('[1]TCE - ANEXO III - Preencher'!F936="4 - Assistência Odontológica","2 - Outros Profissionais da Saúde",'[1]TCE - ANEXO III - Preencher'!F936)</f>
        <v>2 - Outros Profissionais da Saúde</v>
      </c>
      <c r="F927" s="13">
        <f>'[1]TCE - ANEXO III - Preencher'!G936</f>
        <v>322205</v>
      </c>
      <c r="G927" s="14">
        <f>IF('[1]TCE - ANEXO III - Preencher'!H936="","",'[1]TCE - ANEXO III - Preencher'!H936)</f>
        <v>44256</v>
      </c>
      <c r="H927" s="15">
        <f>'[1]TCE - ANEXO III - Preencher'!I936</f>
        <v>0</v>
      </c>
      <c r="I927" s="15">
        <f>'[1]TCE - ANEXO III - Preencher'!J936</f>
        <v>147.2704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1.1599999999999999</v>
      </c>
      <c r="O927" s="16">
        <f>'[1]TCE - ANEXO III - Preencher'!P936</f>
        <v>0</v>
      </c>
      <c r="P927" s="17">
        <f t="shared" si="86"/>
        <v>1.1599999999999999</v>
      </c>
      <c r="Q927" s="16">
        <f>'[1]TCE - ANEXO III - Preencher'!R936</f>
        <v>137.30000000000001</v>
      </c>
      <c r="R927" s="16">
        <f>'[1]TCE - ANEXO III - Preencher'!S936</f>
        <v>17.600000000000001</v>
      </c>
      <c r="S927" s="17">
        <f t="shared" si="87"/>
        <v>119.70000000000002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268.13040000000001</v>
      </c>
    </row>
    <row r="928" spans="1:28" x14ac:dyDescent="0.2">
      <c r="A928" s="9">
        <f>IFERROR(VLOOKUP(B928,'[1]DADOS (OCULTAR)'!$P$3:$R$56,3,0),"")</f>
        <v>9039744000275</v>
      </c>
      <c r="B928" s="10" t="str">
        <f>'[1]TCE - ANEXO III - Preencher'!C937</f>
        <v>HOSPITAL MIGUEL ARRAES</v>
      </c>
      <c r="C928" s="11"/>
      <c r="D928" s="12" t="str">
        <f>'[1]TCE - ANEXO III - Preencher'!E937</f>
        <v>ROSENAIDE IRENE DE LIMA BENICIO</v>
      </c>
      <c r="E928" s="10" t="str">
        <f>IF('[1]TCE - ANEXO III - Preencher'!F937="4 - Assistência Odontológica","2 - Outros Profissionais da Saúde",'[1]TCE - ANEXO III - Preencher'!F937)</f>
        <v>2 - Outros Profissionais da Saúde</v>
      </c>
      <c r="F928" s="13">
        <f>'[1]TCE - ANEXO III - Preencher'!G937</f>
        <v>322205</v>
      </c>
      <c r="G928" s="14">
        <f>IF('[1]TCE - ANEXO III - Preencher'!H937="","",'[1]TCE - ANEXO III - Preencher'!H937)</f>
        <v>44256</v>
      </c>
      <c r="H928" s="15">
        <f>'[1]TCE - ANEXO III - Preencher'!I937</f>
        <v>0</v>
      </c>
      <c r="I928" s="15">
        <f>'[1]TCE - ANEXO III - Preencher'!J937</f>
        <v>152.32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1.1599999999999999</v>
      </c>
      <c r="O928" s="16">
        <f>'[1]TCE - ANEXO III - Preencher'!P937</f>
        <v>0</v>
      </c>
      <c r="P928" s="17">
        <f t="shared" si="86"/>
        <v>1.1599999999999999</v>
      </c>
      <c r="Q928" s="16">
        <f>'[1]TCE - ANEXO III - Preencher'!R937</f>
        <v>157.55000000000001</v>
      </c>
      <c r="R928" s="16">
        <f>'[1]TCE - ANEXO III - Preencher'!S937</f>
        <v>66</v>
      </c>
      <c r="S928" s="17">
        <f t="shared" si="87"/>
        <v>91.550000000000011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245.03</v>
      </c>
    </row>
    <row r="929" spans="1:28" x14ac:dyDescent="0.2">
      <c r="A929" s="9">
        <f>IFERROR(VLOOKUP(B929,'[1]DADOS (OCULTAR)'!$P$3:$R$56,3,0),"")</f>
        <v>9039744000275</v>
      </c>
      <c r="B929" s="10" t="str">
        <f>'[1]TCE - ANEXO III - Preencher'!C938</f>
        <v>HOSPITAL MIGUEL ARRAES</v>
      </c>
      <c r="C929" s="11"/>
      <c r="D929" s="12" t="str">
        <f>'[1]TCE - ANEXO III - Preencher'!E938</f>
        <v>ROSERLANDE DO NASCIMENTO SILVA</v>
      </c>
      <c r="E929" s="10" t="str">
        <f>IF('[1]TCE - ANEXO III - Preencher'!F938="4 - Assistência Odontológica","2 - Outros Profissionais da Saúde",'[1]TCE - ANEXO III - Preencher'!F938)</f>
        <v>2 - Outros Profissionais da Saúde</v>
      </c>
      <c r="F929" s="13">
        <f>'[1]TCE - ANEXO III - Preencher'!G938</f>
        <v>322205</v>
      </c>
      <c r="G929" s="14">
        <f>IF('[1]TCE - ANEXO III - Preencher'!H938="","",'[1]TCE - ANEXO III - Preencher'!H938)</f>
        <v>44256</v>
      </c>
      <c r="H929" s="15">
        <f>'[1]TCE - ANEXO III - Preencher'!I938</f>
        <v>0</v>
      </c>
      <c r="I929" s="15">
        <f>'[1]TCE - ANEXO III - Preencher'!J938</f>
        <v>127.6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1.1599999999999999</v>
      </c>
      <c r="O929" s="16">
        <f>'[1]TCE - ANEXO III - Preencher'!P938</f>
        <v>0</v>
      </c>
      <c r="P929" s="17">
        <f t="shared" si="86"/>
        <v>1.1599999999999999</v>
      </c>
      <c r="Q929" s="16">
        <f>'[1]TCE - ANEXO III - Preencher'!R938</f>
        <v>270.05</v>
      </c>
      <c r="R929" s="16">
        <f>'[1]TCE - ANEXO III - Preencher'!S938</f>
        <v>66</v>
      </c>
      <c r="S929" s="17">
        <f t="shared" si="87"/>
        <v>204.05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332.81</v>
      </c>
    </row>
    <row r="930" spans="1:28" x14ac:dyDescent="0.2">
      <c r="A930" s="9">
        <f>IFERROR(VLOOKUP(B930,'[1]DADOS (OCULTAR)'!$P$3:$R$56,3,0),"")</f>
        <v>9039744000275</v>
      </c>
      <c r="B930" s="10" t="str">
        <f>'[1]TCE - ANEXO III - Preencher'!C939</f>
        <v>HOSPITAL MIGUEL ARRAES</v>
      </c>
      <c r="C930" s="11"/>
      <c r="D930" s="12" t="str">
        <f>'[1]TCE - ANEXO III - Preencher'!E939</f>
        <v>ROSIANE SEVERINA DOS SANTOS</v>
      </c>
      <c r="E930" s="10" t="str">
        <f>IF('[1]TCE - ANEXO III - Preencher'!F939="4 - Assistência Odontológica","2 - Outros Profissionais da Saúde",'[1]TCE - ANEXO III - Preencher'!F939)</f>
        <v>3 - Administrativo</v>
      </c>
      <c r="F930" s="13">
        <f>'[1]TCE - ANEXO III - Preencher'!G939</f>
        <v>411010</v>
      </c>
      <c r="G930" s="14">
        <f>IF('[1]TCE - ANEXO III - Preencher'!H939="","",'[1]TCE - ANEXO III - Preencher'!H939)</f>
        <v>44256</v>
      </c>
      <c r="H930" s="15">
        <f>'[1]TCE - ANEXO III - Preencher'!I939</f>
        <v>0</v>
      </c>
      <c r="I930" s="15">
        <f>'[1]TCE - ANEXO III - Preencher'!J939</f>
        <v>120.9648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1.1599999999999999</v>
      </c>
      <c r="O930" s="16">
        <f>'[1]TCE - ANEXO III - Preencher'!P939</f>
        <v>0</v>
      </c>
      <c r="P930" s="17">
        <f t="shared" si="86"/>
        <v>1.1599999999999999</v>
      </c>
      <c r="Q930" s="16">
        <f>'[1]TCE - ANEXO III - Preencher'!R939</f>
        <v>239.15</v>
      </c>
      <c r="R930" s="16">
        <f>'[1]TCE - ANEXO III - Preencher'!S939</f>
        <v>64.819999999999993</v>
      </c>
      <c r="S930" s="17">
        <f t="shared" si="87"/>
        <v>174.33</v>
      </c>
      <c r="T930" s="16">
        <f>'[1]TCE - ANEXO III - Preencher'!U939</f>
        <v>46.28</v>
      </c>
      <c r="U930" s="16">
        <f>'[1]TCE - ANEXO III - Preencher'!V939</f>
        <v>0</v>
      </c>
      <c r="V930" s="17">
        <f t="shared" si="88"/>
        <v>46.28</v>
      </c>
      <c r="W930" s="18" t="str">
        <f>IF('[1]TCE - ANEXO III - Preencher'!X939="","",'[1]TCE - ANEXO III - Preencher'!X939)</f>
        <v>AUXILIO CRECHE</v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342.73479999999995</v>
      </c>
    </row>
    <row r="931" spans="1:28" x14ac:dyDescent="0.2">
      <c r="A931" s="9">
        <f>IFERROR(VLOOKUP(B931,'[1]DADOS (OCULTAR)'!$P$3:$R$56,3,0),"")</f>
        <v>9039744000275</v>
      </c>
      <c r="B931" s="10" t="str">
        <f>'[1]TCE - ANEXO III - Preencher'!C940</f>
        <v>HOSPITAL MIGUEL ARRAES</v>
      </c>
      <c r="C931" s="11"/>
      <c r="D931" s="12" t="str">
        <f>'[1]TCE - ANEXO III - Preencher'!E940</f>
        <v>ROSIMERE MARIA DE LIMA</v>
      </c>
      <c r="E931" s="10" t="str">
        <f>IF('[1]TCE - ANEXO III - Preencher'!F940="4 - Assistência Odontológica","2 - Outros Profissionais da Saúde",'[1]TCE - ANEXO III - Preencher'!F940)</f>
        <v>2 - Outros Profissionais da Saúde</v>
      </c>
      <c r="F931" s="13">
        <f>'[1]TCE - ANEXO III - Preencher'!G940</f>
        <v>322205</v>
      </c>
      <c r="G931" s="14">
        <f>IF('[1]TCE - ANEXO III - Preencher'!H940="","",'[1]TCE - ANEXO III - Preencher'!H940)</f>
        <v>44256</v>
      </c>
      <c r="H931" s="15">
        <f>'[1]TCE - ANEXO III - Preencher'!I940</f>
        <v>0</v>
      </c>
      <c r="I931" s="15">
        <f>'[1]TCE - ANEXO III - Preencher'!J940</f>
        <v>114.0376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1.1599999999999999</v>
      </c>
      <c r="O931" s="16">
        <f>'[1]TCE - ANEXO III - Preencher'!P940</f>
        <v>0</v>
      </c>
      <c r="P931" s="17">
        <f t="shared" si="86"/>
        <v>1.1599999999999999</v>
      </c>
      <c r="Q931" s="16">
        <f>'[1]TCE - ANEXO III - Preencher'!R940</f>
        <v>147.35000000000002</v>
      </c>
      <c r="R931" s="16">
        <f>'[1]TCE - ANEXO III - Preencher'!S940</f>
        <v>59.4</v>
      </c>
      <c r="S931" s="17">
        <f t="shared" si="87"/>
        <v>87.950000000000017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203.14760000000001</v>
      </c>
    </row>
    <row r="932" spans="1:28" x14ac:dyDescent="0.2">
      <c r="A932" s="9">
        <f>IFERROR(VLOOKUP(B932,'[1]DADOS (OCULTAR)'!$P$3:$R$56,3,0),"")</f>
        <v>9039744000275</v>
      </c>
      <c r="B932" s="10" t="str">
        <f>'[1]TCE - ANEXO III - Preencher'!C941</f>
        <v>HOSPITAL MIGUEL ARRAES</v>
      </c>
      <c r="C932" s="11"/>
      <c r="D932" s="12" t="str">
        <f>'[1]TCE - ANEXO III - Preencher'!E941</f>
        <v>ROSIMERE VICENTE CEZAR DE ALBUQUERQUE</v>
      </c>
      <c r="E932" s="10" t="str">
        <f>IF('[1]TCE - ANEXO III - Preencher'!F941="4 - Assistência Odontológica","2 - Outros Profissionais da Saúde",'[1]TCE - ANEXO III - Preencher'!F941)</f>
        <v>3 - Administrativo</v>
      </c>
      <c r="F932" s="13">
        <f>'[1]TCE - ANEXO III - Preencher'!G941</f>
        <v>513430</v>
      </c>
      <c r="G932" s="14">
        <f>IF('[1]TCE - ANEXO III - Preencher'!H941="","",'[1]TCE - ANEXO III - Preencher'!H941)</f>
        <v>44256</v>
      </c>
      <c r="H932" s="15">
        <f>'[1]TCE - ANEXO III - Preencher'!I941</f>
        <v>0</v>
      </c>
      <c r="I932" s="15">
        <f>'[1]TCE - ANEXO III - Preencher'!J941</f>
        <v>114.0536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1.1599999999999999</v>
      </c>
      <c r="O932" s="16">
        <f>'[1]TCE - ANEXO III - Preencher'!P941</f>
        <v>0</v>
      </c>
      <c r="P932" s="17">
        <f t="shared" si="86"/>
        <v>1.1599999999999999</v>
      </c>
      <c r="Q932" s="16">
        <f>'[1]TCE - ANEXO III - Preencher'!R941</f>
        <v>137.30000000000001</v>
      </c>
      <c r="R932" s="16">
        <f>'[1]TCE - ANEXO III - Preencher'!S941</f>
        <v>62.04</v>
      </c>
      <c r="S932" s="17">
        <f t="shared" si="87"/>
        <v>75.260000000000019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190.47360000000003</v>
      </c>
    </row>
    <row r="933" spans="1:28" x14ac:dyDescent="0.2">
      <c r="A933" s="9">
        <f>IFERROR(VLOOKUP(B933,'[1]DADOS (OCULTAR)'!$P$3:$R$56,3,0),"")</f>
        <v>9039744000275</v>
      </c>
      <c r="B933" s="10" t="str">
        <f>'[1]TCE - ANEXO III - Preencher'!C942</f>
        <v>HOSPITAL MIGUEL ARRAES</v>
      </c>
      <c r="C933" s="11"/>
      <c r="D933" s="12" t="str">
        <f>'[1]TCE - ANEXO III - Preencher'!E942</f>
        <v>ROSINEIDE OLIVEIRA PEREIRA MATOS</v>
      </c>
      <c r="E933" s="10" t="str">
        <f>IF('[1]TCE - ANEXO III - Preencher'!F942="4 - Assistência Odontológica","2 - Outros Profissionais da Saúde",'[1]TCE - ANEXO III - Preencher'!F942)</f>
        <v>2 - Outros Profissionais da Saúde</v>
      </c>
      <c r="F933" s="13">
        <f>'[1]TCE - ANEXO III - Preencher'!G942</f>
        <v>322205</v>
      </c>
      <c r="G933" s="14">
        <f>IF('[1]TCE - ANEXO III - Preencher'!H942="","",'[1]TCE - ANEXO III - Preencher'!H942)</f>
        <v>44256</v>
      </c>
      <c r="H933" s="15">
        <f>'[1]TCE - ANEXO III - Preencher'!I942</f>
        <v>0</v>
      </c>
      <c r="I933" s="15">
        <f>'[1]TCE - ANEXO III - Preencher'!J942</f>
        <v>113.32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1.1599999999999999</v>
      </c>
      <c r="O933" s="16">
        <f>'[1]TCE - ANEXO III - Preencher'!P942</f>
        <v>0</v>
      </c>
      <c r="P933" s="17">
        <f t="shared" si="86"/>
        <v>1.1599999999999999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114.47999999999999</v>
      </c>
    </row>
    <row r="934" spans="1:28" x14ac:dyDescent="0.2">
      <c r="A934" s="9">
        <f>IFERROR(VLOOKUP(B934,'[1]DADOS (OCULTAR)'!$P$3:$R$56,3,0),"")</f>
        <v>9039744000275</v>
      </c>
      <c r="B934" s="10" t="str">
        <f>'[1]TCE - ANEXO III - Preencher'!C943</f>
        <v>HOSPITAL MIGUEL ARRAES</v>
      </c>
      <c r="C934" s="11"/>
      <c r="D934" s="12" t="str">
        <f>'[1]TCE - ANEXO III - Preencher'!E943</f>
        <v>ROSSANA OLIVEIRA CAVALCANTE</v>
      </c>
      <c r="E934" s="10" t="str">
        <f>IF('[1]TCE - ANEXO III - Preencher'!F943="4 - Assistência Odontológica","2 - Outros Profissionais da Saúde",'[1]TCE - ANEXO III - Preencher'!F943)</f>
        <v>2 - Outros Profissionais da Saúde</v>
      </c>
      <c r="F934" s="13">
        <f>'[1]TCE - ANEXO III - Preencher'!G943</f>
        <v>322205</v>
      </c>
      <c r="G934" s="14">
        <f>IF('[1]TCE - ANEXO III - Preencher'!H943="","",'[1]TCE - ANEXO III - Preencher'!H943)</f>
        <v>44256</v>
      </c>
      <c r="H934" s="15">
        <f>'[1]TCE - ANEXO III - Preencher'!I943</f>
        <v>0</v>
      </c>
      <c r="I934" s="15">
        <f>'[1]TCE - ANEXO III - Preencher'!J943</f>
        <v>114.3824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1.1599999999999999</v>
      </c>
      <c r="O934" s="16">
        <f>'[1]TCE - ANEXO III - Preencher'!P943</f>
        <v>0</v>
      </c>
      <c r="P934" s="17">
        <f t="shared" si="86"/>
        <v>1.1599999999999999</v>
      </c>
      <c r="Q934" s="16">
        <f>'[1]TCE - ANEXO III - Preencher'!R943</f>
        <v>167.75</v>
      </c>
      <c r="R934" s="16">
        <f>'[1]TCE - ANEXO III - Preencher'!S943</f>
        <v>66</v>
      </c>
      <c r="S934" s="17">
        <f t="shared" si="87"/>
        <v>101.75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217.29239999999999</v>
      </c>
    </row>
    <row r="935" spans="1:28" x14ac:dyDescent="0.2">
      <c r="A935" s="9">
        <f>IFERROR(VLOOKUP(B935,'[1]DADOS (OCULTAR)'!$P$3:$R$56,3,0),"")</f>
        <v>9039744000275</v>
      </c>
      <c r="B935" s="10" t="str">
        <f>'[1]TCE - ANEXO III - Preencher'!C944</f>
        <v>HOSPITAL MIGUEL ARRAES</v>
      </c>
      <c r="C935" s="11"/>
      <c r="D935" s="12" t="str">
        <f>'[1]TCE - ANEXO III - Preencher'!E944</f>
        <v>ROZANA DE LIMA</v>
      </c>
      <c r="E935" s="10" t="str">
        <f>IF('[1]TCE - ANEXO III - Preencher'!F944="4 - Assistência Odontológica","2 - Outros Profissionais da Saúde",'[1]TCE - ANEXO III - Preencher'!F944)</f>
        <v>3 - Administrativo</v>
      </c>
      <c r="F935" s="13">
        <f>'[1]TCE - ANEXO III - Preencher'!G944</f>
        <v>142115</v>
      </c>
      <c r="G935" s="14">
        <f>IF('[1]TCE - ANEXO III - Preencher'!H944="","",'[1]TCE - ANEXO III - Preencher'!H944)</f>
        <v>44256</v>
      </c>
      <c r="H935" s="15">
        <f>'[1]TCE - ANEXO III - Preencher'!I944</f>
        <v>0</v>
      </c>
      <c r="I935" s="15">
        <f>'[1]TCE - ANEXO III - Preencher'!J944</f>
        <v>484.26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1.1599999999999999</v>
      </c>
      <c r="O935" s="16">
        <f>'[1]TCE - ANEXO III - Preencher'!P944</f>
        <v>0</v>
      </c>
      <c r="P935" s="17">
        <f t="shared" si="86"/>
        <v>1.1599999999999999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485.42</v>
      </c>
    </row>
    <row r="936" spans="1:28" x14ac:dyDescent="0.2">
      <c r="A936" s="9">
        <f>IFERROR(VLOOKUP(B936,'[1]DADOS (OCULTAR)'!$P$3:$R$56,3,0),"")</f>
        <v>9039744000275</v>
      </c>
      <c r="B936" s="10" t="str">
        <f>'[1]TCE - ANEXO III - Preencher'!C945</f>
        <v>HOSPITAL MIGUEL ARRAES</v>
      </c>
      <c r="C936" s="11"/>
      <c r="D936" s="12" t="str">
        <f>'[1]TCE - ANEXO III - Preencher'!E945</f>
        <v>RUAN MATHEUS HENRIQUE DA SILVA</v>
      </c>
      <c r="E936" s="10" t="str">
        <f>IF('[1]TCE - ANEXO III - Preencher'!F945="4 - Assistência Odontológica","2 - Outros Profissionais da Saúde",'[1]TCE - ANEXO III - Preencher'!F945)</f>
        <v>3 - Administrativo</v>
      </c>
      <c r="F936" s="13">
        <f>'[1]TCE - ANEXO III - Preencher'!G945</f>
        <v>517410</v>
      </c>
      <c r="G936" s="14">
        <f>IF('[1]TCE - ANEXO III - Preencher'!H945="","",'[1]TCE - ANEXO III - Preencher'!H945)</f>
        <v>44256</v>
      </c>
      <c r="H936" s="15">
        <f>'[1]TCE - ANEXO III - Preencher'!I945</f>
        <v>0</v>
      </c>
      <c r="I936" s="15">
        <f>'[1]TCE - ANEXO III - Preencher'!J945</f>
        <v>85.773600000000002</v>
      </c>
      <c r="J936" s="15">
        <f>'[1]TCE - ANEXO III - Preencher'!K945</f>
        <v>0</v>
      </c>
      <c r="K936" s="16">
        <f>'[1]TCE - ANEXO III - Preencher'!L945</f>
        <v>621.69000000000005</v>
      </c>
      <c r="L936" s="16">
        <f>'[1]TCE - ANEXO III - Preencher'!M945</f>
        <v>22</v>
      </c>
      <c r="M936" s="16">
        <f t="shared" si="85"/>
        <v>599.69000000000005</v>
      </c>
      <c r="N936" s="16">
        <f>'[1]TCE - ANEXO III - Preencher'!O945</f>
        <v>1.1599999999999999</v>
      </c>
      <c r="O936" s="16">
        <f>'[1]TCE - ANEXO III - Preencher'!P945</f>
        <v>0</v>
      </c>
      <c r="P936" s="17">
        <f t="shared" si="86"/>
        <v>1.1599999999999999</v>
      </c>
      <c r="Q936" s="16">
        <f>'[1]TCE - ANEXO III - Preencher'!R945</f>
        <v>239.15</v>
      </c>
      <c r="R936" s="16">
        <f>'[1]TCE - ANEXO III - Preencher'!S945</f>
        <v>66</v>
      </c>
      <c r="S936" s="17">
        <f t="shared" si="87"/>
        <v>173.15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859.77359999999999</v>
      </c>
    </row>
    <row r="937" spans="1:28" x14ac:dyDescent="0.2">
      <c r="A937" s="9">
        <f>IFERROR(VLOOKUP(B937,'[1]DADOS (OCULTAR)'!$P$3:$R$56,3,0),"")</f>
        <v>9039744000275</v>
      </c>
      <c r="B937" s="10" t="str">
        <f>'[1]TCE - ANEXO III - Preencher'!C946</f>
        <v>HOSPITAL MIGUEL ARRAES</v>
      </c>
      <c r="C937" s="11"/>
      <c r="D937" s="12" t="str">
        <f>'[1]TCE - ANEXO III - Preencher'!E946</f>
        <v>RUBIANNE LIMA DE SOUZA</v>
      </c>
      <c r="E937" s="10" t="str">
        <f>IF('[1]TCE - ANEXO III - Preencher'!F946="4 - Assistência Odontológica","2 - Outros Profissionais da Saúde",'[1]TCE - ANEXO III - Preencher'!F946)</f>
        <v>2 - Outros Profissionais da Saúde</v>
      </c>
      <c r="F937" s="13">
        <f>'[1]TCE - ANEXO III - Preencher'!G946</f>
        <v>223505</v>
      </c>
      <c r="G937" s="14">
        <f>IF('[1]TCE - ANEXO III - Preencher'!H946="","",'[1]TCE - ANEXO III - Preencher'!H946)</f>
        <v>44256</v>
      </c>
      <c r="H937" s="15">
        <f>'[1]TCE - ANEXO III - Preencher'!I946</f>
        <v>0</v>
      </c>
      <c r="I937" s="15">
        <f>'[1]TCE - ANEXO III - Preencher'!J946</f>
        <v>266.88400000000001</v>
      </c>
      <c r="J937" s="15">
        <f>'[1]TCE - ANEXO III - Preencher'!K946</f>
        <v>0</v>
      </c>
      <c r="K937" s="16">
        <f>'[1]TCE - ANEXO III - Preencher'!L946</f>
        <v>621.69000000000005</v>
      </c>
      <c r="L937" s="16">
        <f>'[1]TCE - ANEXO III - Preencher'!M946</f>
        <v>3.08</v>
      </c>
      <c r="M937" s="16">
        <f t="shared" si="85"/>
        <v>618.61</v>
      </c>
      <c r="N937" s="16">
        <f>'[1]TCE - ANEXO III - Preencher'!O946</f>
        <v>2.44</v>
      </c>
      <c r="O937" s="16">
        <f>'[1]TCE - ANEXO III - Preencher'!P946</f>
        <v>0</v>
      </c>
      <c r="P937" s="17">
        <f t="shared" si="86"/>
        <v>2.44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92.95</v>
      </c>
      <c r="U937" s="16">
        <f>'[1]TCE - ANEXO III - Preencher'!V946</f>
        <v>0</v>
      </c>
      <c r="V937" s="17">
        <f t="shared" si="88"/>
        <v>92.95</v>
      </c>
      <c r="W937" s="18" t="str">
        <f>IF('[1]TCE - ANEXO III - Preencher'!X946="","",'[1]TCE - ANEXO III - Preencher'!X946)</f>
        <v>AUXILIO CRECHE</v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980.88400000000013</v>
      </c>
    </row>
    <row r="938" spans="1:28" x14ac:dyDescent="0.2">
      <c r="A938" s="9">
        <f>IFERROR(VLOOKUP(B938,'[1]DADOS (OCULTAR)'!$P$3:$R$56,3,0),"")</f>
        <v>9039744000275</v>
      </c>
      <c r="B938" s="10" t="str">
        <f>'[1]TCE - ANEXO III - Preencher'!C947</f>
        <v>HOSPITAL MIGUEL ARRAES</v>
      </c>
      <c r="C938" s="11"/>
      <c r="D938" s="12" t="str">
        <f>'[1]TCE - ANEXO III - Preencher'!E947</f>
        <v>SABRYNA ALBUQUERQUE DE SOUZA</v>
      </c>
      <c r="E938" s="10" t="str">
        <f>IF('[1]TCE - ANEXO III - Preencher'!F947="4 - Assistência Odontológica","2 - Outros Profissionais da Saúde",'[1]TCE - ANEXO III - Preencher'!F947)</f>
        <v>3 - Administrativo</v>
      </c>
      <c r="F938" s="13">
        <f>'[1]TCE - ANEXO III - Preencher'!G947</f>
        <v>411010</v>
      </c>
      <c r="G938" s="14">
        <f>IF('[1]TCE - ANEXO III - Preencher'!H947="","",'[1]TCE - ANEXO III - Preencher'!H947)</f>
        <v>44256</v>
      </c>
      <c r="H938" s="15">
        <f>'[1]TCE - ANEXO III - Preencher'!I947</f>
        <v>0</v>
      </c>
      <c r="I938" s="15">
        <f>'[1]TCE - ANEXO III - Preencher'!J947</f>
        <v>3.3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1.1599999999999999</v>
      </c>
      <c r="O938" s="16">
        <f>'[1]TCE - ANEXO III - Preencher'!P947</f>
        <v>0</v>
      </c>
      <c r="P938" s="17">
        <f t="shared" si="86"/>
        <v>1.1599999999999999</v>
      </c>
      <c r="Q938" s="16">
        <f>'[1]TCE - ANEXO III - Preencher'!R947</f>
        <v>0</v>
      </c>
      <c r="R938" s="16">
        <f>'[1]TCE - ANEXO III - Preencher'!S947</f>
        <v>9.9</v>
      </c>
      <c r="S938" s="17">
        <f t="shared" si="87"/>
        <v>-9.9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-5.44</v>
      </c>
    </row>
    <row r="939" spans="1:28" x14ac:dyDescent="0.2">
      <c r="A939" s="9">
        <f>IFERROR(VLOOKUP(B939,'[1]DADOS (OCULTAR)'!$P$3:$R$56,3,0),"")</f>
        <v>9039744000275</v>
      </c>
      <c r="B939" s="10" t="str">
        <f>'[1]TCE - ANEXO III - Preencher'!C948</f>
        <v>HOSPITAL MIGUEL ARRAES</v>
      </c>
      <c r="C939" s="11"/>
      <c r="D939" s="12" t="str">
        <f>'[1]TCE - ANEXO III - Preencher'!E948</f>
        <v>SAMILE DOS SANTOS BARROS</v>
      </c>
      <c r="E939" s="10" t="str">
        <f>IF('[1]TCE - ANEXO III - Preencher'!F948="4 - Assistência Odontológica","2 - Outros Profissionais da Saúde",'[1]TCE - ANEXO III - Preencher'!F948)</f>
        <v>2 - Outros Profissionais da Saúde</v>
      </c>
      <c r="F939" s="13">
        <f>'[1]TCE - ANEXO III - Preencher'!G948</f>
        <v>223605</v>
      </c>
      <c r="G939" s="14">
        <f>IF('[1]TCE - ANEXO III - Preencher'!H948="","",'[1]TCE - ANEXO III - Preencher'!H948)</f>
        <v>44256</v>
      </c>
      <c r="H939" s="15">
        <f>'[1]TCE - ANEXO III - Preencher'!I948</f>
        <v>0</v>
      </c>
      <c r="I939" s="15">
        <f>'[1]TCE - ANEXO III - Preencher'!J948</f>
        <v>239.8768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2.44</v>
      </c>
      <c r="O939" s="16">
        <f>'[1]TCE - ANEXO III - Preencher'!P948</f>
        <v>0</v>
      </c>
      <c r="P939" s="17">
        <f t="shared" si="86"/>
        <v>2.44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95.41</v>
      </c>
      <c r="U939" s="16">
        <f>'[1]TCE - ANEXO III - Preencher'!V948</f>
        <v>0</v>
      </c>
      <c r="V939" s="17">
        <f t="shared" si="88"/>
        <v>95.41</v>
      </c>
      <c r="W939" s="18" t="str">
        <f>IF('[1]TCE - ANEXO III - Preencher'!X948="","",'[1]TCE - ANEXO III - Preencher'!X948)</f>
        <v>AUXILIO CRECHE</v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337.72680000000003</v>
      </c>
    </row>
    <row r="940" spans="1:28" x14ac:dyDescent="0.2">
      <c r="A940" s="9">
        <f>IFERROR(VLOOKUP(B940,'[1]DADOS (OCULTAR)'!$P$3:$R$56,3,0),"")</f>
        <v>9039744000275</v>
      </c>
      <c r="B940" s="10" t="str">
        <f>'[1]TCE - ANEXO III - Preencher'!C949</f>
        <v>HOSPITAL MIGUEL ARRAES</v>
      </c>
      <c r="C940" s="11"/>
      <c r="D940" s="12" t="str">
        <f>'[1]TCE - ANEXO III - Preencher'!E949</f>
        <v>SAMUEL JORGE DA HORA</v>
      </c>
      <c r="E940" s="10" t="str">
        <f>IF('[1]TCE - ANEXO III - Preencher'!F949="4 - Assistência Odontológica","2 - Outros Profissionais da Saúde",'[1]TCE - ANEXO III - Preencher'!F949)</f>
        <v>3 - Administrativo</v>
      </c>
      <c r="F940" s="13">
        <f>'[1]TCE - ANEXO III - Preencher'!G949</f>
        <v>771105</v>
      </c>
      <c r="G940" s="14">
        <f>IF('[1]TCE - ANEXO III - Preencher'!H949="","",'[1]TCE - ANEXO III - Preencher'!H949)</f>
        <v>44256</v>
      </c>
      <c r="H940" s="15">
        <f>'[1]TCE - ANEXO III - Preencher'!I949</f>
        <v>0</v>
      </c>
      <c r="I940" s="15">
        <f>'[1]TCE - ANEXO III - Preencher'!J949</f>
        <v>130.51840000000001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1.1599999999999999</v>
      </c>
      <c r="O940" s="16">
        <f>'[1]TCE - ANEXO III - Preencher'!P949</f>
        <v>0</v>
      </c>
      <c r="P940" s="17">
        <f t="shared" si="86"/>
        <v>1.1599999999999999</v>
      </c>
      <c r="Q940" s="16">
        <f>'[1]TCE - ANEXO III - Preencher'!R949</f>
        <v>380.6</v>
      </c>
      <c r="R940" s="16">
        <f>'[1]TCE - ANEXO III - Preencher'!S949</f>
        <v>78.83</v>
      </c>
      <c r="S940" s="17">
        <f t="shared" si="87"/>
        <v>301.77000000000004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433.44840000000005</v>
      </c>
    </row>
    <row r="941" spans="1:28" x14ac:dyDescent="0.2">
      <c r="A941" s="9">
        <f>IFERROR(VLOOKUP(B941,'[1]DADOS (OCULTAR)'!$P$3:$R$56,3,0),"")</f>
        <v>9039744000275</v>
      </c>
      <c r="B941" s="10" t="str">
        <f>'[1]TCE - ANEXO III - Preencher'!C950</f>
        <v>HOSPITAL MIGUEL ARRAES</v>
      </c>
      <c r="C941" s="11"/>
      <c r="D941" s="12" t="str">
        <f>'[1]TCE - ANEXO III - Preencher'!E950</f>
        <v>SANDALO LEANDRO PEREIRA DA SILVA</v>
      </c>
      <c r="E941" s="10" t="str">
        <f>IF('[1]TCE - ANEXO III - Preencher'!F950="4 - Assistência Odontológica","2 - Outros Profissionais da Saúde",'[1]TCE - ANEXO III - Preencher'!F950)</f>
        <v>2 - Outros Profissionais da Saúde</v>
      </c>
      <c r="F941" s="13">
        <f>'[1]TCE - ANEXO III - Preencher'!G950</f>
        <v>521130</v>
      </c>
      <c r="G941" s="14">
        <f>IF('[1]TCE - ANEXO III - Preencher'!H950="","",'[1]TCE - ANEXO III - Preencher'!H950)</f>
        <v>44256</v>
      </c>
      <c r="H941" s="15">
        <f>'[1]TCE - ANEXO III - Preencher'!I950</f>
        <v>0</v>
      </c>
      <c r="I941" s="15">
        <f>'[1]TCE - ANEXO III - Preencher'!J950</f>
        <v>87.92</v>
      </c>
      <c r="J941" s="15">
        <f>'[1]TCE - ANEXO III - Preencher'!K950</f>
        <v>0</v>
      </c>
      <c r="K941" s="16">
        <f>'[1]TCE - ANEXO III - Preencher'!L950</f>
        <v>621.69000000000005</v>
      </c>
      <c r="L941" s="16">
        <f>'[1]TCE - ANEXO III - Preencher'!M950</f>
        <v>22</v>
      </c>
      <c r="M941" s="16">
        <f t="shared" si="85"/>
        <v>599.69000000000005</v>
      </c>
      <c r="N941" s="16">
        <f>'[1]TCE - ANEXO III - Preencher'!O950</f>
        <v>1.1599999999999999</v>
      </c>
      <c r="O941" s="16">
        <f>'[1]TCE - ANEXO III - Preencher'!P950</f>
        <v>0</v>
      </c>
      <c r="P941" s="17">
        <f t="shared" si="86"/>
        <v>1.1599999999999999</v>
      </c>
      <c r="Q941" s="16">
        <f>'[1]TCE - ANEXO III - Preencher'!R950</f>
        <v>239.15</v>
      </c>
      <c r="R941" s="16">
        <f>'[1]TCE - ANEXO III - Preencher'!S950</f>
        <v>66</v>
      </c>
      <c r="S941" s="17">
        <f t="shared" si="87"/>
        <v>173.15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861.92</v>
      </c>
    </row>
    <row r="942" spans="1:28" x14ac:dyDescent="0.2">
      <c r="A942" s="9">
        <f>IFERROR(VLOOKUP(B942,'[1]DADOS (OCULTAR)'!$P$3:$R$56,3,0),"")</f>
        <v>9039744000275</v>
      </c>
      <c r="B942" s="10" t="str">
        <f>'[1]TCE - ANEXO III - Preencher'!C951</f>
        <v>HOSPITAL MIGUEL ARRAES</v>
      </c>
      <c r="C942" s="11"/>
      <c r="D942" s="12" t="str">
        <f>'[1]TCE - ANEXO III - Preencher'!E951</f>
        <v>SANDRA ALVES DE ASSIS</v>
      </c>
      <c r="E942" s="10" t="str">
        <f>IF('[1]TCE - ANEXO III - Preencher'!F951="4 - Assistência Odontológica","2 - Outros Profissionais da Saúde",'[1]TCE - ANEXO III - Preencher'!F951)</f>
        <v>2 - Outros Profissionais da Saúde</v>
      </c>
      <c r="F942" s="13">
        <f>'[1]TCE - ANEXO III - Preencher'!G951</f>
        <v>223505</v>
      </c>
      <c r="G942" s="14">
        <f>IF('[1]TCE - ANEXO III - Preencher'!H951="","",'[1]TCE - ANEXO III - Preencher'!H951)</f>
        <v>44256</v>
      </c>
      <c r="H942" s="15">
        <f>'[1]TCE - ANEXO III - Preencher'!I951</f>
        <v>0</v>
      </c>
      <c r="I942" s="15">
        <f>'[1]TCE - ANEXO III - Preencher'!J951</f>
        <v>294.18880000000001</v>
      </c>
      <c r="J942" s="15">
        <f>'[1]TCE - ANEXO III - Preencher'!K951</f>
        <v>0</v>
      </c>
      <c r="K942" s="16">
        <f>'[1]TCE - ANEXO III - Preencher'!L951</f>
        <v>621.67999999999995</v>
      </c>
      <c r="L942" s="16">
        <f>'[1]TCE - ANEXO III - Preencher'!M951</f>
        <v>3.08</v>
      </c>
      <c r="M942" s="16">
        <f t="shared" si="85"/>
        <v>618.59999999999991</v>
      </c>
      <c r="N942" s="16">
        <f>'[1]TCE - ANEXO III - Preencher'!O951</f>
        <v>2.44</v>
      </c>
      <c r="O942" s="16">
        <f>'[1]TCE - ANEXO III - Preencher'!P951</f>
        <v>0</v>
      </c>
      <c r="P942" s="17">
        <f t="shared" si="86"/>
        <v>2.44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103.28</v>
      </c>
      <c r="U942" s="16">
        <f>'[1]TCE - ANEXO III - Preencher'!V951</f>
        <v>0</v>
      </c>
      <c r="V942" s="17">
        <f t="shared" si="88"/>
        <v>103.28</v>
      </c>
      <c r="W942" s="18" t="str">
        <f>IF('[1]TCE - ANEXO III - Preencher'!X951="","",'[1]TCE - ANEXO III - Preencher'!X951)</f>
        <v>AUXILIO CRECHE</v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1018.5088</v>
      </c>
    </row>
    <row r="943" spans="1:28" x14ac:dyDescent="0.2">
      <c r="A943" s="9">
        <f>IFERROR(VLOOKUP(B943,'[1]DADOS (OCULTAR)'!$P$3:$R$56,3,0),"")</f>
        <v>9039744000275</v>
      </c>
      <c r="B943" s="10" t="str">
        <f>'[1]TCE - ANEXO III - Preencher'!C952</f>
        <v>HOSPITAL MIGUEL ARRAES</v>
      </c>
      <c r="C943" s="11"/>
      <c r="D943" s="12" t="str">
        <f>'[1]TCE - ANEXO III - Preencher'!E952</f>
        <v>SANDRA LUCIA DA SILVA</v>
      </c>
      <c r="E943" s="10" t="str">
        <f>IF('[1]TCE - ANEXO III - Preencher'!F952="4 - Assistência Odontológica","2 - Outros Profissionais da Saúde",'[1]TCE - ANEXO III - Preencher'!F952)</f>
        <v>2 - Outros Profissionais da Saúde</v>
      </c>
      <c r="F943" s="13">
        <f>'[1]TCE - ANEXO III - Preencher'!G952</f>
        <v>322205</v>
      </c>
      <c r="G943" s="14">
        <f>IF('[1]TCE - ANEXO III - Preencher'!H952="","",'[1]TCE - ANEXO III - Preencher'!H952)</f>
        <v>44256</v>
      </c>
      <c r="H943" s="15">
        <f>'[1]TCE - ANEXO III - Preencher'!I952</f>
        <v>0</v>
      </c>
      <c r="I943" s="15">
        <f>'[1]TCE - ANEXO III - Preencher'!J952</f>
        <v>105.584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1.1599999999999999</v>
      </c>
      <c r="O943" s="16">
        <f>'[1]TCE - ANEXO III - Preencher'!P952</f>
        <v>0</v>
      </c>
      <c r="P943" s="17">
        <f t="shared" si="86"/>
        <v>1.1599999999999999</v>
      </c>
      <c r="Q943" s="16">
        <f>'[1]TCE - ANEXO III - Preencher'!R952</f>
        <v>157.55000000000001</v>
      </c>
      <c r="R943" s="16">
        <f>'[1]TCE - ANEXO III - Preencher'!S952</f>
        <v>66</v>
      </c>
      <c r="S943" s="17">
        <f t="shared" si="87"/>
        <v>91.550000000000011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198.29400000000001</v>
      </c>
    </row>
    <row r="944" spans="1:28" x14ac:dyDescent="0.2">
      <c r="A944" s="9">
        <f>IFERROR(VLOOKUP(B944,'[1]DADOS (OCULTAR)'!$P$3:$R$56,3,0),"")</f>
        <v>9039744000275</v>
      </c>
      <c r="B944" s="10" t="str">
        <f>'[1]TCE - ANEXO III - Preencher'!C953</f>
        <v>HOSPITAL MIGUEL ARRAES</v>
      </c>
      <c r="C944" s="11"/>
      <c r="D944" s="12" t="str">
        <f>'[1]TCE - ANEXO III - Preencher'!E953</f>
        <v>SANDRA LUCIA JANUARIO DA SILVA</v>
      </c>
      <c r="E944" s="10" t="str">
        <f>IF('[1]TCE - ANEXO III - Preencher'!F953="4 - Assistência Odontológica","2 - Outros Profissionais da Saúde",'[1]TCE - ANEXO III - Preencher'!F953)</f>
        <v>2 - Outros Profissionais da Saúde</v>
      </c>
      <c r="F944" s="13">
        <f>'[1]TCE - ANEXO III - Preencher'!G953</f>
        <v>322205</v>
      </c>
      <c r="G944" s="14">
        <f>IF('[1]TCE - ANEXO III - Preencher'!H953="","",'[1]TCE - ANEXO III - Preencher'!H953)</f>
        <v>44256</v>
      </c>
      <c r="H944" s="15">
        <f>'[1]TCE - ANEXO III - Preencher'!I953</f>
        <v>0</v>
      </c>
      <c r="I944" s="15">
        <f>'[1]TCE - ANEXO III - Preencher'!J953</f>
        <v>108.5432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1.1599999999999999</v>
      </c>
      <c r="O944" s="16">
        <f>'[1]TCE - ANEXO III - Preencher'!P953</f>
        <v>0</v>
      </c>
      <c r="P944" s="17">
        <f t="shared" si="86"/>
        <v>1.1599999999999999</v>
      </c>
      <c r="Q944" s="16">
        <f>'[1]TCE - ANEXO III - Preencher'!R953</f>
        <v>109.55</v>
      </c>
      <c r="R944" s="16">
        <f>'[1]TCE - ANEXO III - Preencher'!S953</f>
        <v>61.6</v>
      </c>
      <c r="S944" s="17">
        <f t="shared" si="87"/>
        <v>47.949999999999996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157.6532</v>
      </c>
    </row>
    <row r="945" spans="1:28" x14ac:dyDescent="0.2">
      <c r="A945" s="9">
        <f>IFERROR(VLOOKUP(B945,'[1]DADOS (OCULTAR)'!$P$3:$R$56,3,0),"")</f>
        <v>9039744000275</v>
      </c>
      <c r="B945" s="10" t="str">
        <f>'[1]TCE - ANEXO III - Preencher'!C954</f>
        <v>HOSPITAL MIGUEL ARRAES</v>
      </c>
      <c r="C945" s="11"/>
      <c r="D945" s="12" t="str">
        <f>'[1]TCE - ANEXO III - Preencher'!E954</f>
        <v>SANDRA MARIA DE SOUZA</v>
      </c>
      <c r="E945" s="10" t="str">
        <f>IF('[1]TCE - ANEXO III - Preencher'!F954="4 - Assistência Odontológica","2 - Outros Profissionais da Saúde",'[1]TCE - ANEXO III - Preencher'!F954)</f>
        <v>2 - Outros Profissionais da Saúde</v>
      </c>
      <c r="F945" s="13">
        <f>'[1]TCE - ANEXO III - Preencher'!G954</f>
        <v>322205</v>
      </c>
      <c r="G945" s="14">
        <f>IF('[1]TCE - ANEXO III - Preencher'!H954="","",'[1]TCE - ANEXO III - Preencher'!H954)</f>
        <v>44256</v>
      </c>
      <c r="H945" s="15">
        <f>'[1]TCE - ANEXO III - Preencher'!I954</f>
        <v>0</v>
      </c>
      <c r="I945" s="15">
        <f>'[1]TCE - ANEXO III - Preencher'!J954</f>
        <v>212.0376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1.1599999999999999</v>
      </c>
      <c r="O945" s="16">
        <f>'[1]TCE - ANEXO III - Preencher'!P954</f>
        <v>0</v>
      </c>
      <c r="P945" s="17">
        <f t="shared" si="86"/>
        <v>1.1599999999999999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213.19759999999999</v>
      </c>
    </row>
    <row r="946" spans="1:28" x14ac:dyDescent="0.2">
      <c r="A946" s="9">
        <f>IFERROR(VLOOKUP(B946,'[1]DADOS (OCULTAR)'!$P$3:$R$56,3,0),"")</f>
        <v>9039744000275</v>
      </c>
      <c r="B946" s="10" t="str">
        <f>'[1]TCE - ANEXO III - Preencher'!C955</f>
        <v>HOSPITAL MIGUEL ARRAES</v>
      </c>
      <c r="C946" s="11"/>
      <c r="D946" s="12" t="str">
        <f>'[1]TCE - ANEXO III - Preencher'!E955</f>
        <v>SANDRA MARIA MARTINS PEREIRA ADELINO</v>
      </c>
      <c r="E946" s="10" t="str">
        <f>IF('[1]TCE - ANEXO III - Preencher'!F955="4 - Assistência Odontológica","2 - Outros Profissionais da Saúde",'[1]TCE - ANEXO III - Preencher'!F955)</f>
        <v>2 - Outros Profissionais da Saúde</v>
      </c>
      <c r="F946" s="13">
        <f>'[1]TCE - ANEXO III - Preencher'!G955</f>
        <v>322205</v>
      </c>
      <c r="G946" s="14">
        <f>IF('[1]TCE - ANEXO III - Preencher'!H955="","",'[1]TCE - ANEXO III - Preencher'!H955)</f>
        <v>44256</v>
      </c>
      <c r="H946" s="15">
        <f>'[1]TCE - ANEXO III - Preencher'!I955</f>
        <v>0</v>
      </c>
      <c r="I946" s="15">
        <f>'[1]TCE - ANEXO III - Preencher'!J955</f>
        <v>111.072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1.1599999999999999</v>
      </c>
      <c r="O946" s="16">
        <f>'[1]TCE - ANEXO III - Preencher'!P955</f>
        <v>0</v>
      </c>
      <c r="P946" s="17">
        <f t="shared" si="86"/>
        <v>1.1599999999999999</v>
      </c>
      <c r="Q946" s="16">
        <f>'[1]TCE - ANEXO III - Preencher'!R955</f>
        <v>157.55000000000001</v>
      </c>
      <c r="R946" s="16">
        <f>'[1]TCE - ANEXO III - Preencher'!S955</f>
        <v>66</v>
      </c>
      <c r="S946" s="17">
        <f t="shared" si="87"/>
        <v>91.550000000000011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203.78200000000001</v>
      </c>
    </row>
    <row r="947" spans="1:28" x14ac:dyDescent="0.2">
      <c r="A947" s="9">
        <f>IFERROR(VLOOKUP(B947,'[1]DADOS (OCULTAR)'!$P$3:$R$56,3,0),"")</f>
        <v>9039744000275</v>
      </c>
      <c r="B947" s="10" t="str">
        <f>'[1]TCE - ANEXO III - Preencher'!C956</f>
        <v>HOSPITAL MIGUEL ARRAES</v>
      </c>
      <c r="C947" s="11"/>
      <c r="D947" s="12" t="str">
        <f>'[1]TCE - ANEXO III - Preencher'!E956</f>
        <v>SANDRA SOARES DA SILVA</v>
      </c>
      <c r="E947" s="10" t="str">
        <f>IF('[1]TCE - ANEXO III - Preencher'!F956="4 - Assistência Odontológica","2 - Outros Profissionais da Saúde",'[1]TCE - ANEXO III - Preencher'!F956)</f>
        <v>2 - Outros Profissionais da Saúde</v>
      </c>
      <c r="F947" s="13">
        <f>'[1]TCE - ANEXO III - Preencher'!G956</f>
        <v>322205</v>
      </c>
      <c r="G947" s="14">
        <f>IF('[1]TCE - ANEXO III - Preencher'!H956="","",'[1]TCE - ANEXO III - Preencher'!H956)</f>
        <v>44256</v>
      </c>
      <c r="H947" s="15">
        <f>'[1]TCE - ANEXO III - Preencher'!I956</f>
        <v>0</v>
      </c>
      <c r="I947" s="15">
        <f>'[1]TCE - ANEXO III - Preencher'!J956</f>
        <v>127.0136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1.1599999999999999</v>
      </c>
      <c r="O947" s="16">
        <f>'[1]TCE - ANEXO III - Preencher'!P956</f>
        <v>0</v>
      </c>
      <c r="P947" s="17">
        <f t="shared" si="86"/>
        <v>1.1599999999999999</v>
      </c>
      <c r="Q947" s="16">
        <f>'[1]TCE - ANEXO III - Preencher'!R956</f>
        <v>124.55</v>
      </c>
      <c r="R947" s="16">
        <f>'[1]TCE - ANEXO III - Preencher'!S956</f>
        <v>55</v>
      </c>
      <c r="S947" s="17">
        <f t="shared" si="87"/>
        <v>69.55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197.72359999999998</v>
      </c>
    </row>
    <row r="948" spans="1:28" x14ac:dyDescent="0.2">
      <c r="A948" s="9">
        <f>IFERROR(VLOOKUP(B948,'[1]DADOS (OCULTAR)'!$P$3:$R$56,3,0),"")</f>
        <v>9039744000275</v>
      </c>
      <c r="B948" s="10" t="str">
        <f>'[1]TCE - ANEXO III - Preencher'!C957</f>
        <v>HOSPITAL MIGUEL ARRAES</v>
      </c>
      <c r="C948" s="11"/>
      <c r="D948" s="12" t="str">
        <f>'[1]TCE - ANEXO III - Preencher'!E957</f>
        <v>SANDRO CARLOS DE SOUZA</v>
      </c>
      <c r="E948" s="10" t="str">
        <f>IF('[1]TCE - ANEXO III - Preencher'!F957="4 - Assistência Odontológica","2 - Outros Profissionais da Saúde",'[1]TCE - ANEXO III - Preencher'!F957)</f>
        <v>2 - Outros Profissionais da Saúde</v>
      </c>
      <c r="F948" s="13">
        <f>'[1]TCE - ANEXO III - Preencher'!G957</f>
        <v>324115</v>
      </c>
      <c r="G948" s="14">
        <f>IF('[1]TCE - ANEXO III - Preencher'!H957="","",'[1]TCE - ANEXO III - Preencher'!H957)</f>
        <v>44256</v>
      </c>
      <c r="H948" s="15">
        <f>'[1]TCE - ANEXO III - Preencher'!I957</f>
        <v>0</v>
      </c>
      <c r="I948" s="15">
        <f>'[1]TCE - ANEXO III - Preencher'!J957</f>
        <v>242.4248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1.1599999999999999</v>
      </c>
      <c r="O948" s="16">
        <f>'[1]TCE - ANEXO III - Preencher'!P957</f>
        <v>0</v>
      </c>
      <c r="P948" s="17">
        <f t="shared" si="86"/>
        <v>1.1599999999999999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243.5848</v>
      </c>
    </row>
    <row r="949" spans="1:28" x14ac:dyDescent="0.2">
      <c r="A949" s="9">
        <f>IFERROR(VLOOKUP(B949,'[1]DADOS (OCULTAR)'!$P$3:$R$56,3,0),"")</f>
        <v>9039744000275</v>
      </c>
      <c r="B949" s="10" t="str">
        <f>'[1]TCE - ANEXO III - Preencher'!C958</f>
        <v>HOSPITAL MIGUEL ARRAES</v>
      </c>
      <c r="C949" s="11"/>
      <c r="D949" s="12" t="str">
        <f>'[1]TCE - ANEXO III - Preencher'!E958</f>
        <v>SANDRO SILVA RODRIGUES DOS SANTOS</v>
      </c>
      <c r="E949" s="10" t="str">
        <f>IF('[1]TCE - ANEXO III - Preencher'!F958="4 - Assistência Odontológica","2 - Outros Profissionais da Saúde",'[1]TCE - ANEXO III - Preencher'!F958)</f>
        <v>3 - Administrativo</v>
      </c>
      <c r="F949" s="13">
        <f>'[1]TCE - ANEXO III - Preencher'!G958</f>
        <v>517410</v>
      </c>
      <c r="G949" s="14">
        <f>IF('[1]TCE - ANEXO III - Preencher'!H958="","",'[1]TCE - ANEXO III - Preencher'!H958)</f>
        <v>44256</v>
      </c>
      <c r="H949" s="15">
        <f>'[1]TCE - ANEXO III - Preencher'!I958</f>
        <v>0</v>
      </c>
      <c r="I949" s="15">
        <f>'[1]TCE - ANEXO III - Preencher'!J958</f>
        <v>107.1952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1.1599999999999999</v>
      </c>
      <c r="O949" s="16">
        <f>'[1]TCE - ANEXO III - Preencher'!P958</f>
        <v>0</v>
      </c>
      <c r="P949" s="17">
        <f t="shared" si="86"/>
        <v>1.1599999999999999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108.3552</v>
      </c>
    </row>
    <row r="950" spans="1:28" x14ac:dyDescent="0.2">
      <c r="A950" s="9">
        <f>IFERROR(VLOOKUP(B950,'[1]DADOS (OCULTAR)'!$P$3:$R$56,3,0),"")</f>
        <v>9039744000275</v>
      </c>
      <c r="B950" s="10" t="str">
        <f>'[1]TCE - ANEXO III - Preencher'!C959</f>
        <v>HOSPITAL MIGUEL ARRAES</v>
      </c>
      <c r="C950" s="11"/>
      <c r="D950" s="12" t="str">
        <f>'[1]TCE - ANEXO III - Preencher'!E959</f>
        <v>SANDY PEREIRA BRUNO</v>
      </c>
      <c r="E950" s="10" t="str">
        <f>IF('[1]TCE - ANEXO III - Preencher'!F959="4 - Assistência Odontológica","2 - Outros Profissionais da Saúde",'[1]TCE - ANEXO III - Preencher'!F959)</f>
        <v>2 - Outros Profissionais da Saúde</v>
      </c>
      <c r="F950" s="13">
        <f>'[1]TCE - ANEXO III - Preencher'!G959</f>
        <v>223505</v>
      </c>
      <c r="G950" s="14">
        <f>IF('[1]TCE - ANEXO III - Preencher'!H959="","",'[1]TCE - ANEXO III - Preencher'!H959)</f>
        <v>44256</v>
      </c>
      <c r="H950" s="15">
        <f>'[1]TCE - ANEXO III - Preencher'!I959</f>
        <v>0</v>
      </c>
      <c r="I950" s="15">
        <f>'[1]TCE - ANEXO III - Preencher'!J959</f>
        <v>307.30399999999997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2.44</v>
      </c>
      <c r="O950" s="16">
        <f>'[1]TCE - ANEXO III - Preencher'!P959</f>
        <v>0</v>
      </c>
      <c r="P950" s="17">
        <f t="shared" si="86"/>
        <v>2.44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68.849999999999994</v>
      </c>
      <c r="U950" s="16">
        <f>'[1]TCE - ANEXO III - Preencher'!V959</f>
        <v>0</v>
      </c>
      <c r="V950" s="17">
        <f t="shared" si="88"/>
        <v>68.849999999999994</v>
      </c>
      <c r="W950" s="18" t="str">
        <f>IF('[1]TCE - ANEXO III - Preencher'!X959="","",'[1]TCE - ANEXO III - Preencher'!X959)</f>
        <v>AUXILIO CRECHE</v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378.59399999999994</v>
      </c>
    </row>
    <row r="951" spans="1:28" x14ac:dyDescent="0.2">
      <c r="A951" s="9">
        <f>IFERROR(VLOOKUP(B951,'[1]DADOS (OCULTAR)'!$P$3:$R$56,3,0),"")</f>
        <v>9039744000275</v>
      </c>
      <c r="B951" s="10" t="str">
        <f>'[1]TCE - ANEXO III - Preencher'!C960</f>
        <v>HOSPITAL MIGUEL ARRAES</v>
      </c>
      <c r="C951" s="11"/>
      <c r="D951" s="12" t="str">
        <f>'[1]TCE - ANEXO III - Preencher'!E960</f>
        <v>SARAH SOUZA DANTAS</v>
      </c>
      <c r="E951" s="10" t="str">
        <f>IF('[1]TCE - ANEXO III - Preencher'!F960="4 - Assistência Odontológica","2 - Outros Profissionais da Saúde",'[1]TCE - ANEXO III - Preencher'!F960)</f>
        <v>1 - Médico</v>
      </c>
      <c r="F951" s="13">
        <f>'[1]TCE - ANEXO III - Preencher'!G960</f>
        <v>225125</v>
      </c>
      <c r="G951" s="14">
        <f>IF('[1]TCE - ANEXO III - Preencher'!H960="","",'[1]TCE - ANEXO III - Preencher'!H960)</f>
        <v>44256</v>
      </c>
      <c r="H951" s="15">
        <f>'[1]TCE - ANEXO III - Preencher'!I960</f>
        <v>0</v>
      </c>
      <c r="I951" s="15">
        <f>'[1]TCE - ANEXO III - Preencher'!J960</f>
        <v>796.13120000000004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9.2799999999999994</v>
      </c>
      <c r="O951" s="16">
        <f>'[1]TCE - ANEXO III - Preencher'!P960</f>
        <v>0</v>
      </c>
      <c r="P951" s="17">
        <f t="shared" si="86"/>
        <v>9.2799999999999994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805.41120000000001</v>
      </c>
    </row>
    <row r="952" spans="1:28" x14ac:dyDescent="0.2">
      <c r="A952" s="9">
        <f>IFERROR(VLOOKUP(B952,'[1]DADOS (OCULTAR)'!$P$3:$R$56,3,0),"")</f>
        <v>9039744000275</v>
      </c>
      <c r="B952" s="10" t="str">
        <f>'[1]TCE - ANEXO III - Preencher'!C961</f>
        <v>HOSPITAL MIGUEL ARRAES</v>
      </c>
      <c r="C952" s="11"/>
      <c r="D952" s="12" t="str">
        <f>'[1]TCE - ANEXO III - Preencher'!E961</f>
        <v>SERGIO LUIS DA SILVA CALISTO</v>
      </c>
      <c r="E952" s="10" t="str">
        <f>IF('[1]TCE - ANEXO III - Preencher'!F961="4 - Assistência Odontológica","2 - Outros Profissionais da Saúde",'[1]TCE - ANEXO III - Preencher'!F961)</f>
        <v>1 - Médico</v>
      </c>
      <c r="F952" s="13">
        <f>'[1]TCE - ANEXO III - Preencher'!G961</f>
        <v>225225</v>
      </c>
      <c r="G952" s="14">
        <f>IF('[1]TCE - ANEXO III - Preencher'!H961="","",'[1]TCE - ANEXO III - Preencher'!H961)</f>
        <v>44256</v>
      </c>
      <c r="H952" s="15">
        <f>'[1]TCE - ANEXO III - Preencher'!I961</f>
        <v>0</v>
      </c>
      <c r="I952" s="15">
        <f>'[1]TCE - ANEXO III - Preencher'!J961</f>
        <v>363.9264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9.2799999999999994</v>
      </c>
      <c r="O952" s="16">
        <f>'[1]TCE - ANEXO III - Preencher'!P961</f>
        <v>0</v>
      </c>
      <c r="P952" s="17">
        <f t="shared" si="86"/>
        <v>9.2799999999999994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373.20639999999997</v>
      </c>
    </row>
    <row r="953" spans="1:28" x14ac:dyDescent="0.2">
      <c r="A953" s="9">
        <f>IFERROR(VLOOKUP(B953,'[1]DADOS (OCULTAR)'!$P$3:$R$56,3,0),"")</f>
        <v>9039744000275</v>
      </c>
      <c r="B953" s="10" t="str">
        <f>'[1]TCE - ANEXO III - Preencher'!C962</f>
        <v>HOSPITAL MIGUEL ARRAES</v>
      </c>
      <c r="C953" s="11"/>
      <c r="D953" s="12" t="str">
        <f>'[1]TCE - ANEXO III - Preencher'!E962</f>
        <v>SERGIO MURILO DA SILVA</v>
      </c>
      <c r="E953" s="10" t="str">
        <f>IF('[1]TCE - ANEXO III - Preencher'!F962="4 - Assistência Odontológica","2 - Outros Profissionais da Saúde",'[1]TCE - ANEXO III - Preencher'!F962)</f>
        <v>2 - Outros Profissionais da Saúde</v>
      </c>
      <c r="F953" s="13">
        <f>'[1]TCE - ANEXO III - Preencher'!G962</f>
        <v>515110</v>
      </c>
      <c r="G953" s="14">
        <f>IF('[1]TCE - ANEXO III - Preencher'!H962="","",'[1]TCE - ANEXO III - Preencher'!H962)</f>
        <v>44256</v>
      </c>
      <c r="H953" s="15">
        <f>'[1]TCE - ANEXO III - Preencher'!I962</f>
        <v>0</v>
      </c>
      <c r="I953" s="15">
        <f>'[1]TCE - ANEXO III - Preencher'!J962</f>
        <v>114.3216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1.1599999999999999</v>
      </c>
      <c r="O953" s="16">
        <f>'[1]TCE - ANEXO III - Preencher'!P962</f>
        <v>0</v>
      </c>
      <c r="P953" s="17">
        <f t="shared" si="86"/>
        <v>1.1599999999999999</v>
      </c>
      <c r="Q953" s="16">
        <f>'[1]TCE - ANEXO III - Preencher'!R962</f>
        <v>167.75</v>
      </c>
      <c r="R953" s="16">
        <f>'[1]TCE - ANEXO III - Preencher'!S962</f>
        <v>66</v>
      </c>
      <c r="S953" s="17">
        <f t="shared" si="87"/>
        <v>101.75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217.23160000000001</v>
      </c>
    </row>
    <row r="954" spans="1:28" x14ac:dyDescent="0.2">
      <c r="A954" s="9">
        <f>IFERROR(VLOOKUP(B954,'[1]DADOS (OCULTAR)'!$P$3:$R$56,3,0),"")</f>
        <v>9039744000275</v>
      </c>
      <c r="B954" s="10" t="str">
        <f>'[1]TCE - ANEXO III - Preencher'!C963</f>
        <v>HOSPITAL MIGUEL ARRAES</v>
      </c>
      <c r="C954" s="11"/>
      <c r="D954" s="12" t="str">
        <f>'[1]TCE - ANEXO III - Preencher'!E963</f>
        <v>SERGIO ROBERTO DE SOUZA MEIRELES</v>
      </c>
      <c r="E954" s="10" t="str">
        <f>IF('[1]TCE - ANEXO III - Preencher'!F963="4 - Assistência Odontológica","2 - Outros Profissionais da Saúde",'[1]TCE - ANEXO III - Preencher'!F963)</f>
        <v>3 - Administrativo</v>
      </c>
      <c r="F954" s="13">
        <f>'[1]TCE - ANEXO III - Preencher'!G963</f>
        <v>514225</v>
      </c>
      <c r="G954" s="14">
        <f>IF('[1]TCE - ANEXO III - Preencher'!H963="","",'[1]TCE - ANEXO III - Preencher'!H963)</f>
        <v>44256</v>
      </c>
      <c r="H954" s="15">
        <f>'[1]TCE - ANEXO III - Preencher'!I963</f>
        <v>0</v>
      </c>
      <c r="I954" s="15">
        <f>'[1]TCE - ANEXO III - Preencher'!J963</f>
        <v>122.244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1.1599999999999999</v>
      </c>
      <c r="O954" s="16">
        <f>'[1]TCE - ANEXO III - Preencher'!P963</f>
        <v>0</v>
      </c>
      <c r="P954" s="17">
        <f t="shared" si="86"/>
        <v>1.1599999999999999</v>
      </c>
      <c r="Q954" s="16">
        <f>'[1]TCE - ANEXO III - Preencher'!R963</f>
        <v>117.05</v>
      </c>
      <c r="R954" s="16">
        <f>'[1]TCE - ANEXO III - Preencher'!S963</f>
        <v>66</v>
      </c>
      <c r="S954" s="17">
        <f t="shared" si="87"/>
        <v>51.05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174.45400000000001</v>
      </c>
    </row>
    <row r="955" spans="1:28" x14ac:dyDescent="0.2">
      <c r="A955" s="9">
        <f>IFERROR(VLOOKUP(B955,'[1]DADOS (OCULTAR)'!$P$3:$R$56,3,0),"")</f>
        <v>9039744000275</v>
      </c>
      <c r="B955" s="10" t="str">
        <f>'[1]TCE - ANEXO III - Preencher'!C964</f>
        <v>HOSPITAL MIGUEL ARRAES</v>
      </c>
      <c r="C955" s="11"/>
      <c r="D955" s="12" t="str">
        <f>'[1]TCE - ANEXO III - Preencher'!E964</f>
        <v>SERVIO FIDNEY BRANDAO DE MENEZES CORREIA</v>
      </c>
      <c r="E955" s="10" t="str">
        <f>IF('[1]TCE - ANEXO III - Preencher'!F964="4 - Assistência Odontológica","2 - Outros Profissionais da Saúde",'[1]TCE - ANEXO III - Preencher'!F964)</f>
        <v>1 - Médico</v>
      </c>
      <c r="F955" s="13">
        <f>'[1]TCE - ANEXO III - Preencher'!G964</f>
        <v>225225</v>
      </c>
      <c r="G955" s="14">
        <f>IF('[1]TCE - ANEXO III - Preencher'!H964="","",'[1]TCE - ANEXO III - Preencher'!H964)</f>
        <v>44256</v>
      </c>
      <c r="H955" s="15">
        <f>'[1]TCE - ANEXO III - Preencher'!I964</f>
        <v>0</v>
      </c>
      <c r="I955" s="15">
        <f>'[1]TCE - ANEXO III - Preencher'!J964</f>
        <v>1160.0655999999999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9.2799999999999994</v>
      </c>
      <c r="O955" s="16">
        <f>'[1]TCE - ANEXO III - Preencher'!P964</f>
        <v>0</v>
      </c>
      <c r="P955" s="17">
        <f t="shared" si="86"/>
        <v>9.2799999999999994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1169.3455999999999</v>
      </c>
    </row>
    <row r="956" spans="1:28" x14ac:dyDescent="0.2">
      <c r="A956" s="9">
        <f>IFERROR(VLOOKUP(B956,'[1]DADOS (OCULTAR)'!$P$3:$R$56,3,0),"")</f>
        <v>9039744000275</v>
      </c>
      <c r="B956" s="10" t="str">
        <f>'[1]TCE - ANEXO III - Preencher'!C965</f>
        <v>HOSPITAL MIGUEL ARRAES</v>
      </c>
      <c r="C956" s="11"/>
      <c r="D956" s="12" t="str">
        <f>'[1]TCE - ANEXO III - Preencher'!E965</f>
        <v>SEVERINA ANUNCIADA DA SILVA VIEIRA</v>
      </c>
      <c r="E956" s="10" t="str">
        <f>IF('[1]TCE - ANEXO III - Preencher'!F965="4 - Assistência Odontológica","2 - Outros Profissionais da Saúde",'[1]TCE - ANEXO III - Preencher'!F965)</f>
        <v>2 - Outros Profissionais da Saúde</v>
      </c>
      <c r="F956" s="13">
        <f>'[1]TCE - ANEXO III - Preencher'!G965</f>
        <v>322205</v>
      </c>
      <c r="G956" s="14">
        <f>IF('[1]TCE - ANEXO III - Preencher'!H965="","",'[1]TCE - ANEXO III - Preencher'!H965)</f>
        <v>44256</v>
      </c>
      <c r="H956" s="15">
        <f>'[1]TCE - ANEXO III - Preencher'!I965</f>
        <v>0</v>
      </c>
      <c r="I956" s="15">
        <f>'[1]TCE - ANEXO III - Preencher'!J965</f>
        <v>132.07599999999999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1.1599999999999999</v>
      </c>
      <c r="O956" s="16">
        <f>'[1]TCE - ANEXO III - Preencher'!P965</f>
        <v>0</v>
      </c>
      <c r="P956" s="17">
        <f t="shared" si="86"/>
        <v>1.1599999999999999</v>
      </c>
      <c r="Q956" s="16">
        <f>'[1]TCE - ANEXO III - Preencher'!R965</f>
        <v>137.30000000000001</v>
      </c>
      <c r="R956" s="16">
        <f>'[1]TCE - ANEXO III - Preencher'!S965</f>
        <v>66</v>
      </c>
      <c r="S956" s="17">
        <f t="shared" si="87"/>
        <v>71.300000000000011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204.536</v>
      </c>
    </row>
    <row r="957" spans="1:28" x14ac:dyDescent="0.2">
      <c r="A957" s="9">
        <f>IFERROR(VLOOKUP(B957,'[1]DADOS (OCULTAR)'!$P$3:$R$56,3,0),"")</f>
        <v>9039744000275</v>
      </c>
      <c r="B957" s="10" t="str">
        <f>'[1]TCE - ANEXO III - Preencher'!C966</f>
        <v>HOSPITAL MIGUEL ARRAES</v>
      </c>
      <c r="C957" s="11"/>
      <c r="D957" s="12" t="str">
        <f>'[1]TCE - ANEXO III - Preencher'!E966</f>
        <v>SEVERINA BRAZ DOS SANTOS</v>
      </c>
      <c r="E957" s="10" t="str">
        <f>IF('[1]TCE - ANEXO III - Preencher'!F966="4 - Assistência Odontológica","2 - Outros Profissionais da Saúde",'[1]TCE - ANEXO III - Preencher'!F966)</f>
        <v>2 - Outros Profissionais da Saúde</v>
      </c>
      <c r="F957" s="13">
        <f>'[1]TCE - ANEXO III - Preencher'!G966</f>
        <v>322205</v>
      </c>
      <c r="G957" s="14">
        <f>IF('[1]TCE - ANEXO III - Preencher'!H966="","",'[1]TCE - ANEXO III - Preencher'!H966)</f>
        <v>44256</v>
      </c>
      <c r="H957" s="15">
        <f>'[1]TCE - ANEXO III - Preencher'!I966</f>
        <v>0</v>
      </c>
      <c r="I957" s="15">
        <f>'[1]TCE - ANEXO III - Preencher'!J966</f>
        <v>132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1.1599999999999999</v>
      </c>
      <c r="O957" s="16">
        <f>'[1]TCE - ANEXO III - Preencher'!P966</f>
        <v>0</v>
      </c>
      <c r="P957" s="17">
        <f t="shared" si="86"/>
        <v>1.1599999999999999</v>
      </c>
      <c r="Q957" s="16">
        <f>'[1]TCE - ANEXO III - Preencher'!R966</f>
        <v>157.55000000000001</v>
      </c>
      <c r="R957" s="16">
        <f>'[1]TCE - ANEXO III - Preencher'!S966</f>
        <v>66</v>
      </c>
      <c r="S957" s="17">
        <f t="shared" si="87"/>
        <v>91.550000000000011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224.71</v>
      </c>
    </row>
    <row r="958" spans="1:28" x14ac:dyDescent="0.2">
      <c r="A958" s="9">
        <f>IFERROR(VLOOKUP(B958,'[1]DADOS (OCULTAR)'!$P$3:$R$56,3,0),"")</f>
        <v>9039744000275</v>
      </c>
      <c r="B958" s="10" t="str">
        <f>'[1]TCE - ANEXO III - Preencher'!C967</f>
        <v>HOSPITAL MIGUEL ARRAES</v>
      </c>
      <c r="C958" s="11"/>
      <c r="D958" s="12" t="str">
        <f>'[1]TCE - ANEXO III - Preencher'!E967</f>
        <v>SEVERINA VICTORIA DE ARAUJO CURSINO</v>
      </c>
      <c r="E958" s="10" t="str">
        <f>IF('[1]TCE - ANEXO III - Preencher'!F967="4 - Assistência Odontológica","2 - Outros Profissionais da Saúde",'[1]TCE - ANEXO III - Preencher'!F967)</f>
        <v>2 - Outros Profissionais da Saúde</v>
      </c>
      <c r="F958" s="13">
        <f>'[1]TCE - ANEXO III - Preencher'!G967</f>
        <v>322205</v>
      </c>
      <c r="G958" s="14">
        <f>IF('[1]TCE - ANEXO III - Preencher'!H967="","",'[1]TCE - ANEXO III - Preencher'!H967)</f>
        <v>44256</v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1.1599999999999999</v>
      </c>
      <c r="O958" s="16">
        <f>'[1]TCE - ANEXO III - Preencher'!P967</f>
        <v>0</v>
      </c>
      <c r="P958" s="17">
        <f t="shared" si="86"/>
        <v>1.1599999999999999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1.1599999999999999</v>
      </c>
    </row>
    <row r="959" spans="1:28" x14ac:dyDescent="0.2">
      <c r="A959" s="9">
        <f>IFERROR(VLOOKUP(B959,'[1]DADOS (OCULTAR)'!$P$3:$R$56,3,0),"")</f>
        <v>9039744000275</v>
      </c>
      <c r="B959" s="10" t="str">
        <f>'[1]TCE - ANEXO III - Preencher'!C968</f>
        <v>HOSPITAL MIGUEL ARRAES</v>
      </c>
      <c r="C959" s="11"/>
      <c r="D959" s="12" t="str">
        <f>'[1]TCE - ANEXO III - Preencher'!E968</f>
        <v>SEVERINO RAMOS PIRES DA SILVA</v>
      </c>
      <c r="E959" s="10" t="str">
        <f>IF('[1]TCE - ANEXO III - Preencher'!F968="4 - Assistência Odontológica","2 - Outros Profissionais da Saúde",'[1]TCE - ANEXO III - Preencher'!F968)</f>
        <v>3 - Administrativo</v>
      </c>
      <c r="F959" s="13">
        <f>'[1]TCE - ANEXO III - Preencher'!G968</f>
        <v>622010</v>
      </c>
      <c r="G959" s="14">
        <f>IF('[1]TCE - ANEXO III - Preencher'!H968="","",'[1]TCE - ANEXO III - Preencher'!H968)</f>
        <v>44256</v>
      </c>
      <c r="H959" s="15">
        <f>'[1]TCE - ANEXO III - Preencher'!I968</f>
        <v>0</v>
      </c>
      <c r="I959" s="15">
        <f>'[1]TCE - ANEXO III - Preencher'!J968</f>
        <v>109.8336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1.1599999999999999</v>
      </c>
      <c r="O959" s="16">
        <f>'[1]TCE - ANEXO III - Preencher'!P968</f>
        <v>0</v>
      </c>
      <c r="P959" s="17">
        <f t="shared" si="86"/>
        <v>1.1599999999999999</v>
      </c>
      <c r="Q959" s="16">
        <f>'[1]TCE - ANEXO III - Preencher'!R968</f>
        <v>380.6</v>
      </c>
      <c r="R959" s="16">
        <f>'[1]TCE - ANEXO III - Preencher'!S968</f>
        <v>66</v>
      </c>
      <c r="S959" s="17">
        <f t="shared" si="87"/>
        <v>314.60000000000002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425.59360000000004</v>
      </c>
    </row>
    <row r="960" spans="1:28" x14ac:dyDescent="0.2">
      <c r="A960" s="9">
        <f>IFERROR(VLOOKUP(B960,'[1]DADOS (OCULTAR)'!$P$3:$R$56,3,0),"")</f>
        <v>9039744000275</v>
      </c>
      <c r="B960" s="10" t="str">
        <f>'[1]TCE - ANEXO III - Preencher'!C969</f>
        <v>HOSPITAL MIGUEL ARRAES</v>
      </c>
      <c r="C960" s="11"/>
      <c r="D960" s="12" t="str">
        <f>'[1]TCE - ANEXO III - Preencher'!E969</f>
        <v>SEVERINO ZEFERINO DE SOUZA FILHO</v>
      </c>
      <c r="E960" s="10" t="str">
        <f>IF('[1]TCE - ANEXO III - Preencher'!F969="4 - Assistência Odontológica","2 - Outros Profissionais da Saúde",'[1]TCE - ANEXO III - Preencher'!F969)</f>
        <v>3 - Administrativo</v>
      </c>
      <c r="F960" s="13">
        <f>'[1]TCE - ANEXO III - Preencher'!G969</f>
        <v>951105</v>
      </c>
      <c r="G960" s="14">
        <f>IF('[1]TCE - ANEXO III - Preencher'!H969="","",'[1]TCE - ANEXO III - Preencher'!H969)</f>
        <v>44256</v>
      </c>
      <c r="H960" s="15">
        <f>'[1]TCE - ANEXO III - Preencher'!I969</f>
        <v>0</v>
      </c>
      <c r="I960" s="15">
        <f>'[1]TCE - ANEXO III - Preencher'!J969</f>
        <v>151.4616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1.1599999999999999</v>
      </c>
      <c r="O960" s="16">
        <f>'[1]TCE - ANEXO III - Preencher'!P969</f>
        <v>0</v>
      </c>
      <c r="P960" s="17">
        <f t="shared" si="86"/>
        <v>1.1599999999999999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152.6216</v>
      </c>
    </row>
    <row r="961" spans="1:28" x14ac:dyDescent="0.2">
      <c r="A961" s="9">
        <f>IFERROR(VLOOKUP(B961,'[1]DADOS (OCULTAR)'!$P$3:$R$56,3,0),"")</f>
        <v>9039744000275</v>
      </c>
      <c r="B961" s="10" t="str">
        <f>'[1]TCE - ANEXO III - Preencher'!C970</f>
        <v>HOSPITAL MIGUEL ARRAES</v>
      </c>
      <c r="C961" s="11"/>
      <c r="D961" s="12" t="str">
        <f>'[1]TCE - ANEXO III - Preencher'!E970</f>
        <v>SHEILA BRAGA DA SILVA</v>
      </c>
      <c r="E961" s="10" t="str">
        <f>IF('[1]TCE - ANEXO III - Preencher'!F970="4 - Assistência Odontológica","2 - Outros Profissionais da Saúde",'[1]TCE - ANEXO III - Preencher'!F970)</f>
        <v>2 - Outros Profissionais da Saúde</v>
      </c>
      <c r="F961" s="13">
        <f>'[1]TCE - ANEXO III - Preencher'!G970</f>
        <v>324205</v>
      </c>
      <c r="G961" s="14">
        <f>IF('[1]TCE - ANEXO III - Preencher'!H970="","",'[1]TCE - ANEXO III - Preencher'!H970)</f>
        <v>44256</v>
      </c>
      <c r="H961" s="15">
        <f>'[1]TCE - ANEXO III - Preencher'!I970</f>
        <v>0</v>
      </c>
      <c r="I961" s="15">
        <f>'[1]TCE - ANEXO III - Preencher'!J970</f>
        <v>131.148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1.1599999999999999</v>
      </c>
      <c r="O961" s="16">
        <f>'[1]TCE - ANEXO III - Preencher'!P970</f>
        <v>0</v>
      </c>
      <c r="P961" s="17">
        <f t="shared" si="86"/>
        <v>1.1599999999999999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132.30799999999999</v>
      </c>
    </row>
    <row r="962" spans="1:28" x14ac:dyDescent="0.2">
      <c r="A962" s="9">
        <f>IFERROR(VLOOKUP(B962,'[1]DADOS (OCULTAR)'!$P$3:$R$56,3,0),"")</f>
        <v>9039744000275</v>
      </c>
      <c r="B962" s="10" t="str">
        <f>'[1]TCE - ANEXO III - Preencher'!C971</f>
        <v>HOSPITAL MIGUEL ARRAES</v>
      </c>
      <c r="C962" s="11"/>
      <c r="D962" s="12" t="str">
        <f>'[1]TCE - ANEXO III - Preencher'!E971</f>
        <v>SHEILA DE FREITAS SILVA</v>
      </c>
      <c r="E962" s="10" t="str">
        <f>IF('[1]TCE - ANEXO III - Preencher'!F971="4 - Assistência Odontológica","2 - Outros Profissionais da Saúde",'[1]TCE - ANEXO III - Preencher'!F971)</f>
        <v>2 - Outros Profissionais da Saúde</v>
      </c>
      <c r="F962" s="13">
        <f>'[1]TCE - ANEXO III - Preencher'!G971</f>
        <v>322205</v>
      </c>
      <c r="G962" s="14">
        <f>IF('[1]TCE - ANEXO III - Preencher'!H971="","",'[1]TCE - ANEXO III - Preencher'!H971)</f>
        <v>44256</v>
      </c>
      <c r="H962" s="15">
        <f>'[1]TCE - ANEXO III - Preencher'!I971</f>
        <v>0</v>
      </c>
      <c r="I962" s="15">
        <f>'[1]TCE - ANEXO III - Preencher'!J971</f>
        <v>131.06479999999999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1.1599999999999999</v>
      </c>
      <c r="O962" s="16">
        <f>'[1]TCE - ANEXO III - Preencher'!P971</f>
        <v>0</v>
      </c>
      <c r="P962" s="17">
        <f t="shared" si="86"/>
        <v>1.1599999999999999</v>
      </c>
      <c r="Q962" s="16">
        <f>'[1]TCE - ANEXO III - Preencher'!R971</f>
        <v>146.15</v>
      </c>
      <c r="R962" s="16">
        <f>'[1]TCE - ANEXO III - Preencher'!S971</f>
        <v>66</v>
      </c>
      <c r="S962" s="17">
        <f t="shared" si="87"/>
        <v>80.150000000000006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212.37479999999999</v>
      </c>
    </row>
    <row r="963" spans="1:28" x14ac:dyDescent="0.2">
      <c r="A963" s="9">
        <f>IFERROR(VLOOKUP(B963,'[1]DADOS (OCULTAR)'!$P$3:$R$56,3,0),"")</f>
        <v>9039744000275</v>
      </c>
      <c r="B963" s="10" t="str">
        <f>'[1]TCE - ANEXO III - Preencher'!C972</f>
        <v>HOSPITAL MIGUEL ARRAES</v>
      </c>
      <c r="C963" s="11"/>
      <c r="D963" s="12" t="str">
        <f>'[1]TCE - ANEXO III - Preencher'!E972</f>
        <v>SHEILA GOMES DA SILVA</v>
      </c>
      <c r="E963" s="10" t="str">
        <f>IF('[1]TCE - ANEXO III - Preencher'!F972="4 - Assistência Odontológica","2 - Outros Profissionais da Saúde",'[1]TCE - ANEXO III - Preencher'!F972)</f>
        <v>2 - Outros Profissionais da Saúde</v>
      </c>
      <c r="F963" s="13">
        <f>'[1]TCE - ANEXO III - Preencher'!G972</f>
        <v>521130</v>
      </c>
      <c r="G963" s="14">
        <f>IF('[1]TCE - ANEXO III - Preencher'!H972="","",'[1]TCE - ANEXO III - Preencher'!H972)</f>
        <v>44256</v>
      </c>
      <c r="H963" s="15">
        <f>'[1]TCE - ANEXO III - Preencher'!I972</f>
        <v>0</v>
      </c>
      <c r="I963" s="15">
        <f>'[1]TCE - ANEXO III - Preencher'!J972</f>
        <v>164.7944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1.1599999999999999</v>
      </c>
      <c r="O963" s="16">
        <f>'[1]TCE - ANEXO III - Preencher'!P972</f>
        <v>0</v>
      </c>
      <c r="P963" s="17">
        <f t="shared" si="86"/>
        <v>1.1599999999999999</v>
      </c>
      <c r="Q963" s="16">
        <f>'[1]TCE - ANEXO III - Preencher'!R972</f>
        <v>45.349999999999994</v>
      </c>
      <c r="R963" s="16">
        <f>'[1]TCE - ANEXO III - Preencher'!S972</f>
        <v>13.2</v>
      </c>
      <c r="S963" s="17">
        <f t="shared" si="87"/>
        <v>32.149999999999991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198.1044</v>
      </c>
    </row>
    <row r="964" spans="1:28" x14ac:dyDescent="0.2">
      <c r="A964" s="9">
        <f>IFERROR(VLOOKUP(B964,'[1]DADOS (OCULTAR)'!$P$3:$R$56,3,0),"")</f>
        <v>9039744000275</v>
      </c>
      <c r="B964" s="10" t="str">
        <f>'[1]TCE - ANEXO III - Preencher'!C973</f>
        <v>HOSPITAL MIGUEL ARRAES</v>
      </c>
      <c r="C964" s="11"/>
      <c r="D964" s="12" t="str">
        <f>'[1]TCE - ANEXO III - Preencher'!E973</f>
        <v>SHEILA PATRICIA BARBOSA DA SILVA OLIVEIRA</v>
      </c>
      <c r="E964" s="10" t="str">
        <f>IF('[1]TCE - ANEXO III - Preencher'!F973="4 - Assistência Odontológica","2 - Outros Profissionais da Saúde",'[1]TCE - ANEXO III - Preencher'!F973)</f>
        <v>2 - Outros Profissionais da Saúde</v>
      </c>
      <c r="F964" s="13">
        <f>'[1]TCE - ANEXO III - Preencher'!G973</f>
        <v>521130</v>
      </c>
      <c r="G964" s="14">
        <f>IF('[1]TCE - ANEXO III - Preencher'!H973="","",'[1]TCE - ANEXO III - Preencher'!H973)</f>
        <v>44256</v>
      </c>
      <c r="H964" s="15">
        <f>'[1]TCE - ANEXO III - Preencher'!I973</f>
        <v>0</v>
      </c>
      <c r="I964" s="15">
        <f>'[1]TCE - ANEXO III - Preencher'!J973</f>
        <v>92.4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1.1599999999999999</v>
      </c>
      <c r="O964" s="16">
        <f>'[1]TCE - ANEXO III - Preencher'!P973</f>
        <v>0</v>
      </c>
      <c r="P964" s="17">
        <f t="shared" ref="P964:P1027" si="92">N964-O964</f>
        <v>1.1599999999999999</v>
      </c>
      <c r="Q964" s="16">
        <f>'[1]TCE - ANEXO III - Preencher'!R973</f>
        <v>239.15</v>
      </c>
      <c r="R964" s="16">
        <f>'[1]TCE - ANEXO III - Preencher'!S973</f>
        <v>66</v>
      </c>
      <c r="S964" s="17">
        <f t="shared" ref="S964:S1027" si="93">Q964-R964</f>
        <v>173.15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266.71000000000004</v>
      </c>
    </row>
    <row r="965" spans="1:28" x14ac:dyDescent="0.2">
      <c r="A965" s="9">
        <f>IFERROR(VLOOKUP(B965,'[1]DADOS (OCULTAR)'!$P$3:$R$56,3,0),"")</f>
        <v>9039744000275</v>
      </c>
      <c r="B965" s="10" t="str">
        <f>'[1]TCE - ANEXO III - Preencher'!C974</f>
        <v>HOSPITAL MIGUEL ARRAES</v>
      </c>
      <c r="C965" s="11"/>
      <c r="D965" s="12" t="str">
        <f>'[1]TCE - ANEXO III - Preencher'!E974</f>
        <v>SHELDON THIAGO OLIVEIRA DA HORA</v>
      </c>
      <c r="E965" s="10" t="str">
        <f>IF('[1]TCE - ANEXO III - Preencher'!F974="4 - Assistência Odontológica","2 - Outros Profissionais da Saúde",'[1]TCE - ANEXO III - Preencher'!F974)</f>
        <v>3 - Administrativo</v>
      </c>
      <c r="F965" s="13">
        <f>'[1]TCE - ANEXO III - Preencher'!G974</f>
        <v>317210</v>
      </c>
      <c r="G965" s="14">
        <f>IF('[1]TCE - ANEXO III - Preencher'!H974="","",'[1]TCE - ANEXO III - Preencher'!H974)</f>
        <v>44256</v>
      </c>
      <c r="H965" s="15">
        <f>'[1]TCE - ANEXO III - Preencher'!I974</f>
        <v>0</v>
      </c>
      <c r="I965" s="15">
        <f>'[1]TCE - ANEXO III - Preencher'!J974</f>
        <v>139.1352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1.1599999999999999</v>
      </c>
      <c r="O965" s="16">
        <f>'[1]TCE - ANEXO III - Preencher'!P974</f>
        <v>0</v>
      </c>
      <c r="P965" s="17">
        <f t="shared" si="92"/>
        <v>1.1599999999999999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140.29519999999999</v>
      </c>
    </row>
    <row r="966" spans="1:28" x14ac:dyDescent="0.2">
      <c r="A966" s="9">
        <f>IFERROR(VLOOKUP(B966,'[1]DADOS (OCULTAR)'!$P$3:$R$56,3,0),"")</f>
        <v>9039744000275</v>
      </c>
      <c r="B966" s="10" t="str">
        <f>'[1]TCE - ANEXO III - Preencher'!C975</f>
        <v>HOSPITAL MIGUEL ARRAES</v>
      </c>
      <c r="C966" s="11"/>
      <c r="D966" s="12" t="str">
        <f>'[1]TCE - ANEXO III - Preencher'!E975</f>
        <v>SHIRLEY KELLY DOS SANTOS SIMOES</v>
      </c>
      <c r="E966" s="10" t="str">
        <f>IF('[1]TCE - ANEXO III - Preencher'!F975="4 - Assistência Odontológica","2 - Outros Profissionais da Saúde",'[1]TCE - ANEXO III - Preencher'!F975)</f>
        <v>2 - Outros Profissionais da Saúde</v>
      </c>
      <c r="F966" s="13">
        <f>'[1]TCE - ANEXO III - Preencher'!G975</f>
        <v>223710</v>
      </c>
      <c r="G966" s="14">
        <f>IF('[1]TCE - ANEXO III - Preencher'!H975="","",'[1]TCE - ANEXO III - Preencher'!H975)</f>
        <v>44256</v>
      </c>
      <c r="H966" s="15">
        <f>'[1]TCE - ANEXO III - Preencher'!I975</f>
        <v>0</v>
      </c>
      <c r="I966" s="15">
        <f>'[1]TCE - ANEXO III - Preencher'!J975</f>
        <v>259.76479999999998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1.1599999999999999</v>
      </c>
      <c r="O966" s="16">
        <f>'[1]TCE - ANEXO III - Preencher'!P975</f>
        <v>0</v>
      </c>
      <c r="P966" s="17">
        <f t="shared" si="92"/>
        <v>1.1599999999999999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260.9248</v>
      </c>
    </row>
    <row r="967" spans="1:28" x14ac:dyDescent="0.2">
      <c r="A967" s="9">
        <f>IFERROR(VLOOKUP(B967,'[1]DADOS (OCULTAR)'!$P$3:$R$56,3,0),"")</f>
        <v>9039744000275</v>
      </c>
      <c r="B967" s="10" t="str">
        <f>'[1]TCE - ANEXO III - Preencher'!C976</f>
        <v>HOSPITAL MIGUEL ARRAES</v>
      </c>
      <c r="C967" s="11"/>
      <c r="D967" s="12" t="str">
        <f>'[1]TCE - ANEXO III - Preencher'!E976</f>
        <v>SILVANIA FERREIRA MARQUES</v>
      </c>
      <c r="E967" s="10" t="str">
        <f>IF('[1]TCE - ANEXO III - Preencher'!F976="4 - Assistência Odontológica","2 - Outros Profissionais da Saúde",'[1]TCE - ANEXO III - Preencher'!F976)</f>
        <v>2 - Outros Profissionais da Saúde</v>
      </c>
      <c r="F967" s="13">
        <f>'[1]TCE - ANEXO III - Preencher'!G976</f>
        <v>322205</v>
      </c>
      <c r="G967" s="14">
        <f>IF('[1]TCE - ANEXO III - Preencher'!H976="","",'[1]TCE - ANEXO III - Preencher'!H976)</f>
        <v>44256</v>
      </c>
      <c r="H967" s="15">
        <f>'[1]TCE - ANEXO III - Preencher'!I976</f>
        <v>0</v>
      </c>
      <c r="I967" s="15">
        <f>'[1]TCE - ANEXO III - Preencher'!J976</f>
        <v>123.1904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1.1599999999999999</v>
      </c>
      <c r="O967" s="16">
        <f>'[1]TCE - ANEXO III - Preencher'!P976</f>
        <v>0</v>
      </c>
      <c r="P967" s="17">
        <f t="shared" si="92"/>
        <v>1.1599999999999999</v>
      </c>
      <c r="Q967" s="16">
        <f>'[1]TCE - ANEXO III - Preencher'!R976</f>
        <v>157.55000000000001</v>
      </c>
      <c r="R967" s="16">
        <f>'[1]TCE - ANEXO III - Preencher'!S976</f>
        <v>66</v>
      </c>
      <c r="S967" s="17">
        <f t="shared" si="93"/>
        <v>91.550000000000011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215.90039999999999</v>
      </c>
    </row>
    <row r="968" spans="1:28" x14ac:dyDescent="0.2">
      <c r="A968" s="9">
        <f>IFERROR(VLOOKUP(B968,'[1]DADOS (OCULTAR)'!$P$3:$R$56,3,0),"")</f>
        <v>9039744000275</v>
      </c>
      <c r="B968" s="10" t="str">
        <f>'[1]TCE - ANEXO III - Preencher'!C977</f>
        <v>HOSPITAL MIGUEL ARRAES</v>
      </c>
      <c r="C968" s="11"/>
      <c r="D968" s="12" t="str">
        <f>'[1]TCE - ANEXO III - Preencher'!E977</f>
        <v>SILVIA HELENA SANTOS MAMEDE</v>
      </c>
      <c r="E968" s="10" t="str">
        <f>IF('[1]TCE - ANEXO III - Preencher'!F977="4 - Assistência Odontológica","2 - Outros Profissionais da Saúde",'[1]TCE - ANEXO III - Preencher'!F977)</f>
        <v>1 - Médico</v>
      </c>
      <c r="F968" s="13">
        <f>'[1]TCE - ANEXO III - Preencher'!G977</f>
        <v>225140</v>
      </c>
      <c r="G968" s="14">
        <f>IF('[1]TCE - ANEXO III - Preencher'!H977="","",'[1]TCE - ANEXO III - Preencher'!H977)</f>
        <v>44256</v>
      </c>
      <c r="H968" s="15">
        <f>'[1]TCE - ANEXO III - Preencher'!I977</f>
        <v>0</v>
      </c>
      <c r="I968" s="15">
        <f>'[1]TCE - ANEXO III - Preencher'!J977</f>
        <v>439.72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9.2799999999999994</v>
      </c>
      <c r="O968" s="16">
        <f>'[1]TCE - ANEXO III - Preencher'!P977</f>
        <v>0</v>
      </c>
      <c r="P968" s="17">
        <f t="shared" si="92"/>
        <v>9.2799999999999994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449</v>
      </c>
    </row>
    <row r="969" spans="1:28" x14ac:dyDescent="0.2">
      <c r="A969" s="9">
        <f>IFERROR(VLOOKUP(B969,'[1]DADOS (OCULTAR)'!$P$3:$R$56,3,0),"")</f>
        <v>9039744000275</v>
      </c>
      <c r="B969" s="10" t="str">
        <f>'[1]TCE - ANEXO III - Preencher'!C978</f>
        <v>HOSPITAL MIGUEL ARRAES</v>
      </c>
      <c r="C969" s="11"/>
      <c r="D969" s="12" t="str">
        <f>'[1]TCE - ANEXO III - Preencher'!E978</f>
        <v>SILVIA RAFAELA CORDEIRO SOUZA</v>
      </c>
      <c r="E969" s="10" t="str">
        <f>IF('[1]TCE - ANEXO III - Preencher'!F978="4 - Assistência Odontológica","2 - Outros Profissionais da Saúde",'[1]TCE - ANEXO III - Preencher'!F978)</f>
        <v>2 - Outros Profissionais da Saúde</v>
      </c>
      <c r="F969" s="13">
        <f>'[1]TCE - ANEXO III - Preencher'!G978</f>
        <v>521130</v>
      </c>
      <c r="G969" s="14">
        <f>IF('[1]TCE - ANEXO III - Preencher'!H978="","",'[1]TCE - ANEXO III - Preencher'!H978)</f>
        <v>44256</v>
      </c>
      <c r="H969" s="15">
        <f>'[1]TCE - ANEXO III - Preencher'!I978</f>
        <v>0</v>
      </c>
      <c r="I969" s="15">
        <f>'[1]TCE - ANEXO III - Preencher'!J978</f>
        <v>111.104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1.1599999999999999</v>
      </c>
      <c r="O969" s="16">
        <f>'[1]TCE - ANEXO III - Preencher'!P978</f>
        <v>0</v>
      </c>
      <c r="P969" s="17">
        <f t="shared" si="92"/>
        <v>1.1599999999999999</v>
      </c>
      <c r="Q969" s="16">
        <f>'[1]TCE - ANEXO III - Preencher'!R978</f>
        <v>157.55000000000001</v>
      </c>
      <c r="R969" s="16">
        <f>'[1]TCE - ANEXO III - Preencher'!S978</f>
        <v>17.600000000000001</v>
      </c>
      <c r="S969" s="17">
        <f t="shared" si="93"/>
        <v>139.95000000000002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252.214</v>
      </c>
    </row>
    <row r="970" spans="1:28" x14ac:dyDescent="0.2">
      <c r="A970" s="9">
        <f>IFERROR(VLOOKUP(B970,'[1]DADOS (OCULTAR)'!$P$3:$R$56,3,0),"")</f>
        <v>9039744000275</v>
      </c>
      <c r="B970" s="10" t="str">
        <f>'[1]TCE - ANEXO III - Preencher'!C979</f>
        <v>HOSPITAL MIGUEL ARRAES</v>
      </c>
      <c r="C970" s="11"/>
      <c r="D970" s="12" t="str">
        <f>'[1]TCE - ANEXO III - Preencher'!E979</f>
        <v>SIMONE FERREIRA DE BARROS MIRANDA</v>
      </c>
      <c r="E970" s="10" t="str">
        <f>IF('[1]TCE - ANEXO III - Preencher'!F979="4 - Assistência Odontológica","2 - Outros Profissionais da Saúde",'[1]TCE - ANEXO III - Preencher'!F979)</f>
        <v>2 - Outros Profissionais da Saúde</v>
      </c>
      <c r="F970" s="13">
        <f>'[1]TCE - ANEXO III - Preencher'!G979</f>
        <v>322205</v>
      </c>
      <c r="G970" s="14">
        <f>IF('[1]TCE - ANEXO III - Preencher'!H979="","",'[1]TCE - ANEXO III - Preencher'!H979)</f>
        <v>44256</v>
      </c>
      <c r="H970" s="15">
        <f>'[1]TCE - ANEXO III - Preencher'!I979</f>
        <v>0</v>
      </c>
      <c r="I970" s="15">
        <f>'[1]TCE - ANEXO III - Preencher'!J979</f>
        <v>116.0504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1.1599999999999999</v>
      </c>
      <c r="O970" s="16">
        <f>'[1]TCE - ANEXO III - Preencher'!P979</f>
        <v>0</v>
      </c>
      <c r="P970" s="17">
        <f t="shared" si="92"/>
        <v>1.1599999999999999</v>
      </c>
      <c r="Q970" s="16">
        <f>'[1]TCE - ANEXO III - Preencher'!R979</f>
        <v>167.75</v>
      </c>
      <c r="R970" s="16">
        <f>'[1]TCE - ANEXO III - Preencher'!S979</f>
        <v>44</v>
      </c>
      <c r="S970" s="17">
        <f t="shared" si="93"/>
        <v>123.75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240.96039999999999</v>
      </c>
    </row>
    <row r="971" spans="1:28" x14ac:dyDescent="0.2">
      <c r="A971" s="9">
        <f>IFERROR(VLOOKUP(B971,'[1]DADOS (OCULTAR)'!$P$3:$R$56,3,0),"")</f>
        <v>9039744000275</v>
      </c>
      <c r="B971" s="10" t="str">
        <f>'[1]TCE - ANEXO III - Preencher'!C980</f>
        <v>HOSPITAL MIGUEL ARRAES</v>
      </c>
      <c r="C971" s="11"/>
      <c r="D971" s="12" t="str">
        <f>'[1]TCE - ANEXO III - Preencher'!E980</f>
        <v>SIMONE GOMES BEZERRA</v>
      </c>
      <c r="E971" s="10" t="str">
        <f>IF('[1]TCE - ANEXO III - Preencher'!F980="4 - Assistência Odontológica","2 - Outros Profissionais da Saúde",'[1]TCE - ANEXO III - Preencher'!F980)</f>
        <v>2 - Outros Profissionais da Saúde</v>
      </c>
      <c r="F971" s="13">
        <f>'[1]TCE - ANEXO III - Preencher'!G980</f>
        <v>322205</v>
      </c>
      <c r="G971" s="14">
        <f>IF('[1]TCE - ANEXO III - Preencher'!H980="","",'[1]TCE - ANEXO III - Preencher'!H980)</f>
        <v>44256</v>
      </c>
      <c r="H971" s="15">
        <f>'[1]TCE - ANEXO III - Preencher'!I980</f>
        <v>0</v>
      </c>
      <c r="I971" s="15">
        <f>'[1]TCE - ANEXO III - Preencher'!J980</f>
        <v>123.3168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1.1599999999999999</v>
      </c>
      <c r="O971" s="16">
        <f>'[1]TCE - ANEXO III - Preencher'!P980</f>
        <v>0</v>
      </c>
      <c r="P971" s="17">
        <f t="shared" si="92"/>
        <v>1.1599999999999999</v>
      </c>
      <c r="Q971" s="16">
        <f>'[1]TCE - ANEXO III - Preencher'!R980</f>
        <v>146.15</v>
      </c>
      <c r="R971" s="16">
        <f>'[1]TCE - ANEXO III - Preencher'!S980</f>
        <v>66</v>
      </c>
      <c r="S971" s="17">
        <f t="shared" si="93"/>
        <v>80.150000000000006</v>
      </c>
      <c r="T971" s="16">
        <f>'[1]TCE - ANEXO III - Preencher'!U980</f>
        <v>66.11</v>
      </c>
      <c r="U971" s="16">
        <f>'[1]TCE - ANEXO III - Preencher'!V980</f>
        <v>0</v>
      </c>
      <c r="V971" s="17">
        <f t="shared" si="94"/>
        <v>66.11</v>
      </c>
      <c r="W971" s="18" t="str">
        <f>IF('[1]TCE - ANEXO III - Preencher'!X980="","",'[1]TCE - ANEXO III - Preencher'!X980)</f>
        <v>AUXILIO CRECHE</v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270.73680000000002</v>
      </c>
    </row>
    <row r="972" spans="1:28" x14ac:dyDescent="0.2">
      <c r="A972" s="9">
        <f>IFERROR(VLOOKUP(B972,'[1]DADOS (OCULTAR)'!$P$3:$R$56,3,0),"")</f>
        <v>9039744000275</v>
      </c>
      <c r="B972" s="10" t="str">
        <f>'[1]TCE - ANEXO III - Preencher'!C981</f>
        <v>HOSPITAL MIGUEL ARRAES</v>
      </c>
      <c r="C972" s="11"/>
      <c r="D972" s="12" t="str">
        <f>'[1]TCE - ANEXO III - Preencher'!E981</f>
        <v>SIMONE JOSETTE RODRIGUES PEDROSA</v>
      </c>
      <c r="E972" s="10" t="str">
        <f>IF('[1]TCE - ANEXO III - Preencher'!F981="4 - Assistência Odontológica","2 - Outros Profissionais da Saúde",'[1]TCE - ANEXO III - Preencher'!F981)</f>
        <v>2 - Outros Profissionais da Saúde</v>
      </c>
      <c r="F972" s="13">
        <f>'[1]TCE - ANEXO III - Preencher'!G981</f>
        <v>322205</v>
      </c>
      <c r="G972" s="14">
        <f>IF('[1]TCE - ANEXO III - Preencher'!H981="","",'[1]TCE - ANEXO III - Preencher'!H981)</f>
        <v>44256</v>
      </c>
      <c r="H972" s="15">
        <f>'[1]TCE - ANEXO III - Preencher'!I981</f>
        <v>0</v>
      </c>
      <c r="I972" s="15">
        <f>'[1]TCE - ANEXO III - Preencher'!J981</f>
        <v>114.616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1.1599999999999999</v>
      </c>
      <c r="O972" s="16">
        <f>'[1]TCE - ANEXO III - Preencher'!P981</f>
        <v>0</v>
      </c>
      <c r="P972" s="17">
        <f t="shared" si="92"/>
        <v>1.1599999999999999</v>
      </c>
      <c r="Q972" s="16">
        <f>'[1]TCE - ANEXO III - Preencher'!R981</f>
        <v>380.6</v>
      </c>
      <c r="R972" s="16">
        <f>'[1]TCE - ANEXO III - Preencher'!S981</f>
        <v>17.600000000000001</v>
      </c>
      <c r="S972" s="17">
        <f t="shared" si="93"/>
        <v>363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478.77600000000001</v>
      </c>
    </row>
    <row r="973" spans="1:28" x14ac:dyDescent="0.2">
      <c r="A973" s="9">
        <f>IFERROR(VLOOKUP(B973,'[1]DADOS (OCULTAR)'!$P$3:$R$56,3,0),"")</f>
        <v>9039744000275</v>
      </c>
      <c r="B973" s="10" t="str">
        <f>'[1]TCE - ANEXO III - Preencher'!C982</f>
        <v>HOSPITAL MIGUEL ARRAES</v>
      </c>
      <c r="C973" s="11"/>
      <c r="D973" s="12" t="str">
        <f>'[1]TCE - ANEXO III - Preencher'!E982</f>
        <v>SIMONE MARIA RIBEIRO</v>
      </c>
      <c r="E973" s="10" t="str">
        <f>IF('[1]TCE - ANEXO III - Preencher'!F982="4 - Assistência Odontológica","2 - Outros Profissionais da Saúde",'[1]TCE - ANEXO III - Preencher'!F982)</f>
        <v>2 - Outros Profissionais da Saúde</v>
      </c>
      <c r="F973" s="13">
        <f>'[1]TCE - ANEXO III - Preencher'!G982</f>
        <v>322205</v>
      </c>
      <c r="G973" s="14">
        <f>IF('[1]TCE - ANEXO III - Preencher'!H982="","",'[1]TCE - ANEXO III - Preencher'!H982)</f>
        <v>44256</v>
      </c>
      <c r="H973" s="15">
        <f>'[1]TCE - ANEXO III - Preencher'!I982</f>
        <v>0</v>
      </c>
      <c r="I973" s="15">
        <f>'[1]TCE - ANEXO III - Preencher'!J982</f>
        <v>105.5736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1.1599999999999999</v>
      </c>
      <c r="O973" s="16">
        <f>'[1]TCE - ANEXO III - Preencher'!P982</f>
        <v>0</v>
      </c>
      <c r="P973" s="17">
        <f t="shared" si="92"/>
        <v>1.1599999999999999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106.7336</v>
      </c>
    </row>
    <row r="974" spans="1:28" x14ac:dyDescent="0.2">
      <c r="A974" s="9">
        <f>IFERROR(VLOOKUP(B974,'[1]DADOS (OCULTAR)'!$P$3:$R$56,3,0),"")</f>
        <v>9039744000275</v>
      </c>
      <c r="B974" s="10" t="str">
        <f>'[1]TCE - ANEXO III - Preencher'!C983</f>
        <v>HOSPITAL MIGUEL ARRAES</v>
      </c>
      <c r="C974" s="11"/>
      <c r="D974" s="12" t="str">
        <f>'[1]TCE - ANEXO III - Preencher'!E983</f>
        <v>SOLANGE MARIA NUNES GALVAO</v>
      </c>
      <c r="E974" s="10" t="str">
        <f>IF('[1]TCE - ANEXO III - Preencher'!F983="4 - Assistência Odontológica","2 - Outros Profissionais da Saúde",'[1]TCE - ANEXO III - Preencher'!F983)</f>
        <v>2 - Outros Profissionais da Saúde</v>
      </c>
      <c r="F974" s="13">
        <f>'[1]TCE - ANEXO III - Preencher'!G983</f>
        <v>521130</v>
      </c>
      <c r="G974" s="14">
        <f>IF('[1]TCE - ANEXO III - Preencher'!H983="","",'[1]TCE - ANEXO III - Preencher'!H983)</f>
        <v>44256</v>
      </c>
      <c r="H974" s="15">
        <f>'[1]TCE - ANEXO III - Preencher'!I983</f>
        <v>0</v>
      </c>
      <c r="I974" s="15">
        <f>'[1]TCE - ANEXO III - Preencher'!J983</f>
        <v>92.4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1.1599999999999999</v>
      </c>
      <c r="O974" s="16">
        <f>'[1]TCE - ANEXO III - Preencher'!P983</f>
        <v>0</v>
      </c>
      <c r="P974" s="17">
        <f t="shared" si="92"/>
        <v>1.1599999999999999</v>
      </c>
      <c r="Q974" s="16">
        <f>'[1]TCE - ANEXO III - Preencher'!R983</f>
        <v>167.75</v>
      </c>
      <c r="R974" s="16">
        <f>'[1]TCE - ANEXO III - Preencher'!S983</f>
        <v>66</v>
      </c>
      <c r="S974" s="17">
        <f t="shared" si="93"/>
        <v>101.75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195.31</v>
      </c>
    </row>
    <row r="975" spans="1:28" x14ac:dyDescent="0.2">
      <c r="A975" s="9">
        <f>IFERROR(VLOOKUP(B975,'[1]DADOS (OCULTAR)'!$P$3:$R$56,3,0),"")</f>
        <v>9039744000275</v>
      </c>
      <c r="B975" s="10" t="str">
        <f>'[1]TCE - ANEXO III - Preencher'!C984</f>
        <v>HOSPITAL MIGUEL ARRAES</v>
      </c>
      <c r="C975" s="11"/>
      <c r="D975" s="12" t="str">
        <f>'[1]TCE - ANEXO III - Preencher'!E984</f>
        <v>SORMANE DE CARVALHO BRITTO</v>
      </c>
      <c r="E975" s="10" t="str">
        <f>IF('[1]TCE - ANEXO III - Preencher'!F984="4 - Assistência Odontológica","2 - Outros Profissionais da Saúde",'[1]TCE - ANEXO III - Preencher'!F984)</f>
        <v>3 - Administrativo</v>
      </c>
      <c r="F975" s="13">
        <f>'[1]TCE - ANEXO III - Preencher'!G984</f>
        <v>131205</v>
      </c>
      <c r="G975" s="14">
        <f>IF('[1]TCE - ANEXO III - Preencher'!H984="","",'[1]TCE - ANEXO III - Preencher'!H984)</f>
        <v>44256</v>
      </c>
      <c r="H975" s="15">
        <f>'[1]TCE - ANEXO III - Preencher'!I984</f>
        <v>0</v>
      </c>
      <c r="I975" s="15">
        <f>'[1]TCE - ANEXO III - Preencher'!J984</f>
        <v>1319.124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1.1599999999999999</v>
      </c>
      <c r="O975" s="16">
        <f>'[1]TCE - ANEXO III - Preencher'!P984</f>
        <v>0</v>
      </c>
      <c r="P975" s="17">
        <f t="shared" si="92"/>
        <v>1.1599999999999999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1320.2840000000001</v>
      </c>
    </row>
    <row r="976" spans="1:28" x14ac:dyDescent="0.2">
      <c r="A976" s="9">
        <f>IFERROR(VLOOKUP(B976,'[1]DADOS (OCULTAR)'!$P$3:$R$56,3,0),"")</f>
        <v>9039744000275</v>
      </c>
      <c r="B976" s="10" t="str">
        <f>'[1]TCE - ANEXO III - Preencher'!C985</f>
        <v>HOSPITAL MIGUEL ARRAES</v>
      </c>
      <c r="C976" s="11"/>
      <c r="D976" s="12" t="str">
        <f>'[1]TCE - ANEXO III - Preencher'!E985</f>
        <v>SOSTENES RABELO GOMES DE CARVALHO PIRES</v>
      </c>
      <c r="E976" s="10" t="str">
        <f>IF('[1]TCE - ANEXO III - Preencher'!F985="4 - Assistência Odontológica","2 - Outros Profissionais da Saúde",'[1]TCE - ANEXO III - Preencher'!F985)</f>
        <v>1 - Médico</v>
      </c>
      <c r="F976" s="13">
        <f>'[1]TCE - ANEXO III - Preencher'!G985</f>
        <v>225225</v>
      </c>
      <c r="G976" s="14">
        <f>IF('[1]TCE - ANEXO III - Preencher'!H985="","",'[1]TCE - ANEXO III - Preencher'!H985)</f>
        <v>44256</v>
      </c>
      <c r="H976" s="15">
        <f>'[1]TCE - ANEXO III - Preencher'!I985</f>
        <v>0</v>
      </c>
      <c r="I976" s="15">
        <f>'[1]TCE - ANEXO III - Preencher'!J985</f>
        <v>390.67200000000003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9.2799999999999994</v>
      </c>
      <c r="O976" s="16">
        <f>'[1]TCE - ANEXO III - Preencher'!P985</f>
        <v>0</v>
      </c>
      <c r="P976" s="17">
        <f t="shared" si="92"/>
        <v>9.2799999999999994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399.952</v>
      </c>
    </row>
    <row r="977" spans="1:28" x14ac:dyDescent="0.2">
      <c r="A977" s="9">
        <f>IFERROR(VLOOKUP(B977,'[1]DADOS (OCULTAR)'!$P$3:$R$56,3,0),"")</f>
        <v>9039744000275</v>
      </c>
      <c r="B977" s="10" t="str">
        <f>'[1]TCE - ANEXO III - Preencher'!C986</f>
        <v>HOSPITAL MIGUEL ARRAES</v>
      </c>
      <c r="C977" s="11"/>
      <c r="D977" s="12" t="str">
        <f>'[1]TCE - ANEXO III - Preencher'!E986</f>
        <v>SUELEIDE SOUZA DA COSTA</v>
      </c>
      <c r="E977" s="10" t="str">
        <f>IF('[1]TCE - ANEXO III - Preencher'!F986="4 - Assistência Odontológica","2 - Outros Profissionais da Saúde",'[1]TCE - ANEXO III - Preencher'!F986)</f>
        <v>2 - Outros Profissionais da Saúde</v>
      </c>
      <c r="F977" s="13">
        <f>'[1]TCE - ANEXO III - Preencher'!G986</f>
        <v>322205</v>
      </c>
      <c r="G977" s="14">
        <f>IF('[1]TCE - ANEXO III - Preencher'!H986="","",'[1]TCE - ANEXO III - Preencher'!H986)</f>
        <v>44256</v>
      </c>
      <c r="H977" s="15">
        <f>'[1]TCE - ANEXO III - Preencher'!I986</f>
        <v>0</v>
      </c>
      <c r="I977" s="15">
        <f>'[1]TCE - ANEXO III - Preencher'!J986</f>
        <v>161.12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1.1599999999999999</v>
      </c>
      <c r="O977" s="16">
        <f>'[1]TCE - ANEXO III - Preencher'!P986</f>
        <v>0</v>
      </c>
      <c r="P977" s="17">
        <f t="shared" si="92"/>
        <v>1.1599999999999999</v>
      </c>
      <c r="Q977" s="16">
        <f>'[1]TCE - ANEXO III - Preencher'!R986</f>
        <v>167.75</v>
      </c>
      <c r="R977" s="16">
        <f>'[1]TCE - ANEXO III - Preencher'!S986</f>
        <v>66</v>
      </c>
      <c r="S977" s="17">
        <f t="shared" si="93"/>
        <v>101.75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264.02999999999997</v>
      </c>
    </row>
    <row r="978" spans="1:28" x14ac:dyDescent="0.2">
      <c r="A978" s="9">
        <f>IFERROR(VLOOKUP(B978,'[1]DADOS (OCULTAR)'!$P$3:$R$56,3,0),"")</f>
        <v>9039744000275</v>
      </c>
      <c r="B978" s="10" t="str">
        <f>'[1]TCE - ANEXO III - Preencher'!C987</f>
        <v>HOSPITAL MIGUEL ARRAES</v>
      </c>
      <c r="C978" s="11"/>
      <c r="D978" s="12" t="str">
        <f>'[1]TCE - ANEXO III - Preencher'!E987</f>
        <v>SUSANA FERREIRA MARQUES</v>
      </c>
      <c r="E978" s="10" t="str">
        <f>IF('[1]TCE - ANEXO III - Preencher'!F987="4 - Assistência Odontológica","2 - Outros Profissionais da Saúde",'[1]TCE - ANEXO III - Preencher'!F987)</f>
        <v>3 - Administrativo</v>
      </c>
      <c r="F978" s="13">
        <f>'[1]TCE - ANEXO III - Preencher'!G987</f>
        <v>516345</v>
      </c>
      <c r="G978" s="14">
        <f>IF('[1]TCE - ANEXO III - Preencher'!H987="","",'[1]TCE - ANEXO III - Preencher'!H987)</f>
        <v>44256</v>
      </c>
      <c r="H978" s="15">
        <f>'[1]TCE - ANEXO III - Preencher'!I987</f>
        <v>0</v>
      </c>
      <c r="I978" s="15">
        <f>'[1]TCE - ANEXO III - Preencher'!J987</f>
        <v>126.944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1.1599999999999999</v>
      </c>
      <c r="O978" s="16">
        <f>'[1]TCE - ANEXO III - Preencher'!P987</f>
        <v>0</v>
      </c>
      <c r="P978" s="17">
        <f t="shared" si="92"/>
        <v>1.1599999999999999</v>
      </c>
      <c r="Q978" s="16">
        <f>'[1]TCE - ANEXO III - Preencher'!R987</f>
        <v>157.55000000000001</v>
      </c>
      <c r="R978" s="16">
        <f>'[1]TCE - ANEXO III - Preencher'!S987</f>
        <v>66</v>
      </c>
      <c r="S978" s="17">
        <f t="shared" si="93"/>
        <v>91.550000000000011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219.65400000000002</v>
      </c>
    </row>
    <row r="979" spans="1:28" x14ac:dyDescent="0.2">
      <c r="A979" s="9">
        <f>IFERROR(VLOOKUP(B979,'[1]DADOS (OCULTAR)'!$P$3:$R$56,3,0),"")</f>
        <v>9039744000275</v>
      </c>
      <c r="B979" s="10" t="str">
        <f>'[1]TCE - ANEXO III - Preencher'!C988</f>
        <v>HOSPITAL MIGUEL ARRAES</v>
      </c>
      <c r="C979" s="11"/>
      <c r="D979" s="12" t="str">
        <f>'[1]TCE - ANEXO III - Preencher'!E988</f>
        <v>SUZICLEIDE DE SOUZA LEAL</v>
      </c>
      <c r="E979" s="10" t="str">
        <f>IF('[1]TCE - ANEXO III - Preencher'!F988="4 - Assistência Odontológica","2 - Outros Profissionais da Saúde",'[1]TCE - ANEXO III - Preencher'!F988)</f>
        <v>2 - Outros Profissionais da Saúde</v>
      </c>
      <c r="F979" s="13">
        <f>'[1]TCE - ANEXO III - Preencher'!G988</f>
        <v>322205</v>
      </c>
      <c r="G979" s="14">
        <f>IF('[1]TCE - ANEXO III - Preencher'!H988="","",'[1]TCE - ANEXO III - Preencher'!H988)</f>
        <v>44256</v>
      </c>
      <c r="H979" s="15">
        <f>'[1]TCE - ANEXO III - Preencher'!I988</f>
        <v>0</v>
      </c>
      <c r="I979" s="15">
        <f>'[1]TCE - ANEXO III - Preencher'!J988</f>
        <v>130.0624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1.1599999999999999</v>
      </c>
      <c r="O979" s="16">
        <f>'[1]TCE - ANEXO III - Preencher'!P988</f>
        <v>0</v>
      </c>
      <c r="P979" s="17">
        <f t="shared" si="92"/>
        <v>1.1599999999999999</v>
      </c>
      <c r="Q979" s="16">
        <f>'[1]TCE - ANEXO III - Preencher'!R988</f>
        <v>167.75</v>
      </c>
      <c r="R979" s="16">
        <f>'[1]TCE - ANEXO III - Preencher'!S988</f>
        <v>52.8</v>
      </c>
      <c r="S979" s="17">
        <f t="shared" si="93"/>
        <v>114.95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246.17239999999998</v>
      </c>
    </row>
    <row r="980" spans="1:28" x14ac:dyDescent="0.2">
      <c r="A980" s="9">
        <f>IFERROR(VLOOKUP(B980,'[1]DADOS (OCULTAR)'!$P$3:$R$56,3,0),"")</f>
        <v>9039744000275</v>
      </c>
      <c r="B980" s="10" t="str">
        <f>'[1]TCE - ANEXO III - Preencher'!C989</f>
        <v>HOSPITAL MIGUEL ARRAES</v>
      </c>
      <c r="C980" s="11"/>
      <c r="D980" s="12" t="str">
        <f>'[1]TCE - ANEXO III - Preencher'!E989</f>
        <v>SYNARA NUNES MEDEIROS DE SOUZA</v>
      </c>
      <c r="E980" s="10" t="str">
        <f>IF('[1]TCE - ANEXO III - Preencher'!F989="4 - Assistência Odontológica","2 - Outros Profissionais da Saúde",'[1]TCE - ANEXO III - Preencher'!F989)</f>
        <v>1 - Médico</v>
      </c>
      <c r="F980" s="13">
        <f>'[1]TCE - ANEXO III - Preencher'!G989</f>
        <v>225125</v>
      </c>
      <c r="G980" s="14">
        <f>IF('[1]TCE - ANEXO III - Preencher'!H989="","",'[1]TCE - ANEXO III - Preencher'!H989)</f>
        <v>44256</v>
      </c>
      <c r="H980" s="15">
        <f>'[1]TCE - ANEXO III - Preencher'!I989</f>
        <v>0</v>
      </c>
      <c r="I980" s="15">
        <f>'[1]TCE - ANEXO III - Preencher'!J989</f>
        <v>428.20240000000001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9.2799999999999994</v>
      </c>
      <c r="O980" s="16">
        <f>'[1]TCE - ANEXO III - Preencher'!P989</f>
        <v>0</v>
      </c>
      <c r="P980" s="17">
        <f t="shared" si="92"/>
        <v>9.2799999999999994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437.48239999999998</v>
      </c>
    </row>
    <row r="981" spans="1:28" x14ac:dyDescent="0.2">
      <c r="A981" s="9">
        <f>IFERROR(VLOOKUP(B981,'[1]DADOS (OCULTAR)'!$P$3:$R$56,3,0),"")</f>
        <v>9039744000275</v>
      </c>
      <c r="B981" s="10" t="str">
        <f>'[1]TCE - ANEXO III - Preencher'!C990</f>
        <v>HOSPITAL MIGUEL ARRAES</v>
      </c>
      <c r="C981" s="11"/>
      <c r="D981" s="12" t="str">
        <f>'[1]TCE - ANEXO III - Preencher'!E990</f>
        <v>TACIANA BORGES CAVALCANTI</v>
      </c>
      <c r="E981" s="10" t="str">
        <f>IF('[1]TCE - ANEXO III - Preencher'!F990="4 - Assistência Odontológica","2 - Outros Profissionais da Saúde",'[1]TCE - ANEXO III - Preencher'!F990)</f>
        <v>1 - Médico</v>
      </c>
      <c r="F981" s="13">
        <f>'[1]TCE - ANEXO III - Preencher'!G990</f>
        <v>225125</v>
      </c>
      <c r="G981" s="14">
        <f>IF('[1]TCE - ANEXO III - Preencher'!H990="","",'[1]TCE - ANEXO III - Preencher'!H990)</f>
        <v>44256</v>
      </c>
      <c r="H981" s="15">
        <f>'[1]TCE - ANEXO III - Preencher'!I990</f>
        <v>0</v>
      </c>
      <c r="I981" s="15">
        <f>'[1]TCE - ANEXO III - Preencher'!J990</f>
        <v>447.2296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9.2799999999999994</v>
      </c>
      <c r="O981" s="16">
        <f>'[1]TCE - ANEXO III - Preencher'!P990</f>
        <v>0</v>
      </c>
      <c r="P981" s="17">
        <f t="shared" si="92"/>
        <v>9.2799999999999994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456.50959999999998</v>
      </c>
    </row>
    <row r="982" spans="1:28" x14ac:dyDescent="0.2">
      <c r="A982" s="9">
        <f>IFERROR(VLOOKUP(B982,'[1]DADOS (OCULTAR)'!$P$3:$R$56,3,0),"")</f>
        <v>9039744000275</v>
      </c>
      <c r="B982" s="10" t="str">
        <f>'[1]TCE - ANEXO III - Preencher'!C991</f>
        <v>HOSPITAL MIGUEL ARRAES</v>
      </c>
      <c r="C982" s="11"/>
      <c r="D982" s="12" t="str">
        <f>'[1]TCE - ANEXO III - Preencher'!E991</f>
        <v>TACIENE FERREIRA DA SILVA</v>
      </c>
      <c r="E982" s="10" t="str">
        <f>IF('[1]TCE - ANEXO III - Preencher'!F991="4 - Assistência Odontológica","2 - Outros Profissionais da Saúde",'[1]TCE - ANEXO III - Preencher'!F991)</f>
        <v>3 - Administrativo</v>
      </c>
      <c r="F982" s="13">
        <f>'[1]TCE - ANEXO III - Preencher'!G991</f>
        <v>513430</v>
      </c>
      <c r="G982" s="14">
        <f>IF('[1]TCE - ANEXO III - Preencher'!H991="","",'[1]TCE - ANEXO III - Preencher'!H991)</f>
        <v>44256</v>
      </c>
      <c r="H982" s="15">
        <f>'[1]TCE - ANEXO III - Preencher'!I991</f>
        <v>0</v>
      </c>
      <c r="I982" s="15">
        <f>'[1]TCE - ANEXO III - Preencher'!J991</f>
        <v>109.0912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1.1599999999999999</v>
      </c>
      <c r="O982" s="16">
        <f>'[1]TCE - ANEXO III - Preencher'!P991</f>
        <v>0</v>
      </c>
      <c r="P982" s="17">
        <f t="shared" si="92"/>
        <v>1.1599999999999999</v>
      </c>
      <c r="Q982" s="16">
        <f>'[1]TCE - ANEXO III - Preencher'!R991</f>
        <v>146.15</v>
      </c>
      <c r="R982" s="16">
        <f>'[1]TCE - ANEXO III - Preencher'!S991</f>
        <v>52.8</v>
      </c>
      <c r="S982" s="17">
        <f t="shared" si="93"/>
        <v>93.350000000000009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203.60120000000001</v>
      </c>
    </row>
    <row r="983" spans="1:28" x14ac:dyDescent="0.2">
      <c r="A983" s="9">
        <f>IFERROR(VLOOKUP(B983,'[1]DADOS (OCULTAR)'!$P$3:$R$56,3,0),"")</f>
        <v>9039744000275</v>
      </c>
      <c r="B983" s="10" t="str">
        <f>'[1]TCE - ANEXO III - Preencher'!C992</f>
        <v>HOSPITAL MIGUEL ARRAES</v>
      </c>
      <c r="C983" s="11"/>
      <c r="D983" s="12" t="str">
        <f>'[1]TCE - ANEXO III - Preencher'!E992</f>
        <v>TAIENE FAGUNDES DA SILVA</v>
      </c>
      <c r="E983" s="10" t="str">
        <f>IF('[1]TCE - ANEXO III - Preencher'!F992="4 - Assistência Odontológica","2 - Outros Profissionais da Saúde",'[1]TCE - ANEXO III - Preencher'!F992)</f>
        <v>2 - Outros Profissionais da Saúde</v>
      </c>
      <c r="F983" s="13">
        <f>'[1]TCE - ANEXO III - Preencher'!G992</f>
        <v>515205</v>
      </c>
      <c r="G983" s="14">
        <f>IF('[1]TCE - ANEXO III - Preencher'!H992="","",'[1]TCE - ANEXO III - Preencher'!H992)</f>
        <v>44256</v>
      </c>
      <c r="H983" s="15">
        <f>'[1]TCE - ANEXO III - Preencher'!I992</f>
        <v>0</v>
      </c>
      <c r="I983" s="15">
        <f>'[1]TCE - ANEXO III - Preencher'!J992</f>
        <v>109.96639999999999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1.1599999999999999</v>
      </c>
      <c r="O983" s="16">
        <f>'[1]TCE - ANEXO III - Preencher'!P992</f>
        <v>0</v>
      </c>
      <c r="P983" s="17">
        <f t="shared" si="92"/>
        <v>1.1599999999999999</v>
      </c>
      <c r="Q983" s="16">
        <f>'[1]TCE - ANEXO III - Preencher'!R992</f>
        <v>270.05</v>
      </c>
      <c r="R983" s="16">
        <f>'[1]TCE - ANEXO III - Preencher'!S992</f>
        <v>66</v>
      </c>
      <c r="S983" s="17">
        <f t="shared" si="93"/>
        <v>204.05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315.1764</v>
      </c>
    </row>
    <row r="984" spans="1:28" x14ac:dyDescent="0.2">
      <c r="A984" s="9">
        <f>IFERROR(VLOOKUP(B984,'[1]DADOS (OCULTAR)'!$P$3:$R$56,3,0),"")</f>
        <v>9039744000275</v>
      </c>
      <c r="B984" s="10" t="str">
        <f>'[1]TCE - ANEXO III - Preencher'!C993</f>
        <v>HOSPITAL MIGUEL ARRAES</v>
      </c>
      <c r="C984" s="11"/>
      <c r="D984" s="12" t="str">
        <f>'[1]TCE - ANEXO III - Preencher'!E993</f>
        <v>TAIS FERREIRA DE LIMA</v>
      </c>
      <c r="E984" s="10" t="str">
        <f>IF('[1]TCE - ANEXO III - Preencher'!F993="4 - Assistência Odontológica","2 - Outros Profissionais da Saúde",'[1]TCE - ANEXO III - Preencher'!F993)</f>
        <v>2 - Outros Profissionais da Saúde</v>
      </c>
      <c r="F984" s="13">
        <f>'[1]TCE - ANEXO III - Preencher'!G993</f>
        <v>322205</v>
      </c>
      <c r="G984" s="14">
        <f>IF('[1]TCE - ANEXO III - Preencher'!H993="","",'[1]TCE - ANEXO III - Preencher'!H993)</f>
        <v>44256</v>
      </c>
      <c r="H984" s="15">
        <f>'[1]TCE - ANEXO III - Preencher'!I993</f>
        <v>0</v>
      </c>
      <c r="I984" s="15">
        <f>'[1]TCE - ANEXO III - Preencher'!J993</f>
        <v>127.6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1.1599999999999999</v>
      </c>
      <c r="O984" s="16">
        <f>'[1]TCE - ANEXO III - Preencher'!P993</f>
        <v>0</v>
      </c>
      <c r="P984" s="17">
        <f t="shared" si="92"/>
        <v>1.1599999999999999</v>
      </c>
      <c r="Q984" s="16">
        <f>'[1]TCE - ANEXO III - Preencher'!R993</f>
        <v>137.30000000000001</v>
      </c>
      <c r="R984" s="16">
        <f>'[1]TCE - ANEXO III - Preencher'!S993</f>
        <v>66</v>
      </c>
      <c r="S984" s="17">
        <f t="shared" si="93"/>
        <v>71.300000000000011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200.06</v>
      </c>
    </row>
    <row r="985" spans="1:28" x14ac:dyDescent="0.2">
      <c r="A985" s="9">
        <f>IFERROR(VLOOKUP(B985,'[1]DADOS (OCULTAR)'!$P$3:$R$56,3,0),"")</f>
        <v>9039744000275</v>
      </c>
      <c r="B985" s="10" t="str">
        <f>'[1]TCE - ANEXO III - Preencher'!C994</f>
        <v>HOSPITAL MIGUEL ARRAES</v>
      </c>
      <c r="C985" s="11"/>
      <c r="D985" s="12" t="str">
        <f>'[1]TCE - ANEXO III - Preencher'!E994</f>
        <v>TANIA KATIUCHA MACENA DA SILVA MENDONCA</v>
      </c>
      <c r="E985" s="10" t="str">
        <f>IF('[1]TCE - ANEXO III - Preencher'!F994="4 - Assistência Odontológica","2 - Outros Profissionais da Saúde",'[1]TCE - ANEXO III - Preencher'!F994)</f>
        <v>3 - Administrativo</v>
      </c>
      <c r="F985" s="13">
        <f>'[1]TCE - ANEXO III - Preencher'!G994</f>
        <v>513430</v>
      </c>
      <c r="G985" s="14">
        <f>IF('[1]TCE - ANEXO III - Preencher'!H994="","",'[1]TCE - ANEXO III - Preencher'!H994)</f>
        <v>44256</v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1.1599999999999999</v>
      </c>
      <c r="O985" s="16">
        <f>'[1]TCE - ANEXO III - Preencher'!P994</f>
        <v>0</v>
      </c>
      <c r="P985" s="17">
        <f t="shared" si="92"/>
        <v>1.1599999999999999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1.1599999999999999</v>
      </c>
    </row>
    <row r="986" spans="1:28" x14ac:dyDescent="0.2">
      <c r="A986" s="9">
        <f>IFERROR(VLOOKUP(B986,'[1]DADOS (OCULTAR)'!$P$3:$R$56,3,0),"")</f>
        <v>9039744000275</v>
      </c>
      <c r="B986" s="10" t="str">
        <f>'[1]TCE - ANEXO III - Preencher'!C995</f>
        <v>HOSPITAL MIGUEL ARRAES</v>
      </c>
      <c r="C986" s="11"/>
      <c r="D986" s="12" t="str">
        <f>'[1]TCE - ANEXO III - Preencher'!E995</f>
        <v>TARCIANA FLORIANO DE CARVALHO</v>
      </c>
      <c r="E986" s="10" t="str">
        <f>IF('[1]TCE - ANEXO III - Preencher'!F995="4 - Assistência Odontológica","2 - Outros Profissionais da Saúde",'[1]TCE - ANEXO III - Preencher'!F995)</f>
        <v>2 - Outros Profissionais da Saúde</v>
      </c>
      <c r="F986" s="13">
        <f>'[1]TCE - ANEXO III - Preencher'!G995</f>
        <v>322205</v>
      </c>
      <c r="G986" s="14">
        <f>IF('[1]TCE - ANEXO III - Preencher'!H995="","",'[1]TCE - ANEXO III - Preencher'!H995)</f>
        <v>44256</v>
      </c>
      <c r="H986" s="15">
        <f>'[1]TCE - ANEXO III - Preencher'!I995</f>
        <v>0</v>
      </c>
      <c r="I986" s="15">
        <f>'[1]TCE - ANEXO III - Preencher'!J995</f>
        <v>219.45760000000001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1.1599999999999999</v>
      </c>
      <c r="O986" s="16">
        <f>'[1]TCE - ANEXO III - Preencher'!P995</f>
        <v>0</v>
      </c>
      <c r="P986" s="17">
        <f t="shared" si="92"/>
        <v>1.1599999999999999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220.61760000000001</v>
      </c>
    </row>
    <row r="987" spans="1:28" x14ac:dyDescent="0.2">
      <c r="A987" s="9">
        <f>IFERROR(VLOOKUP(B987,'[1]DADOS (OCULTAR)'!$P$3:$R$56,3,0),"")</f>
        <v>9039744000275</v>
      </c>
      <c r="B987" s="10" t="str">
        <f>'[1]TCE - ANEXO III - Preencher'!C996</f>
        <v>HOSPITAL MIGUEL ARRAES</v>
      </c>
      <c r="C987" s="11"/>
      <c r="D987" s="12" t="str">
        <f>'[1]TCE - ANEXO III - Preencher'!E996</f>
        <v>TARCIANA GOMES DA SILVA</v>
      </c>
      <c r="E987" s="10" t="str">
        <f>IF('[1]TCE - ANEXO III - Preencher'!F996="4 - Assistência Odontológica","2 - Outros Profissionais da Saúde",'[1]TCE - ANEXO III - Preencher'!F996)</f>
        <v>3 - Administrativo</v>
      </c>
      <c r="F987" s="13">
        <f>'[1]TCE - ANEXO III - Preencher'!G996</f>
        <v>513430</v>
      </c>
      <c r="G987" s="14">
        <f>IF('[1]TCE - ANEXO III - Preencher'!H996="","",'[1]TCE - ANEXO III - Preencher'!H996)</f>
        <v>44256</v>
      </c>
      <c r="H987" s="15">
        <f>'[1]TCE - ANEXO III - Preencher'!I996</f>
        <v>0</v>
      </c>
      <c r="I987" s="15">
        <f>'[1]TCE - ANEXO III - Preencher'!J996</f>
        <v>109.1032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1.1599999999999999</v>
      </c>
      <c r="O987" s="16">
        <f>'[1]TCE - ANEXO III - Preencher'!P996</f>
        <v>0</v>
      </c>
      <c r="P987" s="17">
        <f t="shared" si="92"/>
        <v>1.1599999999999999</v>
      </c>
      <c r="Q987" s="16">
        <f>'[1]TCE - ANEXO III - Preencher'!R996</f>
        <v>167.75</v>
      </c>
      <c r="R987" s="16">
        <f>'[1]TCE - ANEXO III - Preencher'!S996</f>
        <v>63.8</v>
      </c>
      <c r="S987" s="17">
        <f t="shared" si="93"/>
        <v>103.95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214.2132</v>
      </c>
    </row>
    <row r="988" spans="1:28" x14ac:dyDescent="0.2">
      <c r="A988" s="9">
        <f>IFERROR(VLOOKUP(B988,'[1]DADOS (OCULTAR)'!$P$3:$R$56,3,0),"")</f>
        <v>9039744000275</v>
      </c>
      <c r="B988" s="10" t="str">
        <f>'[1]TCE - ANEXO III - Preencher'!C997</f>
        <v>HOSPITAL MIGUEL ARRAES</v>
      </c>
      <c r="C988" s="11"/>
      <c r="D988" s="12" t="str">
        <f>'[1]TCE - ANEXO III - Preencher'!E997</f>
        <v>TATIANA ALVES BARRETO</v>
      </c>
      <c r="E988" s="10" t="str">
        <f>IF('[1]TCE - ANEXO III - Preencher'!F997="4 - Assistência Odontológica","2 - Outros Profissionais da Saúde",'[1]TCE - ANEXO III - Preencher'!F997)</f>
        <v>2 - Outros Profissionais da Saúde</v>
      </c>
      <c r="F988" s="13">
        <f>'[1]TCE - ANEXO III - Preencher'!G997</f>
        <v>322205</v>
      </c>
      <c r="G988" s="14">
        <f>IF('[1]TCE - ANEXO III - Preencher'!H997="","",'[1]TCE - ANEXO III - Preencher'!H997)</f>
        <v>44256</v>
      </c>
      <c r="H988" s="15">
        <f>'[1]TCE - ANEXO III - Preencher'!I997</f>
        <v>0</v>
      </c>
      <c r="I988" s="15">
        <f>'[1]TCE - ANEXO III - Preencher'!J997</f>
        <v>137.852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1.1599999999999999</v>
      </c>
      <c r="O988" s="16">
        <f>'[1]TCE - ANEXO III - Preencher'!P997</f>
        <v>0</v>
      </c>
      <c r="P988" s="17">
        <f t="shared" si="92"/>
        <v>1.1599999999999999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139.012</v>
      </c>
    </row>
    <row r="989" spans="1:28" x14ac:dyDescent="0.2">
      <c r="A989" s="9">
        <f>IFERROR(VLOOKUP(B989,'[1]DADOS (OCULTAR)'!$P$3:$R$56,3,0),"")</f>
        <v>9039744000275</v>
      </c>
      <c r="B989" s="10" t="str">
        <f>'[1]TCE - ANEXO III - Preencher'!C998</f>
        <v>HOSPITAL MIGUEL ARRAES</v>
      </c>
      <c r="C989" s="11"/>
      <c r="D989" s="12" t="str">
        <f>'[1]TCE - ANEXO III - Preencher'!E998</f>
        <v>TATIANA BEZERRA REGUEIRA</v>
      </c>
      <c r="E989" s="10" t="str">
        <f>IF('[1]TCE - ANEXO III - Preencher'!F998="4 - Assistência Odontológica","2 - Outros Profissionais da Saúde",'[1]TCE - ANEXO III - Preencher'!F998)</f>
        <v>1 - Médico</v>
      </c>
      <c r="F989" s="13">
        <f>'[1]TCE - ANEXO III - Preencher'!G998</f>
        <v>225125</v>
      </c>
      <c r="G989" s="14">
        <f>IF('[1]TCE - ANEXO III - Preencher'!H998="","",'[1]TCE - ANEXO III - Preencher'!H998)</f>
        <v>44256</v>
      </c>
      <c r="H989" s="15">
        <f>'[1]TCE - ANEXO III - Preencher'!I998</f>
        <v>0</v>
      </c>
      <c r="I989" s="15">
        <f>'[1]TCE - ANEXO III - Preencher'!J998</f>
        <v>321.69279999999998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9.2799999999999994</v>
      </c>
      <c r="O989" s="16">
        <f>'[1]TCE - ANEXO III - Preencher'!P998</f>
        <v>0</v>
      </c>
      <c r="P989" s="17">
        <f t="shared" si="92"/>
        <v>9.2799999999999994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330.97279999999995</v>
      </c>
    </row>
    <row r="990" spans="1:28" x14ac:dyDescent="0.2">
      <c r="A990" s="9">
        <f>IFERROR(VLOOKUP(B990,'[1]DADOS (OCULTAR)'!$P$3:$R$56,3,0),"")</f>
        <v>9039744000275</v>
      </c>
      <c r="B990" s="10" t="str">
        <f>'[1]TCE - ANEXO III - Preencher'!C999</f>
        <v>HOSPITAL MIGUEL ARRAES</v>
      </c>
      <c r="C990" s="11"/>
      <c r="D990" s="12" t="str">
        <f>'[1]TCE - ANEXO III - Preencher'!E999</f>
        <v>TATIENY ALESSANDRA VIANA</v>
      </c>
      <c r="E990" s="10" t="str">
        <f>IF('[1]TCE - ANEXO III - Preencher'!F999="4 - Assistência Odontológica","2 - Outros Profissionais da Saúde",'[1]TCE - ANEXO III - Preencher'!F999)</f>
        <v>2 - Outros Profissionais da Saúde</v>
      </c>
      <c r="F990" s="13">
        <f>'[1]TCE - ANEXO III - Preencher'!G999</f>
        <v>322205</v>
      </c>
      <c r="G990" s="14">
        <f>IF('[1]TCE - ANEXO III - Preencher'!H999="","",'[1]TCE - ANEXO III - Preencher'!H999)</f>
        <v>44256</v>
      </c>
      <c r="H990" s="15">
        <f>'[1]TCE - ANEXO III - Preencher'!I999</f>
        <v>0</v>
      </c>
      <c r="I990" s="15">
        <f>'[1]TCE - ANEXO III - Preencher'!J999</f>
        <v>121.4616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1.1599999999999999</v>
      </c>
      <c r="O990" s="16">
        <f>'[1]TCE - ANEXO III - Preencher'!P999</f>
        <v>0</v>
      </c>
      <c r="P990" s="17">
        <f t="shared" si="92"/>
        <v>1.1599999999999999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122.6216</v>
      </c>
    </row>
    <row r="991" spans="1:28" x14ac:dyDescent="0.2">
      <c r="A991" s="9">
        <f>IFERROR(VLOOKUP(B991,'[1]DADOS (OCULTAR)'!$P$3:$R$56,3,0),"")</f>
        <v>9039744000275</v>
      </c>
      <c r="B991" s="10" t="str">
        <f>'[1]TCE - ANEXO III - Preencher'!C1000</f>
        <v>HOSPITAL MIGUEL ARRAES</v>
      </c>
      <c r="C991" s="11"/>
      <c r="D991" s="12" t="str">
        <f>'[1]TCE - ANEXO III - Preencher'!E1000</f>
        <v>TERCIA DIAS DA SILVA</v>
      </c>
      <c r="E991" s="10" t="str">
        <f>IF('[1]TCE - ANEXO III - Preencher'!F1000="4 - Assistência Odontológica","2 - Outros Profissionais da Saúde",'[1]TCE - ANEXO III - Preencher'!F1000)</f>
        <v>2 - Outros Profissionais da Saúde</v>
      </c>
      <c r="F991" s="13">
        <f>'[1]TCE - ANEXO III - Preencher'!G1000</f>
        <v>322205</v>
      </c>
      <c r="G991" s="14">
        <f>IF('[1]TCE - ANEXO III - Preencher'!H1000="","",'[1]TCE - ANEXO III - Preencher'!H1000)</f>
        <v>44256</v>
      </c>
      <c r="H991" s="15">
        <f>'[1]TCE - ANEXO III - Preencher'!I1000</f>
        <v>0</v>
      </c>
      <c r="I991" s="15">
        <f>'[1]TCE - ANEXO III - Preencher'!J1000</f>
        <v>113.25279999999999</v>
      </c>
      <c r="J991" s="15">
        <f>'[1]TCE - ANEXO III - Preencher'!K1000</f>
        <v>0</v>
      </c>
      <c r="K991" s="16">
        <f>'[1]TCE - ANEXO III - Preencher'!L1000</f>
        <v>621.67999999999995</v>
      </c>
      <c r="L991" s="16">
        <f>'[1]TCE - ANEXO III - Preencher'!M1000</f>
        <v>22</v>
      </c>
      <c r="M991" s="16">
        <f t="shared" si="91"/>
        <v>599.67999999999995</v>
      </c>
      <c r="N991" s="16">
        <f>'[1]TCE - ANEXO III - Preencher'!O1000</f>
        <v>1.1599999999999999</v>
      </c>
      <c r="O991" s="16">
        <f>'[1]TCE - ANEXO III - Preencher'!P1000</f>
        <v>0</v>
      </c>
      <c r="P991" s="17">
        <f t="shared" si="92"/>
        <v>1.1599999999999999</v>
      </c>
      <c r="Q991" s="16">
        <f>'[1]TCE - ANEXO III - Preencher'!R1000</f>
        <v>190.4</v>
      </c>
      <c r="R991" s="16">
        <f>'[1]TCE - ANEXO III - Preencher'!S1000</f>
        <v>46.2</v>
      </c>
      <c r="S991" s="17">
        <f t="shared" si="93"/>
        <v>144.19999999999999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858.29279999999994</v>
      </c>
    </row>
    <row r="992" spans="1:28" x14ac:dyDescent="0.2">
      <c r="A992" s="9">
        <f>IFERROR(VLOOKUP(B992,'[1]DADOS (OCULTAR)'!$P$3:$R$56,3,0),"")</f>
        <v>9039744000275</v>
      </c>
      <c r="B992" s="10" t="str">
        <f>'[1]TCE - ANEXO III - Preencher'!C1001</f>
        <v>HOSPITAL MIGUEL ARRAES</v>
      </c>
      <c r="C992" s="11"/>
      <c r="D992" s="12" t="str">
        <f>'[1]TCE - ANEXO III - Preencher'!E1001</f>
        <v>TEREZA CRISTINA DE BARROS FERREIRA BARBOSA</v>
      </c>
      <c r="E992" s="10" t="str">
        <f>IF('[1]TCE - ANEXO III - Preencher'!F1001="4 - Assistência Odontológica","2 - Outros Profissionais da Saúde",'[1]TCE - ANEXO III - Preencher'!F1001)</f>
        <v>3 - Administrativo</v>
      </c>
      <c r="F992" s="13">
        <f>'[1]TCE - ANEXO III - Preencher'!G1001</f>
        <v>413115</v>
      </c>
      <c r="G992" s="14">
        <f>IF('[1]TCE - ANEXO III - Preencher'!H1001="","",'[1]TCE - ANEXO III - Preencher'!H1001)</f>
        <v>44256</v>
      </c>
      <c r="H992" s="15">
        <f>'[1]TCE - ANEXO III - Preencher'!I1001</f>
        <v>0</v>
      </c>
      <c r="I992" s="15">
        <f>'[1]TCE - ANEXO III - Preencher'!J1001</f>
        <v>170.96719999999999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1.1599999999999999</v>
      </c>
      <c r="O992" s="16">
        <f>'[1]TCE - ANEXO III - Preencher'!P1001</f>
        <v>0</v>
      </c>
      <c r="P992" s="17">
        <f t="shared" si="92"/>
        <v>1.1599999999999999</v>
      </c>
      <c r="Q992" s="16">
        <f>'[1]TCE - ANEXO III - Preencher'!R1001</f>
        <v>411.65000000000003</v>
      </c>
      <c r="R992" s="16">
        <f>'[1]TCE - ANEXO III - Preencher'!S1001</f>
        <v>103.41</v>
      </c>
      <c r="S992" s="17">
        <f t="shared" si="93"/>
        <v>308.24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480.36720000000003</v>
      </c>
    </row>
    <row r="993" spans="1:28" x14ac:dyDescent="0.2">
      <c r="A993" s="9">
        <f>IFERROR(VLOOKUP(B993,'[1]DADOS (OCULTAR)'!$P$3:$R$56,3,0),"")</f>
        <v>9039744000275</v>
      </c>
      <c r="B993" s="10" t="str">
        <f>'[1]TCE - ANEXO III - Preencher'!C1002</f>
        <v>HOSPITAL MIGUEL ARRAES</v>
      </c>
      <c r="C993" s="11"/>
      <c r="D993" s="12" t="str">
        <f>'[1]TCE - ANEXO III - Preencher'!E1002</f>
        <v>TEREZINHA FRAGOSO FERREIRA LINS</v>
      </c>
      <c r="E993" s="10" t="str">
        <f>IF('[1]TCE - ANEXO III - Preencher'!F1002="4 - Assistência Odontológica","2 - Outros Profissionais da Saúde",'[1]TCE - ANEXO III - Preencher'!F1002)</f>
        <v>2 - Outros Profissionais da Saúde</v>
      </c>
      <c r="F993" s="13">
        <f>'[1]TCE - ANEXO III - Preencher'!G1002</f>
        <v>322205</v>
      </c>
      <c r="G993" s="14">
        <f>IF('[1]TCE - ANEXO III - Preencher'!H1002="","",'[1]TCE - ANEXO III - Preencher'!H1002)</f>
        <v>44256</v>
      </c>
      <c r="H993" s="15">
        <f>'[1]TCE - ANEXO III - Preencher'!I1002</f>
        <v>0</v>
      </c>
      <c r="I993" s="15">
        <f>'[1]TCE - ANEXO III - Preencher'!J1002</f>
        <v>30.8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1.1599999999999999</v>
      </c>
      <c r="O993" s="16">
        <f>'[1]TCE - ANEXO III - Preencher'!P1002</f>
        <v>0</v>
      </c>
      <c r="P993" s="17">
        <f t="shared" si="92"/>
        <v>1.1599999999999999</v>
      </c>
      <c r="Q993" s="16">
        <f>'[1]TCE - ANEXO III - Preencher'!R1002</f>
        <v>0</v>
      </c>
      <c r="R993" s="16">
        <f>'[1]TCE - ANEXO III - Preencher'!S1002</f>
        <v>13.2</v>
      </c>
      <c r="S993" s="17">
        <f t="shared" si="93"/>
        <v>-13.2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18.760000000000002</v>
      </c>
    </row>
    <row r="994" spans="1:28" x14ac:dyDescent="0.2">
      <c r="A994" s="9">
        <f>IFERROR(VLOOKUP(B994,'[1]DADOS (OCULTAR)'!$P$3:$R$56,3,0),"")</f>
        <v>9039744000275</v>
      </c>
      <c r="B994" s="10" t="str">
        <f>'[1]TCE - ANEXO III - Preencher'!C1003</f>
        <v>HOSPITAL MIGUEL ARRAES</v>
      </c>
      <c r="C994" s="11"/>
      <c r="D994" s="12" t="str">
        <f>'[1]TCE - ANEXO III - Preencher'!E1003</f>
        <v>THAIS ADRIANA DA SILVA</v>
      </c>
      <c r="E994" s="10" t="str">
        <f>IF('[1]TCE - ANEXO III - Preencher'!F1003="4 - Assistência Odontológica","2 - Outros Profissionais da Saúde",'[1]TCE - ANEXO III - Preencher'!F1003)</f>
        <v>2 - Outros Profissionais da Saúde</v>
      </c>
      <c r="F994" s="13">
        <f>'[1]TCE - ANEXO III - Preencher'!G1003</f>
        <v>223710</v>
      </c>
      <c r="G994" s="14">
        <f>IF('[1]TCE - ANEXO III - Preencher'!H1003="","",'[1]TCE - ANEXO III - Preencher'!H1003)</f>
        <v>44256</v>
      </c>
      <c r="H994" s="15">
        <f>'[1]TCE - ANEXO III - Preencher'!I1003</f>
        <v>0</v>
      </c>
      <c r="I994" s="15">
        <f>'[1]TCE - ANEXO III - Preencher'!J1003</f>
        <v>241.8272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1.1599999999999999</v>
      </c>
      <c r="O994" s="16">
        <f>'[1]TCE - ANEXO III - Preencher'!P1003</f>
        <v>0</v>
      </c>
      <c r="P994" s="17">
        <f t="shared" si="92"/>
        <v>1.1599999999999999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242.9872</v>
      </c>
    </row>
    <row r="995" spans="1:28" x14ac:dyDescent="0.2">
      <c r="A995" s="9">
        <f>IFERROR(VLOOKUP(B995,'[1]DADOS (OCULTAR)'!$P$3:$R$56,3,0),"")</f>
        <v>9039744000275</v>
      </c>
      <c r="B995" s="10" t="str">
        <f>'[1]TCE - ANEXO III - Preencher'!C1004</f>
        <v>HOSPITAL MIGUEL ARRAES</v>
      </c>
      <c r="C995" s="11"/>
      <c r="D995" s="12" t="str">
        <f>'[1]TCE - ANEXO III - Preencher'!E1004</f>
        <v>THAIS ARAUJO NOBREGA</v>
      </c>
      <c r="E995" s="10" t="str">
        <f>IF('[1]TCE - ANEXO III - Preencher'!F1004="4 - Assistência Odontológica","2 - Outros Profissionais da Saúde",'[1]TCE - ANEXO III - Preencher'!F1004)</f>
        <v>1 - Médico</v>
      </c>
      <c r="F995" s="13">
        <f>'[1]TCE - ANEXO III - Preencher'!G1004</f>
        <v>225125</v>
      </c>
      <c r="G995" s="14">
        <f>IF('[1]TCE - ANEXO III - Preencher'!H1004="","",'[1]TCE - ANEXO III - Preencher'!H1004)</f>
        <v>44256</v>
      </c>
      <c r="H995" s="15">
        <f>'[1]TCE - ANEXO III - Preencher'!I1004</f>
        <v>0</v>
      </c>
      <c r="I995" s="15">
        <f>'[1]TCE - ANEXO III - Preencher'!J1004</f>
        <v>595.11439999999993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9.2799999999999994</v>
      </c>
      <c r="O995" s="16">
        <f>'[1]TCE - ANEXO III - Preencher'!P1004</f>
        <v>0</v>
      </c>
      <c r="P995" s="17">
        <f t="shared" si="92"/>
        <v>9.2799999999999994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604.39439999999991</v>
      </c>
    </row>
    <row r="996" spans="1:28" x14ac:dyDescent="0.2">
      <c r="A996" s="9">
        <f>IFERROR(VLOOKUP(B996,'[1]DADOS (OCULTAR)'!$P$3:$R$56,3,0),"")</f>
        <v>9039744000275</v>
      </c>
      <c r="B996" s="10" t="str">
        <f>'[1]TCE - ANEXO III - Preencher'!C1005</f>
        <v>HOSPITAL MIGUEL ARRAES</v>
      </c>
      <c r="C996" s="11"/>
      <c r="D996" s="12" t="str">
        <f>'[1]TCE - ANEXO III - Preencher'!E1005</f>
        <v>THAIS FERNANDA DE MOURA</v>
      </c>
      <c r="E996" s="10" t="str">
        <f>IF('[1]TCE - ANEXO III - Preencher'!F1005="4 - Assistência Odontológica","2 - Outros Profissionais da Saúde",'[1]TCE - ANEXO III - Preencher'!F1005)</f>
        <v>2 - Outros Profissionais da Saúde</v>
      </c>
      <c r="F996" s="13">
        <f>'[1]TCE - ANEXO III - Preencher'!G1005</f>
        <v>515205</v>
      </c>
      <c r="G996" s="14">
        <f>IF('[1]TCE - ANEXO III - Preencher'!H1005="","",'[1]TCE - ANEXO III - Preencher'!H1005)</f>
        <v>44256</v>
      </c>
      <c r="H996" s="15">
        <f>'[1]TCE - ANEXO III - Preencher'!I1005</f>
        <v>0</v>
      </c>
      <c r="I996" s="15">
        <f>'[1]TCE - ANEXO III - Preencher'!J1005</f>
        <v>109.3584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1.1599999999999999</v>
      </c>
      <c r="O996" s="16">
        <f>'[1]TCE - ANEXO III - Preencher'!P1005</f>
        <v>0</v>
      </c>
      <c r="P996" s="17">
        <f t="shared" si="92"/>
        <v>1.1599999999999999</v>
      </c>
      <c r="Q996" s="16">
        <f>'[1]TCE - ANEXO III - Preencher'!R1005</f>
        <v>137.30000000000001</v>
      </c>
      <c r="R996" s="16">
        <f>'[1]TCE - ANEXO III - Preencher'!S1005</f>
        <v>66</v>
      </c>
      <c r="S996" s="17">
        <f t="shared" si="93"/>
        <v>71.300000000000011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181.8184</v>
      </c>
    </row>
    <row r="997" spans="1:28" x14ac:dyDescent="0.2">
      <c r="A997" s="9">
        <f>IFERROR(VLOOKUP(B997,'[1]DADOS (OCULTAR)'!$P$3:$R$56,3,0),"")</f>
        <v>9039744000275</v>
      </c>
      <c r="B997" s="10" t="str">
        <f>'[1]TCE - ANEXO III - Preencher'!C1006</f>
        <v>HOSPITAL MIGUEL ARRAES</v>
      </c>
      <c r="C997" s="11"/>
      <c r="D997" s="12" t="str">
        <f>'[1]TCE - ANEXO III - Preencher'!E1006</f>
        <v>THAIS LITUANNE XAVIER DE SOUZA</v>
      </c>
      <c r="E997" s="10" t="str">
        <f>IF('[1]TCE - ANEXO III - Preencher'!F1006="4 - Assistência Odontológica","2 - Outros Profissionais da Saúde",'[1]TCE - ANEXO III - Preencher'!F1006)</f>
        <v>2 - Outros Profissionais da Saúde</v>
      </c>
      <c r="F997" s="13">
        <f>'[1]TCE - ANEXO III - Preencher'!G1006</f>
        <v>322205</v>
      </c>
      <c r="G997" s="14">
        <f>IF('[1]TCE - ANEXO III - Preencher'!H1006="","",'[1]TCE - ANEXO III - Preencher'!H1006)</f>
        <v>44256</v>
      </c>
      <c r="H997" s="15">
        <f>'[1]TCE - ANEXO III - Preencher'!I1006</f>
        <v>0</v>
      </c>
      <c r="I997" s="15">
        <f>'[1]TCE - ANEXO III - Preencher'!J1006</f>
        <v>120.212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1.1599999999999999</v>
      </c>
      <c r="O997" s="16">
        <f>'[1]TCE - ANEXO III - Preencher'!P1006</f>
        <v>0</v>
      </c>
      <c r="P997" s="17">
        <f t="shared" si="92"/>
        <v>1.1599999999999999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121.372</v>
      </c>
    </row>
    <row r="998" spans="1:28" x14ac:dyDescent="0.2">
      <c r="A998" s="9">
        <f>IFERROR(VLOOKUP(B998,'[1]DADOS (OCULTAR)'!$P$3:$R$56,3,0),"")</f>
        <v>9039744000275</v>
      </c>
      <c r="B998" s="10" t="str">
        <f>'[1]TCE - ANEXO III - Preencher'!C1007</f>
        <v>HOSPITAL MIGUEL ARRAES</v>
      </c>
      <c r="C998" s="11"/>
      <c r="D998" s="12" t="str">
        <f>'[1]TCE - ANEXO III - Preencher'!E1007</f>
        <v>THAISA MARIA NOBREGA DE OLIVEIRA</v>
      </c>
      <c r="E998" s="10" t="str">
        <f>IF('[1]TCE - ANEXO III - Preencher'!F1007="4 - Assistência Odontológica","2 - Outros Profissionais da Saúde",'[1]TCE - ANEXO III - Preencher'!F1007)</f>
        <v>1 - Médico</v>
      </c>
      <c r="F998" s="13">
        <f>'[1]TCE - ANEXO III - Preencher'!G1007</f>
        <v>225125</v>
      </c>
      <c r="G998" s="14">
        <f>IF('[1]TCE - ANEXO III - Preencher'!H1007="","",'[1]TCE - ANEXO III - Preencher'!H1007)</f>
        <v>44256</v>
      </c>
      <c r="H998" s="15">
        <f>'[1]TCE - ANEXO III - Preencher'!I1007</f>
        <v>0</v>
      </c>
      <c r="I998" s="15">
        <f>'[1]TCE - ANEXO III - Preencher'!J1007</f>
        <v>437.32479999999998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9.2799999999999994</v>
      </c>
      <c r="O998" s="16">
        <f>'[1]TCE - ANEXO III - Preencher'!P1007</f>
        <v>0</v>
      </c>
      <c r="P998" s="17">
        <f t="shared" si="92"/>
        <v>9.2799999999999994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446.60479999999995</v>
      </c>
    </row>
    <row r="999" spans="1:28" x14ac:dyDescent="0.2">
      <c r="A999" s="9">
        <f>IFERROR(VLOOKUP(B999,'[1]DADOS (OCULTAR)'!$P$3:$R$56,3,0),"")</f>
        <v>9039744000275</v>
      </c>
      <c r="B999" s="10" t="str">
        <f>'[1]TCE - ANEXO III - Preencher'!C1008</f>
        <v>HOSPITAL MIGUEL ARRAES</v>
      </c>
      <c r="C999" s="11"/>
      <c r="D999" s="12" t="str">
        <f>'[1]TCE - ANEXO III - Preencher'!E1008</f>
        <v>THAISA ULISSES RIBEIRO LEITE</v>
      </c>
      <c r="E999" s="10" t="str">
        <f>IF('[1]TCE - ANEXO III - Preencher'!F1008="4 - Assistência Odontológica","2 - Outros Profissionais da Saúde",'[1]TCE - ANEXO III - Preencher'!F1008)</f>
        <v>1 - Médico</v>
      </c>
      <c r="F999" s="13">
        <f>'[1]TCE - ANEXO III - Preencher'!G1008</f>
        <v>225125</v>
      </c>
      <c r="G999" s="14">
        <f>IF('[1]TCE - ANEXO III - Preencher'!H1008="","",'[1]TCE - ANEXO III - Preencher'!H1008)</f>
        <v>44256</v>
      </c>
      <c r="H999" s="15">
        <f>'[1]TCE - ANEXO III - Preencher'!I1008</f>
        <v>0</v>
      </c>
      <c r="I999" s="15">
        <f>'[1]TCE - ANEXO III - Preencher'!J1008</f>
        <v>1019.6232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9.2799999999999994</v>
      </c>
      <c r="O999" s="16">
        <f>'[1]TCE - ANEXO III - Preencher'!P1008</f>
        <v>0</v>
      </c>
      <c r="P999" s="17">
        <f t="shared" si="92"/>
        <v>9.2799999999999994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1028.9032</v>
      </c>
    </row>
    <row r="1000" spans="1:28" x14ac:dyDescent="0.2">
      <c r="A1000" s="9">
        <f>IFERROR(VLOOKUP(B1000,'[1]DADOS (OCULTAR)'!$P$3:$R$56,3,0),"")</f>
        <v>9039744000275</v>
      </c>
      <c r="B1000" s="10" t="str">
        <f>'[1]TCE - ANEXO III - Preencher'!C1009</f>
        <v>HOSPITAL MIGUEL ARRAES</v>
      </c>
      <c r="C1000" s="11"/>
      <c r="D1000" s="12" t="str">
        <f>'[1]TCE - ANEXO III - Preencher'!E1009</f>
        <v>THAISE CHAVES CAVALCANTE FERREIRA</v>
      </c>
      <c r="E1000" s="10" t="str">
        <f>IF('[1]TCE - ANEXO III - Preencher'!F1009="4 - Assistência Odontológica","2 - Outros Profissionais da Saúde",'[1]TCE - ANEXO III - Preencher'!F1009)</f>
        <v>2 - Outros Profissionais da Saúde</v>
      </c>
      <c r="F1000" s="13">
        <f>'[1]TCE - ANEXO III - Preencher'!G1009</f>
        <v>223505</v>
      </c>
      <c r="G1000" s="14">
        <f>IF('[1]TCE - ANEXO III - Preencher'!H1009="","",'[1]TCE - ANEXO III - Preencher'!H1009)</f>
        <v>44256</v>
      </c>
      <c r="H1000" s="15">
        <f>'[1]TCE - ANEXO III - Preencher'!I1009</f>
        <v>0</v>
      </c>
      <c r="I1000" s="15">
        <f>'[1]TCE - ANEXO III - Preencher'!J1009</f>
        <v>323.95440000000002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2.44</v>
      </c>
      <c r="O1000" s="16">
        <f>'[1]TCE - ANEXO III - Preencher'!P1009</f>
        <v>0</v>
      </c>
      <c r="P1000" s="17">
        <f t="shared" si="92"/>
        <v>2.44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326.39440000000002</v>
      </c>
    </row>
    <row r="1001" spans="1:28" x14ac:dyDescent="0.2">
      <c r="A1001" s="9">
        <f>IFERROR(VLOOKUP(B1001,'[1]DADOS (OCULTAR)'!$P$3:$R$56,3,0),"")</f>
        <v>9039744000275</v>
      </c>
      <c r="B1001" s="10" t="str">
        <f>'[1]TCE - ANEXO III - Preencher'!C1010</f>
        <v>HOSPITAL MIGUEL ARRAES</v>
      </c>
      <c r="C1001" s="11"/>
      <c r="D1001" s="12" t="str">
        <f>'[1]TCE - ANEXO III - Preencher'!E1010</f>
        <v>THALLYTA RAYSSA LINS CAVALCANTI</v>
      </c>
      <c r="E1001" s="10" t="str">
        <f>IF('[1]TCE - ANEXO III - Preencher'!F1010="4 - Assistência Odontológica","2 - Outros Profissionais da Saúde",'[1]TCE - ANEXO III - Preencher'!F1010)</f>
        <v>3 - Administrativo</v>
      </c>
      <c r="F1001" s="13">
        <f>'[1]TCE - ANEXO III - Preencher'!G1010</f>
        <v>517410</v>
      </c>
      <c r="G1001" s="14">
        <f>IF('[1]TCE - ANEXO III - Preencher'!H1010="","",'[1]TCE - ANEXO III - Preencher'!H1010)</f>
        <v>44256</v>
      </c>
      <c r="H1001" s="15">
        <f>'[1]TCE - ANEXO III - Preencher'!I1010</f>
        <v>0</v>
      </c>
      <c r="I1001" s="15">
        <f>'[1]TCE - ANEXO III - Preencher'!J1010</f>
        <v>161.31360000000001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1.1599999999999999</v>
      </c>
      <c r="O1001" s="16">
        <f>'[1]TCE - ANEXO III - Preencher'!P1010</f>
        <v>0</v>
      </c>
      <c r="P1001" s="17">
        <f t="shared" si="92"/>
        <v>1.1599999999999999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162.4736</v>
      </c>
    </row>
    <row r="1002" spans="1:28" x14ac:dyDescent="0.2">
      <c r="A1002" s="9">
        <f>IFERROR(VLOOKUP(B1002,'[1]DADOS (OCULTAR)'!$P$3:$R$56,3,0),"")</f>
        <v>9039744000275</v>
      </c>
      <c r="B1002" s="10" t="str">
        <f>'[1]TCE - ANEXO III - Preencher'!C1011</f>
        <v>HOSPITAL MIGUEL ARRAES</v>
      </c>
      <c r="C1002" s="11"/>
      <c r="D1002" s="12" t="str">
        <f>'[1]TCE - ANEXO III - Preencher'!E1011</f>
        <v>THALYTA CARLA ARAUJO DA SILVA</v>
      </c>
      <c r="E1002" s="10" t="str">
        <f>IF('[1]TCE - ANEXO III - Preencher'!F1011="4 - Assistência Odontológica","2 - Outros Profissionais da Saúde",'[1]TCE - ANEXO III - Preencher'!F1011)</f>
        <v>2 - Outros Profissionais da Saúde</v>
      </c>
      <c r="F1002" s="13">
        <f>'[1]TCE - ANEXO III - Preencher'!G1011</f>
        <v>322205</v>
      </c>
      <c r="G1002" s="14">
        <f>IF('[1]TCE - ANEXO III - Preencher'!H1011="","",'[1]TCE - ANEXO III - Preencher'!H1011)</f>
        <v>44256</v>
      </c>
      <c r="H1002" s="15">
        <f>'[1]TCE - ANEXO III - Preencher'!I1011</f>
        <v>0</v>
      </c>
      <c r="I1002" s="15">
        <f>'[1]TCE - ANEXO III - Preencher'!J1011</f>
        <v>236.29840000000002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1.1599999999999999</v>
      </c>
      <c r="O1002" s="16">
        <f>'[1]TCE - ANEXO III - Preencher'!P1011</f>
        <v>0</v>
      </c>
      <c r="P1002" s="17">
        <f t="shared" si="92"/>
        <v>1.1599999999999999</v>
      </c>
      <c r="Q1002" s="16">
        <f>'[1]TCE - ANEXO III - Preencher'!R1011</f>
        <v>13.399999999999999</v>
      </c>
      <c r="R1002" s="16">
        <f>'[1]TCE - ANEXO III - Preencher'!S1011</f>
        <v>0</v>
      </c>
      <c r="S1002" s="17">
        <f t="shared" si="93"/>
        <v>13.399999999999999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250.85840000000002</v>
      </c>
    </row>
    <row r="1003" spans="1:28" x14ac:dyDescent="0.2">
      <c r="A1003" s="9">
        <f>IFERROR(VLOOKUP(B1003,'[1]DADOS (OCULTAR)'!$P$3:$R$56,3,0),"")</f>
        <v>9039744000275</v>
      </c>
      <c r="B1003" s="10" t="str">
        <f>'[1]TCE - ANEXO III - Preencher'!C1012</f>
        <v>HOSPITAL MIGUEL ARRAES</v>
      </c>
      <c r="C1003" s="11"/>
      <c r="D1003" s="12" t="str">
        <f>'[1]TCE - ANEXO III - Preencher'!E1012</f>
        <v>THALYTA MARYAH DOS SANTOS</v>
      </c>
      <c r="E1003" s="10" t="str">
        <f>IF('[1]TCE - ANEXO III - Preencher'!F1012="4 - Assistência Odontológica","2 - Outros Profissionais da Saúde",'[1]TCE - ANEXO III - Preencher'!F1012)</f>
        <v>2 - Outros Profissionais da Saúde</v>
      </c>
      <c r="F1003" s="13">
        <f>'[1]TCE - ANEXO III - Preencher'!G1012</f>
        <v>223505</v>
      </c>
      <c r="G1003" s="14">
        <f>IF('[1]TCE - ANEXO III - Preencher'!H1012="","",'[1]TCE - ANEXO III - Preencher'!H1012)</f>
        <v>44256</v>
      </c>
      <c r="H1003" s="15">
        <f>'[1]TCE - ANEXO III - Preencher'!I1012</f>
        <v>0</v>
      </c>
      <c r="I1003" s="15">
        <f>'[1]TCE - ANEXO III - Preencher'!J1012</f>
        <v>264.90159999999997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2.44</v>
      </c>
      <c r="O1003" s="16">
        <f>'[1]TCE - ANEXO III - Preencher'!P1012</f>
        <v>0</v>
      </c>
      <c r="P1003" s="17">
        <f t="shared" si="92"/>
        <v>2.44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267.34159999999997</v>
      </c>
    </row>
    <row r="1004" spans="1:28" x14ac:dyDescent="0.2">
      <c r="A1004" s="9">
        <f>IFERROR(VLOOKUP(B1004,'[1]DADOS (OCULTAR)'!$P$3:$R$56,3,0),"")</f>
        <v>9039744000275</v>
      </c>
      <c r="B1004" s="10" t="str">
        <f>'[1]TCE - ANEXO III - Preencher'!C1013</f>
        <v>HOSPITAL MIGUEL ARRAES</v>
      </c>
      <c r="C1004" s="11"/>
      <c r="D1004" s="12" t="str">
        <f>'[1]TCE - ANEXO III - Preencher'!E1013</f>
        <v>THAMYRES SIQUEIRA FERRAZ</v>
      </c>
      <c r="E1004" s="10" t="str">
        <f>IF('[1]TCE - ANEXO III - Preencher'!F1013="4 - Assistência Odontológica","2 - Outros Profissionais da Saúde",'[1]TCE - ANEXO III - Preencher'!F1013)</f>
        <v>3 - Administrativo</v>
      </c>
      <c r="F1004" s="13">
        <f>'[1]TCE - ANEXO III - Preencher'!G1013</f>
        <v>411010</v>
      </c>
      <c r="G1004" s="14">
        <f>IF('[1]TCE - ANEXO III - Preencher'!H1013="","",'[1]TCE - ANEXO III - Preencher'!H1013)</f>
        <v>44256</v>
      </c>
      <c r="H1004" s="15">
        <f>'[1]TCE - ANEXO III - Preencher'!I1013</f>
        <v>0</v>
      </c>
      <c r="I1004" s="15">
        <f>'[1]TCE - ANEXO III - Preencher'!J1013</f>
        <v>128.49119999999999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1.1599999999999999</v>
      </c>
      <c r="O1004" s="16">
        <f>'[1]TCE - ANEXO III - Preencher'!P1013</f>
        <v>0</v>
      </c>
      <c r="P1004" s="17">
        <f t="shared" si="92"/>
        <v>1.1599999999999999</v>
      </c>
      <c r="Q1004" s="16">
        <f>'[1]TCE - ANEXO III - Preencher'!R1013</f>
        <v>239.15</v>
      </c>
      <c r="R1004" s="16">
        <f>'[1]TCE - ANEXO III - Preencher'!S1013</f>
        <v>92.59</v>
      </c>
      <c r="S1004" s="17">
        <f t="shared" si="93"/>
        <v>146.56</v>
      </c>
      <c r="T1004" s="16">
        <f>'[1]TCE - ANEXO III - Preencher'!U1013</f>
        <v>66.12</v>
      </c>
      <c r="U1004" s="16">
        <f>'[1]TCE - ANEXO III - Preencher'!V1013</f>
        <v>0</v>
      </c>
      <c r="V1004" s="17">
        <f t="shared" si="94"/>
        <v>66.12</v>
      </c>
      <c r="W1004" s="18" t="str">
        <f>IF('[1]TCE - ANEXO III - Preencher'!X1013="","",'[1]TCE - ANEXO III - Preencher'!X1013)</f>
        <v>AUXILIO CRECHE</v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342.33119999999997</v>
      </c>
    </row>
    <row r="1005" spans="1:28" x14ac:dyDescent="0.2">
      <c r="A1005" s="9">
        <f>IFERROR(VLOOKUP(B1005,'[1]DADOS (OCULTAR)'!$P$3:$R$56,3,0),"")</f>
        <v>9039744000275</v>
      </c>
      <c r="B1005" s="10" t="str">
        <f>'[1]TCE - ANEXO III - Preencher'!C1014</f>
        <v>HOSPITAL MIGUEL ARRAES</v>
      </c>
      <c r="C1005" s="11"/>
      <c r="D1005" s="12" t="str">
        <f>'[1]TCE - ANEXO III - Preencher'!E1014</f>
        <v>THAMYRYS RODRIGUES DE SOUZA COSTA</v>
      </c>
      <c r="E1005" s="10" t="str">
        <f>IF('[1]TCE - ANEXO III - Preencher'!F1014="4 - Assistência Odontológica","2 - Outros Profissionais da Saúde",'[1]TCE - ANEXO III - Preencher'!F1014)</f>
        <v>2 - Outros Profissionais da Saúde</v>
      </c>
      <c r="F1005" s="13">
        <f>'[1]TCE - ANEXO III - Preencher'!G1014</f>
        <v>322205</v>
      </c>
      <c r="G1005" s="14">
        <f>IF('[1]TCE - ANEXO III - Preencher'!H1014="","",'[1]TCE - ANEXO III - Preencher'!H1014)</f>
        <v>44256</v>
      </c>
      <c r="H1005" s="15">
        <f>'[1]TCE - ANEXO III - Preencher'!I1014</f>
        <v>0</v>
      </c>
      <c r="I1005" s="15">
        <f>'[1]TCE - ANEXO III - Preencher'!J1014</f>
        <v>114.3896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1.1599999999999999</v>
      </c>
      <c r="O1005" s="16">
        <f>'[1]TCE - ANEXO III - Preencher'!P1014</f>
        <v>0</v>
      </c>
      <c r="P1005" s="17">
        <f t="shared" si="92"/>
        <v>1.1599999999999999</v>
      </c>
      <c r="Q1005" s="16">
        <f>'[1]TCE - ANEXO III - Preencher'!R1014</f>
        <v>157.55000000000001</v>
      </c>
      <c r="R1005" s="16">
        <f>'[1]TCE - ANEXO III - Preencher'!S1014</f>
        <v>50.6</v>
      </c>
      <c r="S1005" s="17">
        <f t="shared" si="93"/>
        <v>106.95000000000002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222.49960000000002</v>
      </c>
    </row>
    <row r="1006" spans="1:28" x14ac:dyDescent="0.2">
      <c r="A1006" s="9">
        <f>IFERROR(VLOOKUP(B1006,'[1]DADOS (OCULTAR)'!$P$3:$R$56,3,0),"")</f>
        <v>9039744000275</v>
      </c>
      <c r="B1006" s="10" t="str">
        <f>'[1]TCE - ANEXO III - Preencher'!C1015</f>
        <v>HOSPITAL MIGUEL ARRAES</v>
      </c>
      <c r="C1006" s="11"/>
      <c r="D1006" s="12" t="str">
        <f>'[1]TCE - ANEXO III - Preencher'!E1015</f>
        <v>THAYANA MARIA ALVES DE MACEDO</v>
      </c>
      <c r="E1006" s="10" t="str">
        <f>IF('[1]TCE - ANEXO III - Preencher'!F1015="4 - Assistência Odontológica","2 - Outros Profissionais da Saúde",'[1]TCE - ANEXO III - Preencher'!F1015)</f>
        <v>2 - Outros Profissionais da Saúde</v>
      </c>
      <c r="F1006" s="13">
        <f>'[1]TCE - ANEXO III - Preencher'!G1015</f>
        <v>322205</v>
      </c>
      <c r="G1006" s="14">
        <f>IF('[1]TCE - ANEXO III - Preencher'!H1015="","",'[1]TCE - ANEXO III - Preencher'!H1015)</f>
        <v>44256</v>
      </c>
      <c r="H1006" s="15">
        <f>'[1]TCE - ANEXO III - Preencher'!I1015</f>
        <v>0</v>
      </c>
      <c r="I1006" s="15">
        <f>'[1]TCE - ANEXO III - Preencher'!J1015</f>
        <v>119.3432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1.1599999999999999</v>
      </c>
      <c r="O1006" s="16">
        <f>'[1]TCE - ANEXO III - Preencher'!P1015</f>
        <v>0</v>
      </c>
      <c r="P1006" s="17">
        <f t="shared" si="92"/>
        <v>1.1599999999999999</v>
      </c>
      <c r="Q1006" s="16">
        <f>'[1]TCE - ANEXO III - Preencher'!R1015</f>
        <v>167.75</v>
      </c>
      <c r="R1006" s="16">
        <f>'[1]TCE - ANEXO III - Preencher'!S1015</f>
        <v>55</v>
      </c>
      <c r="S1006" s="17">
        <f t="shared" si="93"/>
        <v>112.75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233.25319999999999</v>
      </c>
    </row>
    <row r="1007" spans="1:28" x14ac:dyDescent="0.2">
      <c r="A1007" s="9">
        <f>IFERROR(VLOOKUP(B1007,'[1]DADOS (OCULTAR)'!$P$3:$R$56,3,0),"")</f>
        <v>9039744000275</v>
      </c>
      <c r="B1007" s="10" t="str">
        <f>'[1]TCE - ANEXO III - Preencher'!C1016</f>
        <v>HOSPITAL MIGUEL ARRAES</v>
      </c>
      <c r="C1007" s="11"/>
      <c r="D1007" s="12" t="str">
        <f>'[1]TCE - ANEXO III - Preencher'!E1016</f>
        <v>THEOPHILO SIQUEIRA DE ARRUDA FALCAO</v>
      </c>
      <c r="E1007" s="10" t="str">
        <f>IF('[1]TCE - ANEXO III - Preencher'!F1016="4 - Assistência Odontológica","2 - Outros Profissionais da Saúde",'[1]TCE - ANEXO III - Preencher'!F1016)</f>
        <v>3 - Administrativo</v>
      </c>
      <c r="F1007" s="13">
        <f>'[1]TCE - ANEXO III - Preencher'!G1016</f>
        <v>142705</v>
      </c>
      <c r="G1007" s="14">
        <f>IF('[1]TCE - ANEXO III - Preencher'!H1016="","",'[1]TCE - ANEXO III - Preencher'!H1016)</f>
        <v>44256</v>
      </c>
      <c r="H1007" s="15">
        <f>'[1]TCE - ANEXO III - Preencher'!I1016</f>
        <v>0</v>
      </c>
      <c r="I1007" s="15">
        <f>'[1]TCE - ANEXO III - Preencher'!J1016</f>
        <v>545.47439999999995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1.1599999999999999</v>
      </c>
      <c r="O1007" s="16">
        <f>'[1]TCE - ANEXO III - Preencher'!P1016</f>
        <v>0</v>
      </c>
      <c r="P1007" s="17">
        <f t="shared" si="92"/>
        <v>1.1599999999999999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546.63439999999991</v>
      </c>
    </row>
    <row r="1008" spans="1:28" x14ac:dyDescent="0.2">
      <c r="A1008" s="9">
        <f>IFERROR(VLOOKUP(B1008,'[1]DADOS (OCULTAR)'!$P$3:$R$56,3,0),"")</f>
        <v>9039744000275</v>
      </c>
      <c r="B1008" s="10" t="str">
        <f>'[1]TCE - ANEXO III - Preencher'!C1017</f>
        <v>HOSPITAL MIGUEL ARRAES</v>
      </c>
      <c r="C1008" s="11"/>
      <c r="D1008" s="12" t="str">
        <f>'[1]TCE - ANEXO III - Preencher'!E1017</f>
        <v>THIAGO ALEXANDRE RUFINO DE MELO</v>
      </c>
      <c r="E1008" s="10" t="str">
        <f>IF('[1]TCE - ANEXO III - Preencher'!F1017="4 - Assistência Odontológica","2 - Outros Profissionais da Saúde",'[1]TCE - ANEXO III - Preencher'!F1017)</f>
        <v>3 - Administrativo</v>
      </c>
      <c r="F1008" s="13">
        <f>'[1]TCE - ANEXO III - Preencher'!G1017</f>
        <v>142105</v>
      </c>
      <c r="G1008" s="14">
        <f>IF('[1]TCE - ANEXO III - Preencher'!H1017="","",'[1]TCE - ANEXO III - Preencher'!H1017)</f>
        <v>44256</v>
      </c>
      <c r="H1008" s="15">
        <f>'[1]TCE - ANEXO III - Preencher'!I1017</f>
        <v>0</v>
      </c>
      <c r="I1008" s="15">
        <f>'[1]TCE - ANEXO III - Preencher'!J1017</f>
        <v>357.58800000000002</v>
      </c>
      <c r="J1008" s="15">
        <f>'[1]TCE - ANEXO III - Preencher'!K1017</f>
        <v>0</v>
      </c>
      <c r="K1008" s="16">
        <f>'[1]TCE - ANEXO III - Preencher'!L1017</f>
        <v>621.67999999999995</v>
      </c>
      <c r="L1008" s="16">
        <f>'[1]TCE - ANEXO III - Preencher'!M1017</f>
        <v>30</v>
      </c>
      <c r="M1008" s="16">
        <f t="shared" si="91"/>
        <v>591.67999999999995</v>
      </c>
      <c r="N1008" s="16">
        <f>'[1]TCE - ANEXO III - Preencher'!O1017</f>
        <v>1.1599999999999999</v>
      </c>
      <c r="O1008" s="16">
        <f>'[1]TCE - ANEXO III - Preencher'!P1017</f>
        <v>0</v>
      </c>
      <c r="P1008" s="17">
        <f t="shared" si="92"/>
        <v>1.1599999999999999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950.428</v>
      </c>
    </row>
    <row r="1009" spans="1:28" x14ac:dyDescent="0.2">
      <c r="A1009" s="9">
        <f>IFERROR(VLOOKUP(B1009,'[1]DADOS (OCULTAR)'!$P$3:$R$56,3,0),"")</f>
        <v>9039744000275</v>
      </c>
      <c r="B1009" s="10" t="str">
        <f>'[1]TCE - ANEXO III - Preencher'!C1018</f>
        <v>HOSPITAL MIGUEL ARRAES</v>
      </c>
      <c r="C1009" s="11"/>
      <c r="D1009" s="12" t="str">
        <f>'[1]TCE - ANEXO III - Preencher'!E1018</f>
        <v>THIAGO CESAR SANTOS DA ROCHA</v>
      </c>
      <c r="E1009" s="10" t="str">
        <f>IF('[1]TCE - ANEXO III - Preencher'!F1018="4 - Assistência Odontológica","2 - Outros Profissionais da Saúde",'[1]TCE - ANEXO III - Preencher'!F1018)</f>
        <v>3 - Administrativo</v>
      </c>
      <c r="F1009" s="13">
        <f>'[1]TCE - ANEXO III - Preencher'!G1018</f>
        <v>411010</v>
      </c>
      <c r="G1009" s="14">
        <f>IF('[1]TCE - ANEXO III - Preencher'!H1018="","",'[1]TCE - ANEXO III - Preencher'!H1018)</f>
        <v>44256</v>
      </c>
      <c r="H1009" s="15">
        <f>'[1]TCE - ANEXO III - Preencher'!I1018</f>
        <v>0</v>
      </c>
      <c r="I1009" s="15">
        <f>'[1]TCE - ANEXO III - Preencher'!J1018</f>
        <v>344.89760000000001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1.1599999999999999</v>
      </c>
      <c r="O1009" s="16">
        <f>'[1]TCE - ANEXO III - Preencher'!P1018</f>
        <v>0</v>
      </c>
      <c r="P1009" s="17">
        <f t="shared" si="92"/>
        <v>1.1599999999999999</v>
      </c>
      <c r="Q1009" s="16">
        <f>'[1]TCE - ANEXO III - Preencher'!R1018</f>
        <v>32.449999999999996</v>
      </c>
      <c r="R1009" s="16">
        <f>'[1]TCE - ANEXO III - Preencher'!S1018</f>
        <v>3.81</v>
      </c>
      <c r="S1009" s="17">
        <f t="shared" si="93"/>
        <v>28.639999999999997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374.69760000000002</v>
      </c>
    </row>
    <row r="1010" spans="1:28" x14ac:dyDescent="0.2">
      <c r="A1010" s="9">
        <f>IFERROR(VLOOKUP(B1010,'[1]DADOS (OCULTAR)'!$P$3:$R$56,3,0),"")</f>
        <v>9039744000275</v>
      </c>
      <c r="B1010" s="10" t="str">
        <f>'[1]TCE - ANEXO III - Preencher'!C1019</f>
        <v>HOSPITAL MIGUEL ARRAES</v>
      </c>
      <c r="C1010" s="11"/>
      <c r="D1010" s="12" t="str">
        <f>'[1]TCE - ANEXO III - Preencher'!E1019</f>
        <v>THIAGO MARCOS PEIXOTO DE MENEZES PEREIRA</v>
      </c>
      <c r="E1010" s="10" t="str">
        <f>IF('[1]TCE - ANEXO III - Preencher'!F1019="4 - Assistência Odontológica","2 - Outros Profissionais da Saúde",'[1]TCE - ANEXO III - Preencher'!F1019)</f>
        <v>2 - Outros Profissionais da Saúde</v>
      </c>
      <c r="F1010" s="13">
        <f>'[1]TCE - ANEXO III - Preencher'!G1019</f>
        <v>223605</v>
      </c>
      <c r="G1010" s="14">
        <f>IF('[1]TCE - ANEXO III - Preencher'!H1019="","",'[1]TCE - ANEXO III - Preencher'!H1019)</f>
        <v>44256</v>
      </c>
      <c r="H1010" s="15">
        <f>'[1]TCE - ANEXO III - Preencher'!I1019</f>
        <v>0</v>
      </c>
      <c r="I1010" s="15">
        <f>'[1]TCE - ANEXO III - Preencher'!J1019</f>
        <v>250.51439999999999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2.44</v>
      </c>
      <c r="O1010" s="16">
        <f>'[1]TCE - ANEXO III - Preencher'!P1019</f>
        <v>0</v>
      </c>
      <c r="P1010" s="17">
        <f t="shared" si="92"/>
        <v>2.44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252.95439999999999</v>
      </c>
    </row>
    <row r="1011" spans="1:28" x14ac:dyDescent="0.2">
      <c r="A1011" s="9">
        <f>IFERROR(VLOOKUP(B1011,'[1]DADOS (OCULTAR)'!$P$3:$R$56,3,0),"")</f>
        <v>9039744000275</v>
      </c>
      <c r="B1011" s="10" t="str">
        <f>'[1]TCE - ANEXO III - Preencher'!C1020</f>
        <v>HOSPITAL MIGUEL ARRAES</v>
      </c>
      <c r="C1011" s="11"/>
      <c r="D1011" s="12" t="str">
        <f>'[1]TCE - ANEXO III - Preencher'!E1020</f>
        <v>THOMAZ LUCAS FERNANDES SEIXAS</v>
      </c>
      <c r="E1011" s="10" t="str">
        <f>IF('[1]TCE - ANEXO III - Preencher'!F1020="4 - Assistência Odontológica","2 - Outros Profissionais da Saúde",'[1]TCE - ANEXO III - Preencher'!F1020)</f>
        <v>1 - Médico</v>
      </c>
      <c r="F1011" s="13">
        <f>'[1]TCE - ANEXO III - Preencher'!G1020</f>
        <v>225125</v>
      </c>
      <c r="G1011" s="14">
        <f>IF('[1]TCE - ANEXO III - Preencher'!H1020="","",'[1]TCE - ANEXO III - Preencher'!H1020)</f>
        <v>44256</v>
      </c>
      <c r="H1011" s="15">
        <f>'[1]TCE - ANEXO III - Preencher'!I1020</f>
        <v>0</v>
      </c>
      <c r="I1011" s="15">
        <f>'[1]TCE - ANEXO III - Preencher'!J1020</f>
        <v>824.2088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9.2799999999999994</v>
      </c>
      <c r="O1011" s="16">
        <f>'[1]TCE - ANEXO III - Preencher'!P1020</f>
        <v>0</v>
      </c>
      <c r="P1011" s="17">
        <f t="shared" si="92"/>
        <v>9.2799999999999994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833.48879999999997</v>
      </c>
    </row>
    <row r="1012" spans="1:28" x14ac:dyDescent="0.2">
      <c r="A1012" s="9">
        <f>IFERROR(VLOOKUP(B1012,'[1]DADOS (OCULTAR)'!$P$3:$R$56,3,0),"")</f>
        <v>9039744000275</v>
      </c>
      <c r="B1012" s="10" t="str">
        <f>'[1]TCE - ANEXO III - Preencher'!C1021</f>
        <v>HOSPITAL MIGUEL ARRAES</v>
      </c>
      <c r="C1012" s="11"/>
      <c r="D1012" s="12" t="str">
        <f>'[1]TCE - ANEXO III - Preencher'!E1021</f>
        <v>THYAGO HENRIQUE DE PAULA SANTOS</v>
      </c>
      <c r="E1012" s="10" t="str">
        <f>IF('[1]TCE - ANEXO III - Preencher'!F1021="4 - Assistência Odontológica","2 - Outros Profissionais da Saúde",'[1]TCE - ANEXO III - Preencher'!F1021)</f>
        <v>3 - Administrativo</v>
      </c>
      <c r="F1012" s="13">
        <f>'[1]TCE - ANEXO III - Preencher'!G1021</f>
        <v>517410</v>
      </c>
      <c r="G1012" s="14">
        <f>IF('[1]TCE - ANEXO III - Preencher'!H1021="","",'[1]TCE - ANEXO III - Preencher'!H1021)</f>
        <v>44256</v>
      </c>
      <c r="H1012" s="15">
        <f>'[1]TCE - ANEXO III - Preencher'!I1021</f>
        <v>0</v>
      </c>
      <c r="I1012" s="15">
        <f>'[1]TCE - ANEXO III - Preencher'!J1021</f>
        <v>102.816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1.1599999999999999</v>
      </c>
      <c r="O1012" s="16">
        <f>'[1]TCE - ANEXO III - Preencher'!P1021</f>
        <v>0</v>
      </c>
      <c r="P1012" s="17">
        <f t="shared" si="92"/>
        <v>1.1599999999999999</v>
      </c>
      <c r="Q1012" s="16">
        <f>'[1]TCE - ANEXO III - Preencher'!R1021</f>
        <v>270.05</v>
      </c>
      <c r="R1012" s="16">
        <f>'[1]TCE - ANEXO III - Preencher'!S1021</f>
        <v>61.6</v>
      </c>
      <c r="S1012" s="17">
        <f t="shared" si="93"/>
        <v>208.45000000000002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312.42600000000004</v>
      </c>
    </row>
    <row r="1013" spans="1:28" x14ac:dyDescent="0.2">
      <c r="A1013" s="9">
        <f>IFERROR(VLOOKUP(B1013,'[1]DADOS (OCULTAR)'!$P$3:$R$56,3,0),"")</f>
        <v>9039744000275</v>
      </c>
      <c r="B1013" s="10" t="str">
        <f>'[1]TCE - ANEXO III - Preencher'!C1022</f>
        <v>HOSPITAL MIGUEL ARRAES</v>
      </c>
      <c r="C1013" s="11"/>
      <c r="D1013" s="12" t="str">
        <f>'[1]TCE - ANEXO III - Preencher'!E1022</f>
        <v>THYAGO RAFAEL IVO FIALHO</v>
      </c>
      <c r="E1013" s="10" t="str">
        <f>IF('[1]TCE - ANEXO III - Preencher'!F1022="4 - Assistência Odontológica","2 - Outros Profissionais da Saúde",'[1]TCE - ANEXO III - Preencher'!F1022)</f>
        <v>2 - Outros Profissionais da Saúde</v>
      </c>
      <c r="F1013" s="13">
        <f>'[1]TCE - ANEXO III - Preencher'!G1022</f>
        <v>322605</v>
      </c>
      <c r="G1013" s="14">
        <f>IF('[1]TCE - ANEXO III - Preencher'!H1022="","",'[1]TCE - ANEXO III - Preencher'!H1022)</f>
        <v>44256</v>
      </c>
      <c r="H1013" s="15">
        <f>'[1]TCE - ANEXO III - Preencher'!I1022</f>
        <v>0</v>
      </c>
      <c r="I1013" s="15">
        <f>'[1]TCE - ANEXO III - Preencher'!J1022</f>
        <v>122.036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1.1599999999999999</v>
      </c>
      <c r="O1013" s="16">
        <f>'[1]TCE - ANEXO III - Preencher'!P1022</f>
        <v>0</v>
      </c>
      <c r="P1013" s="17">
        <f t="shared" si="92"/>
        <v>1.1599999999999999</v>
      </c>
      <c r="Q1013" s="16">
        <f>'[1]TCE - ANEXO III - Preencher'!R1022</f>
        <v>167.75</v>
      </c>
      <c r="R1013" s="16">
        <f>'[1]TCE - ANEXO III - Preencher'!S1022</f>
        <v>66</v>
      </c>
      <c r="S1013" s="17">
        <f t="shared" si="93"/>
        <v>101.75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224.946</v>
      </c>
    </row>
    <row r="1014" spans="1:28" x14ac:dyDescent="0.2">
      <c r="A1014" s="9">
        <f>IFERROR(VLOOKUP(B1014,'[1]DADOS (OCULTAR)'!$P$3:$R$56,3,0),"")</f>
        <v>9039744000275</v>
      </c>
      <c r="B1014" s="10" t="str">
        <f>'[1]TCE - ANEXO III - Preencher'!C1023</f>
        <v>HOSPITAL MIGUEL ARRAES</v>
      </c>
      <c r="C1014" s="11"/>
      <c r="D1014" s="12" t="str">
        <f>'[1]TCE - ANEXO III - Preencher'!E1023</f>
        <v>TIAGO SANTOS DA PAZ</v>
      </c>
      <c r="E1014" s="10" t="str">
        <f>IF('[1]TCE - ANEXO III - Preencher'!F1023="4 - Assistência Odontológica","2 - Outros Profissionais da Saúde",'[1]TCE - ANEXO III - Preencher'!F1023)</f>
        <v>3 - Administrativo</v>
      </c>
      <c r="F1014" s="13">
        <f>'[1]TCE - ANEXO III - Preencher'!G1023</f>
        <v>214915</v>
      </c>
      <c r="G1014" s="14">
        <f>IF('[1]TCE - ANEXO III - Preencher'!H1023="","",'[1]TCE - ANEXO III - Preencher'!H1023)</f>
        <v>44256</v>
      </c>
      <c r="H1014" s="15">
        <f>'[1]TCE - ANEXO III - Preencher'!I1023</f>
        <v>0</v>
      </c>
      <c r="I1014" s="15">
        <f>'[1]TCE - ANEXO III - Preencher'!J1023</f>
        <v>265.49759999999998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1.1599999999999999</v>
      </c>
      <c r="O1014" s="16">
        <f>'[1]TCE - ANEXO III - Preencher'!P1023</f>
        <v>0</v>
      </c>
      <c r="P1014" s="17">
        <f t="shared" si="92"/>
        <v>1.1599999999999999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266.6576</v>
      </c>
    </row>
    <row r="1015" spans="1:28" x14ac:dyDescent="0.2">
      <c r="A1015" s="9">
        <f>IFERROR(VLOOKUP(B1015,'[1]DADOS (OCULTAR)'!$P$3:$R$56,3,0),"")</f>
        <v>9039744000275</v>
      </c>
      <c r="B1015" s="10" t="str">
        <f>'[1]TCE - ANEXO III - Preencher'!C1024</f>
        <v>HOSPITAL MIGUEL ARRAES</v>
      </c>
      <c r="C1015" s="11"/>
      <c r="D1015" s="12" t="str">
        <f>'[1]TCE - ANEXO III - Preencher'!E1024</f>
        <v>UBIRAJARA SOARES</v>
      </c>
      <c r="E1015" s="10" t="str">
        <f>IF('[1]TCE - ANEXO III - Preencher'!F1024="4 - Assistência Odontológica","2 - Outros Profissionais da Saúde",'[1]TCE - ANEXO III - Preencher'!F1024)</f>
        <v>3 - Administrativo</v>
      </c>
      <c r="F1015" s="13">
        <f>'[1]TCE - ANEXO III - Preencher'!G1024</f>
        <v>411010</v>
      </c>
      <c r="G1015" s="14">
        <f>IF('[1]TCE - ANEXO III - Preencher'!H1024="","",'[1]TCE - ANEXO III - Preencher'!H1024)</f>
        <v>44256</v>
      </c>
      <c r="H1015" s="15">
        <f>'[1]TCE - ANEXO III - Preencher'!I1024</f>
        <v>0</v>
      </c>
      <c r="I1015" s="15">
        <f>'[1]TCE - ANEXO III - Preencher'!J1024</f>
        <v>78.063199999999995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1.1599999999999999</v>
      </c>
      <c r="O1015" s="16">
        <f>'[1]TCE - ANEXO III - Preencher'!P1024</f>
        <v>0</v>
      </c>
      <c r="P1015" s="17">
        <f t="shared" si="92"/>
        <v>1.1599999999999999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79.223199999999991</v>
      </c>
    </row>
    <row r="1016" spans="1:28" x14ac:dyDescent="0.2">
      <c r="A1016" s="9">
        <f>IFERROR(VLOOKUP(B1016,'[1]DADOS (OCULTAR)'!$P$3:$R$56,3,0),"")</f>
        <v>9039744000275</v>
      </c>
      <c r="B1016" s="10" t="str">
        <f>'[1]TCE - ANEXO III - Preencher'!C1025</f>
        <v>HOSPITAL MIGUEL ARRAES</v>
      </c>
      <c r="C1016" s="11"/>
      <c r="D1016" s="12" t="str">
        <f>'[1]TCE - ANEXO III - Preencher'!E1025</f>
        <v>UDO JORGE LIMA GOMES</v>
      </c>
      <c r="E1016" s="10" t="str">
        <f>IF('[1]TCE - ANEXO III - Preencher'!F1025="4 - Assistência Odontológica","2 - Outros Profissionais da Saúde",'[1]TCE - ANEXO III - Preencher'!F1025)</f>
        <v>2 - Outros Profissionais da Saúde</v>
      </c>
      <c r="F1016" s="13">
        <f>'[1]TCE - ANEXO III - Preencher'!G1025</f>
        <v>322605</v>
      </c>
      <c r="G1016" s="14">
        <f>IF('[1]TCE - ANEXO III - Preencher'!H1025="","",'[1]TCE - ANEXO III - Preencher'!H1025)</f>
        <v>44256</v>
      </c>
      <c r="H1016" s="15">
        <f>'[1]TCE - ANEXO III - Preencher'!I1025</f>
        <v>0</v>
      </c>
      <c r="I1016" s="15">
        <f>'[1]TCE - ANEXO III - Preencher'!J1025</f>
        <v>105.456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1.1599999999999999</v>
      </c>
      <c r="O1016" s="16">
        <f>'[1]TCE - ANEXO III - Preencher'!P1025</f>
        <v>0</v>
      </c>
      <c r="P1016" s="17">
        <f t="shared" si="92"/>
        <v>1.1599999999999999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106.616</v>
      </c>
    </row>
    <row r="1017" spans="1:28" x14ac:dyDescent="0.2">
      <c r="A1017" s="9">
        <f>IFERROR(VLOOKUP(B1017,'[1]DADOS (OCULTAR)'!$P$3:$R$56,3,0),"")</f>
        <v>9039744000275</v>
      </c>
      <c r="B1017" s="10" t="str">
        <f>'[1]TCE - ANEXO III - Preencher'!C1026</f>
        <v>HOSPITAL MIGUEL ARRAES</v>
      </c>
      <c r="C1017" s="11"/>
      <c r="D1017" s="12" t="str">
        <f>'[1]TCE - ANEXO III - Preencher'!E1026</f>
        <v>UIRES MANOEL DE ANDRADE</v>
      </c>
      <c r="E1017" s="10" t="str">
        <f>IF('[1]TCE - ANEXO III - Preencher'!F1026="4 - Assistência Odontológica","2 - Outros Profissionais da Saúde",'[1]TCE - ANEXO III - Preencher'!F1026)</f>
        <v>2 - Outros Profissionais da Saúde</v>
      </c>
      <c r="F1017" s="13">
        <f>'[1]TCE - ANEXO III - Preencher'!G1026</f>
        <v>324115</v>
      </c>
      <c r="G1017" s="14">
        <f>IF('[1]TCE - ANEXO III - Preencher'!H1026="","",'[1]TCE - ANEXO III - Preencher'!H1026)</f>
        <v>44256</v>
      </c>
      <c r="H1017" s="15">
        <f>'[1]TCE - ANEXO III - Preencher'!I1026</f>
        <v>0</v>
      </c>
      <c r="I1017" s="15">
        <f>'[1]TCE - ANEXO III - Preencher'!J1026</f>
        <v>263.512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1.1599999999999999</v>
      </c>
      <c r="O1017" s="16">
        <f>'[1]TCE - ANEXO III - Preencher'!P1026</f>
        <v>0</v>
      </c>
      <c r="P1017" s="17">
        <f t="shared" si="92"/>
        <v>1.1599999999999999</v>
      </c>
      <c r="Q1017" s="16">
        <f>'[1]TCE - ANEXO III - Preencher'!R1026</f>
        <v>151.70000000000002</v>
      </c>
      <c r="R1017" s="16">
        <f>'[1]TCE - ANEXO III - Preencher'!S1026</f>
        <v>52.25</v>
      </c>
      <c r="S1017" s="17">
        <f t="shared" si="93"/>
        <v>99.450000000000017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364.12200000000007</v>
      </c>
    </row>
    <row r="1018" spans="1:28" x14ac:dyDescent="0.2">
      <c r="A1018" s="9">
        <f>IFERROR(VLOOKUP(B1018,'[1]DADOS (OCULTAR)'!$P$3:$R$56,3,0),"")</f>
        <v>9039744000275</v>
      </c>
      <c r="B1018" s="10" t="str">
        <f>'[1]TCE - ANEXO III - Preencher'!C1027</f>
        <v>HOSPITAL MIGUEL ARRAES</v>
      </c>
      <c r="C1018" s="11"/>
      <c r="D1018" s="12" t="str">
        <f>'[1]TCE - ANEXO III - Preencher'!E1027</f>
        <v>UMBELINA ALVES DE OLIVEIRA</v>
      </c>
      <c r="E1018" s="10" t="str">
        <f>IF('[1]TCE - ANEXO III - Preencher'!F1027="4 - Assistência Odontológica","2 - Outros Profissionais da Saúde",'[1]TCE - ANEXO III - Preencher'!F1027)</f>
        <v>2 - Outros Profissionais da Saúde</v>
      </c>
      <c r="F1018" s="13">
        <f>'[1]TCE - ANEXO III - Preencher'!G1027</f>
        <v>322205</v>
      </c>
      <c r="G1018" s="14">
        <f>IF('[1]TCE - ANEXO III - Preencher'!H1027="","",'[1]TCE - ANEXO III - Preencher'!H1027)</f>
        <v>44256</v>
      </c>
      <c r="H1018" s="15">
        <f>'[1]TCE - ANEXO III - Preencher'!I1027</f>
        <v>0</v>
      </c>
      <c r="I1018" s="15">
        <f>'[1]TCE - ANEXO III - Preencher'!J1027</f>
        <v>2.5215999999999998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1.1599999999999999</v>
      </c>
      <c r="O1018" s="16">
        <f>'[1]TCE - ANEXO III - Preencher'!P1027</f>
        <v>0</v>
      </c>
      <c r="P1018" s="17">
        <f t="shared" si="92"/>
        <v>1.1599999999999999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3.6815999999999995</v>
      </c>
    </row>
    <row r="1019" spans="1:28" x14ac:dyDescent="0.2">
      <c r="A1019" s="9">
        <f>IFERROR(VLOOKUP(B1019,'[1]DADOS (OCULTAR)'!$P$3:$R$56,3,0),"")</f>
        <v>9039744000275</v>
      </c>
      <c r="B1019" s="10" t="str">
        <f>'[1]TCE - ANEXO III - Preencher'!C1028</f>
        <v>HOSPITAL MIGUEL ARRAES</v>
      </c>
      <c r="C1019" s="11"/>
      <c r="D1019" s="12" t="str">
        <f>'[1]TCE - ANEXO III - Preencher'!E1028</f>
        <v>VALCLEIDE MARIA DA SILVA</v>
      </c>
      <c r="E1019" s="10" t="str">
        <f>IF('[1]TCE - ANEXO III - Preencher'!F1028="4 - Assistência Odontológica","2 - Outros Profissionais da Saúde",'[1]TCE - ANEXO III - Preencher'!F1028)</f>
        <v>2 - Outros Profissionais da Saúde</v>
      </c>
      <c r="F1019" s="13">
        <f>'[1]TCE - ANEXO III - Preencher'!G1028</f>
        <v>322205</v>
      </c>
      <c r="G1019" s="14">
        <f>IF('[1]TCE - ANEXO III - Preencher'!H1028="","",'[1]TCE - ANEXO III - Preencher'!H1028)</f>
        <v>44256</v>
      </c>
      <c r="H1019" s="15">
        <f>'[1]TCE - ANEXO III - Preencher'!I1028</f>
        <v>0</v>
      </c>
      <c r="I1019" s="15">
        <f>'[1]TCE - ANEXO III - Preencher'!J1028</f>
        <v>122.5712</v>
      </c>
      <c r="J1019" s="15">
        <f>'[1]TCE - ANEXO III - Preencher'!K1028</f>
        <v>0</v>
      </c>
      <c r="K1019" s="16">
        <f>'[1]TCE - ANEXO III - Preencher'!L1028</f>
        <v>621.67999999999995</v>
      </c>
      <c r="L1019" s="16">
        <f>'[1]TCE - ANEXO III - Preencher'!M1028</f>
        <v>22</v>
      </c>
      <c r="M1019" s="16">
        <f t="shared" si="91"/>
        <v>599.67999999999995</v>
      </c>
      <c r="N1019" s="16">
        <f>'[1]TCE - ANEXO III - Preencher'!O1028</f>
        <v>1.1599999999999999</v>
      </c>
      <c r="O1019" s="16">
        <f>'[1]TCE - ANEXO III - Preencher'!P1028</f>
        <v>0</v>
      </c>
      <c r="P1019" s="17">
        <f t="shared" si="92"/>
        <v>1.1599999999999999</v>
      </c>
      <c r="Q1019" s="16">
        <f>'[1]TCE - ANEXO III - Preencher'!R1028</f>
        <v>239.15</v>
      </c>
      <c r="R1019" s="16">
        <f>'[1]TCE - ANEXO III - Preencher'!S1028</f>
        <v>66</v>
      </c>
      <c r="S1019" s="17">
        <f t="shared" si="93"/>
        <v>173.15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896.56119999999987</v>
      </c>
    </row>
    <row r="1020" spans="1:28" x14ac:dyDescent="0.2">
      <c r="A1020" s="9">
        <f>IFERROR(VLOOKUP(B1020,'[1]DADOS (OCULTAR)'!$P$3:$R$56,3,0),"")</f>
        <v>9039744000275</v>
      </c>
      <c r="B1020" s="10" t="str">
        <f>'[1]TCE - ANEXO III - Preencher'!C1029</f>
        <v>HOSPITAL MIGUEL ARRAES</v>
      </c>
      <c r="C1020" s="11"/>
      <c r="D1020" s="12" t="str">
        <f>'[1]TCE - ANEXO III - Preencher'!E1029</f>
        <v>VALDECI PEREIRA DA SILVA</v>
      </c>
      <c r="E1020" s="10" t="str">
        <f>IF('[1]TCE - ANEXO III - Preencher'!F1029="4 - Assistência Odontológica","2 - Outros Profissionais da Saúde",'[1]TCE - ANEXO III - Preencher'!F1029)</f>
        <v>3 - Administrativo</v>
      </c>
      <c r="F1020" s="13">
        <f>'[1]TCE - ANEXO III - Preencher'!G1029</f>
        <v>516345</v>
      </c>
      <c r="G1020" s="14">
        <f>IF('[1]TCE - ANEXO III - Preencher'!H1029="","",'[1]TCE - ANEXO III - Preencher'!H1029)</f>
        <v>44256</v>
      </c>
      <c r="H1020" s="15">
        <f>'[1]TCE - ANEXO III - Preencher'!I1029</f>
        <v>0</v>
      </c>
      <c r="I1020" s="15">
        <f>'[1]TCE - ANEXO III - Preencher'!J1029</f>
        <v>120.752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1.1599999999999999</v>
      </c>
      <c r="O1020" s="16">
        <f>'[1]TCE - ANEXO III - Preencher'!P1029</f>
        <v>0</v>
      </c>
      <c r="P1020" s="17">
        <f t="shared" si="92"/>
        <v>1.1599999999999999</v>
      </c>
      <c r="Q1020" s="16">
        <f>'[1]TCE - ANEXO III - Preencher'!R1029</f>
        <v>167.75</v>
      </c>
      <c r="R1020" s="16">
        <f>'[1]TCE - ANEXO III - Preencher'!S1029</f>
        <v>66</v>
      </c>
      <c r="S1020" s="17">
        <f t="shared" si="93"/>
        <v>101.75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223.66199999999998</v>
      </c>
    </row>
    <row r="1021" spans="1:28" x14ac:dyDescent="0.2">
      <c r="A1021" s="9">
        <f>IFERROR(VLOOKUP(B1021,'[1]DADOS (OCULTAR)'!$P$3:$R$56,3,0),"")</f>
        <v>9039744000275</v>
      </c>
      <c r="B1021" s="10" t="str">
        <f>'[1]TCE - ANEXO III - Preencher'!C1030</f>
        <v>HOSPITAL MIGUEL ARRAES</v>
      </c>
      <c r="C1021" s="11"/>
      <c r="D1021" s="12" t="str">
        <f>'[1]TCE - ANEXO III - Preencher'!E1030</f>
        <v>VALDEMIR DE SOUZA CABRAL JUNIOR</v>
      </c>
      <c r="E1021" s="10" t="str">
        <f>IF('[1]TCE - ANEXO III - Preencher'!F1030="4 - Assistência Odontológica","2 - Outros Profissionais da Saúde",'[1]TCE - ANEXO III - Preencher'!F1030)</f>
        <v>2 - Outros Profissionais da Saúde</v>
      </c>
      <c r="F1021" s="13">
        <f>'[1]TCE - ANEXO III - Preencher'!G1030</f>
        <v>515110</v>
      </c>
      <c r="G1021" s="14">
        <f>IF('[1]TCE - ANEXO III - Preencher'!H1030="","",'[1]TCE - ANEXO III - Preencher'!H1030)</f>
        <v>44256</v>
      </c>
      <c r="H1021" s="15">
        <f>'[1]TCE - ANEXO III - Preencher'!I1030</f>
        <v>0</v>
      </c>
      <c r="I1021" s="15">
        <f>'[1]TCE - ANEXO III - Preencher'!J1030</f>
        <v>105.1232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1.1599999999999999</v>
      </c>
      <c r="O1021" s="16">
        <f>'[1]TCE - ANEXO III - Preencher'!P1030</f>
        <v>0</v>
      </c>
      <c r="P1021" s="17">
        <f t="shared" si="92"/>
        <v>1.1599999999999999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106.28319999999999</v>
      </c>
    </row>
    <row r="1022" spans="1:28" x14ac:dyDescent="0.2">
      <c r="A1022" s="9">
        <f>IFERROR(VLOOKUP(B1022,'[1]DADOS (OCULTAR)'!$P$3:$R$56,3,0),"")</f>
        <v>9039744000275</v>
      </c>
      <c r="B1022" s="10" t="str">
        <f>'[1]TCE - ANEXO III - Preencher'!C1031</f>
        <v>HOSPITAL MIGUEL ARRAES</v>
      </c>
      <c r="C1022" s="11"/>
      <c r="D1022" s="12" t="str">
        <f>'[1]TCE - ANEXO III - Preencher'!E1031</f>
        <v>VALERIA MARIA RUFINO</v>
      </c>
      <c r="E1022" s="10" t="str">
        <f>IF('[1]TCE - ANEXO III - Preencher'!F1031="4 - Assistência Odontológica","2 - Outros Profissionais da Saúde",'[1]TCE - ANEXO III - Preencher'!F1031)</f>
        <v>2 - Outros Profissionais da Saúde</v>
      </c>
      <c r="F1022" s="13">
        <f>'[1]TCE - ANEXO III - Preencher'!G1031</f>
        <v>322205</v>
      </c>
      <c r="G1022" s="14">
        <f>IF('[1]TCE - ANEXO III - Preencher'!H1031="","",'[1]TCE - ANEXO III - Preencher'!H1031)</f>
        <v>44256</v>
      </c>
      <c r="H1022" s="15">
        <f>'[1]TCE - ANEXO III - Preencher'!I1031</f>
        <v>0</v>
      </c>
      <c r="I1022" s="15">
        <f>'[1]TCE - ANEXO III - Preencher'!J1031</f>
        <v>114.3944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1.1599999999999999</v>
      </c>
      <c r="O1022" s="16">
        <f>'[1]TCE - ANEXO III - Preencher'!P1031</f>
        <v>0</v>
      </c>
      <c r="P1022" s="17">
        <f t="shared" si="92"/>
        <v>1.1599999999999999</v>
      </c>
      <c r="Q1022" s="16">
        <f>'[1]TCE - ANEXO III - Preencher'!R1031</f>
        <v>239.15</v>
      </c>
      <c r="R1022" s="16">
        <f>'[1]TCE - ANEXO III - Preencher'!S1031</f>
        <v>59.4</v>
      </c>
      <c r="S1022" s="17">
        <f t="shared" si="93"/>
        <v>179.75</v>
      </c>
      <c r="T1022" s="16">
        <f>'[1]TCE - ANEXO III - Preencher'!U1031</f>
        <v>59.5</v>
      </c>
      <c r="U1022" s="16">
        <f>'[1]TCE - ANEXO III - Preencher'!V1031</f>
        <v>0</v>
      </c>
      <c r="V1022" s="17">
        <f t="shared" si="94"/>
        <v>59.5</v>
      </c>
      <c r="W1022" s="18" t="str">
        <f>IF('[1]TCE - ANEXO III - Preencher'!X1031="","",'[1]TCE - ANEXO III - Preencher'!X1031)</f>
        <v>AUXILIO CRECHE</v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354.80439999999999</v>
      </c>
    </row>
    <row r="1023" spans="1:28" x14ac:dyDescent="0.2">
      <c r="A1023" s="9">
        <f>IFERROR(VLOOKUP(B1023,'[1]DADOS (OCULTAR)'!$P$3:$R$56,3,0),"")</f>
        <v>9039744000275</v>
      </c>
      <c r="B1023" s="10" t="str">
        <f>'[1]TCE - ANEXO III - Preencher'!C1032</f>
        <v>HOSPITAL MIGUEL ARRAES</v>
      </c>
      <c r="C1023" s="11"/>
      <c r="D1023" s="12" t="str">
        <f>'[1]TCE - ANEXO III - Preencher'!E1032</f>
        <v>VALERIA SANTOS DO NASCIMENTO</v>
      </c>
      <c r="E1023" s="10" t="str">
        <f>IF('[1]TCE - ANEXO III - Preencher'!F1032="4 - Assistência Odontológica","2 - Outros Profissionais da Saúde",'[1]TCE - ANEXO III - Preencher'!F1032)</f>
        <v>2 - Outros Profissionais da Saúde</v>
      </c>
      <c r="F1023" s="13">
        <f>'[1]TCE - ANEXO III - Preencher'!G1032</f>
        <v>521130</v>
      </c>
      <c r="G1023" s="14">
        <f>IF('[1]TCE - ANEXO III - Preencher'!H1032="","",'[1]TCE - ANEXO III - Preencher'!H1032)</f>
        <v>44256</v>
      </c>
      <c r="H1023" s="15">
        <f>'[1]TCE - ANEXO III - Preencher'!I1032</f>
        <v>0</v>
      </c>
      <c r="I1023" s="15">
        <f>'[1]TCE - ANEXO III - Preencher'!J1032</f>
        <v>92.385599999999997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1.1599999999999999</v>
      </c>
      <c r="O1023" s="16">
        <f>'[1]TCE - ANEXO III - Preencher'!P1032</f>
        <v>0</v>
      </c>
      <c r="P1023" s="17">
        <f t="shared" si="92"/>
        <v>1.1599999999999999</v>
      </c>
      <c r="Q1023" s="16">
        <f>'[1]TCE - ANEXO III - Preencher'!R1032</f>
        <v>287.75</v>
      </c>
      <c r="R1023" s="16">
        <f>'[1]TCE - ANEXO III - Preencher'!S1032</f>
        <v>66</v>
      </c>
      <c r="S1023" s="17">
        <f t="shared" si="93"/>
        <v>221.75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315.29559999999998</v>
      </c>
    </row>
    <row r="1024" spans="1:28" x14ac:dyDescent="0.2">
      <c r="A1024" s="9">
        <f>IFERROR(VLOOKUP(B1024,'[1]DADOS (OCULTAR)'!$P$3:$R$56,3,0),"")</f>
        <v>9039744000275</v>
      </c>
      <c r="B1024" s="10" t="str">
        <f>'[1]TCE - ANEXO III - Preencher'!C1033</f>
        <v>HOSPITAL MIGUEL ARRAES</v>
      </c>
      <c r="C1024" s="11"/>
      <c r="D1024" s="12" t="str">
        <f>'[1]TCE - ANEXO III - Preencher'!E1033</f>
        <v>VALQUIRIA BERNARDO DA SILVA</v>
      </c>
      <c r="E1024" s="10" t="str">
        <f>IF('[1]TCE - ANEXO III - Preencher'!F1033="4 - Assistência Odontológica","2 - Outros Profissionais da Saúde",'[1]TCE - ANEXO III - Preencher'!F1033)</f>
        <v>2 - Outros Profissionais da Saúde</v>
      </c>
      <c r="F1024" s="13">
        <f>'[1]TCE - ANEXO III - Preencher'!G1033</f>
        <v>322205</v>
      </c>
      <c r="G1024" s="14">
        <f>IF('[1]TCE - ANEXO III - Preencher'!H1033="","",'[1]TCE - ANEXO III - Preencher'!H1033)</f>
        <v>44256</v>
      </c>
      <c r="H1024" s="15">
        <f>'[1]TCE - ANEXO III - Preencher'!I1033</f>
        <v>0</v>
      </c>
      <c r="I1024" s="15">
        <f>'[1]TCE - ANEXO III - Preencher'!J1033</f>
        <v>113.66079999999999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1.1599999999999999</v>
      </c>
      <c r="O1024" s="16">
        <f>'[1]TCE - ANEXO III - Preencher'!P1033</f>
        <v>0</v>
      </c>
      <c r="P1024" s="17">
        <f t="shared" si="92"/>
        <v>1.1599999999999999</v>
      </c>
      <c r="Q1024" s="16">
        <f>'[1]TCE - ANEXO III - Preencher'!R1033</f>
        <v>137.30000000000001</v>
      </c>
      <c r="R1024" s="16">
        <f>'[1]TCE - ANEXO III - Preencher'!S1033</f>
        <v>61.6</v>
      </c>
      <c r="S1024" s="17">
        <f t="shared" si="93"/>
        <v>75.700000000000017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190.52080000000001</v>
      </c>
    </row>
    <row r="1025" spans="1:28" x14ac:dyDescent="0.2">
      <c r="A1025" s="9">
        <f>IFERROR(VLOOKUP(B1025,'[1]DADOS (OCULTAR)'!$P$3:$R$56,3,0),"")</f>
        <v>9039744000275</v>
      </c>
      <c r="B1025" s="10" t="str">
        <f>'[1]TCE - ANEXO III - Preencher'!C1034</f>
        <v>HOSPITAL MIGUEL ARRAES</v>
      </c>
      <c r="C1025" s="11"/>
      <c r="D1025" s="12" t="str">
        <f>'[1]TCE - ANEXO III - Preencher'!E1034</f>
        <v>VANESKA DE ANDRADE CAVALCANTI SANTOS</v>
      </c>
      <c r="E1025" s="10" t="str">
        <f>IF('[1]TCE - ANEXO III - Preencher'!F1034="4 - Assistência Odontológica","2 - Outros Profissionais da Saúde",'[1]TCE - ANEXO III - Preencher'!F1034)</f>
        <v>2 - Outros Profissionais da Saúde</v>
      </c>
      <c r="F1025" s="13">
        <f>'[1]TCE - ANEXO III - Preencher'!G1034</f>
        <v>223605</v>
      </c>
      <c r="G1025" s="14">
        <f>IF('[1]TCE - ANEXO III - Preencher'!H1034="","",'[1]TCE - ANEXO III - Preencher'!H1034)</f>
        <v>44256</v>
      </c>
      <c r="H1025" s="15">
        <f>'[1]TCE - ANEXO III - Preencher'!I1034</f>
        <v>0</v>
      </c>
      <c r="I1025" s="15">
        <f>'[1]TCE - ANEXO III - Preencher'!J1034</f>
        <v>206.62960000000001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2.44</v>
      </c>
      <c r="O1025" s="16">
        <f>'[1]TCE - ANEXO III - Preencher'!P1034</f>
        <v>0</v>
      </c>
      <c r="P1025" s="17">
        <f t="shared" si="92"/>
        <v>2.44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209.06960000000001</v>
      </c>
    </row>
    <row r="1026" spans="1:28" x14ac:dyDescent="0.2">
      <c r="A1026" s="9">
        <f>IFERROR(VLOOKUP(B1026,'[1]DADOS (OCULTAR)'!$P$3:$R$56,3,0),"")</f>
        <v>9039744000275</v>
      </c>
      <c r="B1026" s="10" t="str">
        <f>'[1]TCE - ANEXO III - Preencher'!C1035</f>
        <v>HOSPITAL MIGUEL ARRAES</v>
      </c>
      <c r="C1026" s="11"/>
      <c r="D1026" s="12" t="str">
        <f>'[1]TCE - ANEXO III - Preencher'!E1035</f>
        <v>VANESSA SALES DE ANDRADE CORREIA</v>
      </c>
      <c r="E1026" s="10" t="str">
        <f>IF('[1]TCE - ANEXO III - Preencher'!F1035="4 - Assistência Odontológica","2 - Outros Profissionais da Saúde",'[1]TCE - ANEXO III - Preencher'!F1035)</f>
        <v>2 - Outros Profissionais da Saúde</v>
      </c>
      <c r="F1026" s="13">
        <f>'[1]TCE - ANEXO III - Preencher'!G1035</f>
        <v>322205</v>
      </c>
      <c r="G1026" s="14">
        <f>IF('[1]TCE - ANEXO III - Preencher'!H1035="","",'[1]TCE - ANEXO III - Preencher'!H1035)</f>
        <v>44256</v>
      </c>
      <c r="H1026" s="15">
        <f>'[1]TCE - ANEXO III - Preencher'!I1035</f>
        <v>0</v>
      </c>
      <c r="I1026" s="15">
        <f>'[1]TCE - ANEXO III - Preencher'!J1035</f>
        <v>121.7936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1.1599999999999999</v>
      </c>
      <c r="O1026" s="16">
        <f>'[1]TCE - ANEXO III - Preencher'!P1035</f>
        <v>0</v>
      </c>
      <c r="P1026" s="17">
        <f t="shared" si="92"/>
        <v>1.1599999999999999</v>
      </c>
      <c r="Q1026" s="16">
        <f>'[1]TCE - ANEXO III - Preencher'!R1035</f>
        <v>167.75</v>
      </c>
      <c r="R1026" s="16">
        <f>'[1]TCE - ANEXO III - Preencher'!S1035</f>
        <v>55</v>
      </c>
      <c r="S1026" s="17">
        <f t="shared" si="93"/>
        <v>112.75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235.70359999999999</v>
      </c>
    </row>
    <row r="1027" spans="1:28" x14ac:dyDescent="0.2">
      <c r="A1027" s="9">
        <f>IFERROR(VLOOKUP(B1027,'[1]DADOS (OCULTAR)'!$P$3:$R$56,3,0),"")</f>
        <v>9039744000275</v>
      </c>
      <c r="B1027" s="10" t="str">
        <f>'[1]TCE - ANEXO III - Preencher'!C1036</f>
        <v>HOSPITAL MIGUEL ARRAES</v>
      </c>
      <c r="C1027" s="11"/>
      <c r="D1027" s="12" t="str">
        <f>'[1]TCE - ANEXO III - Preencher'!E1036</f>
        <v>VANIA MARIA DE OLIVEIRA SANTOS</v>
      </c>
      <c r="E1027" s="10" t="str">
        <f>IF('[1]TCE - ANEXO III - Preencher'!F1036="4 - Assistência Odontológica","2 - Outros Profissionais da Saúde",'[1]TCE - ANEXO III - Preencher'!F1036)</f>
        <v>2 - Outros Profissionais da Saúde</v>
      </c>
      <c r="F1027" s="13">
        <f>'[1]TCE - ANEXO III - Preencher'!G1036</f>
        <v>322205</v>
      </c>
      <c r="G1027" s="14">
        <f>IF('[1]TCE - ANEXO III - Preencher'!H1036="","",'[1]TCE - ANEXO III - Preencher'!H1036)</f>
        <v>44256</v>
      </c>
      <c r="H1027" s="15">
        <f>'[1]TCE - ANEXO III - Preencher'!I1036</f>
        <v>0</v>
      </c>
      <c r="I1027" s="15">
        <f>'[1]TCE - ANEXO III - Preencher'!J1036</f>
        <v>118.004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1.1599999999999999</v>
      </c>
      <c r="O1027" s="16">
        <f>'[1]TCE - ANEXO III - Preencher'!P1036</f>
        <v>0</v>
      </c>
      <c r="P1027" s="17">
        <f t="shared" si="92"/>
        <v>1.1599999999999999</v>
      </c>
      <c r="Q1027" s="16">
        <f>'[1]TCE - ANEXO III - Preencher'!R1036</f>
        <v>137.30000000000001</v>
      </c>
      <c r="R1027" s="16">
        <f>'[1]TCE - ANEXO III - Preencher'!S1036</f>
        <v>62.1</v>
      </c>
      <c r="S1027" s="17">
        <f t="shared" si="93"/>
        <v>75.200000000000017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194.36400000000003</v>
      </c>
    </row>
    <row r="1028" spans="1:28" x14ac:dyDescent="0.2">
      <c r="A1028" s="9">
        <f>IFERROR(VLOOKUP(B1028,'[1]DADOS (OCULTAR)'!$P$3:$R$56,3,0),"")</f>
        <v>9039744000275</v>
      </c>
      <c r="B1028" s="10" t="str">
        <f>'[1]TCE - ANEXO III - Preencher'!C1037</f>
        <v>HOSPITAL MIGUEL ARRAES</v>
      </c>
      <c r="C1028" s="11"/>
      <c r="D1028" s="12" t="str">
        <f>'[1]TCE - ANEXO III - Preencher'!E1037</f>
        <v>VERA LUCIA GONCALVES DE LIMA</v>
      </c>
      <c r="E1028" s="10" t="str">
        <f>IF('[1]TCE - ANEXO III - Preencher'!F1037="4 - Assistência Odontológica","2 - Outros Profissionais da Saúde",'[1]TCE - ANEXO III - Preencher'!F1037)</f>
        <v>2 - Outros Profissionais da Saúde</v>
      </c>
      <c r="F1028" s="13">
        <f>'[1]TCE - ANEXO III - Preencher'!G1037</f>
        <v>322205</v>
      </c>
      <c r="G1028" s="14">
        <f>IF('[1]TCE - ANEXO III - Preencher'!H1037="","",'[1]TCE - ANEXO III - Preencher'!H1037)</f>
        <v>44256</v>
      </c>
      <c r="H1028" s="15">
        <f>'[1]TCE - ANEXO III - Preencher'!I1037</f>
        <v>0</v>
      </c>
      <c r="I1028" s="15">
        <f>'[1]TCE - ANEXO III - Preencher'!J1037</f>
        <v>116.64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1.1599999999999999</v>
      </c>
      <c r="O1028" s="16">
        <f>'[1]TCE - ANEXO III - Preencher'!P1037</f>
        <v>0</v>
      </c>
      <c r="P1028" s="17">
        <f t="shared" ref="P1028:P1091" si="98">N1028-O1028</f>
        <v>1.1599999999999999</v>
      </c>
      <c r="Q1028" s="16">
        <f>'[1]TCE - ANEXO III - Preencher'!R1037</f>
        <v>167.75</v>
      </c>
      <c r="R1028" s="16">
        <f>'[1]TCE - ANEXO III - Preencher'!S1037</f>
        <v>66</v>
      </c>
      <c r="S1028" s="17">
        <f t="shared" ref="S1028:S1091" si="99">Q1028-R1028</f>
        <v>101.75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219.55</v>
      </c>
    </row>
    <row r="1029" spans="1:28" x14ac:dyDescent="0.2">
      <c r="A1029" s="9">
        <f>IFERROR(VLOOKUP(B1029,'[1]DADOS (OCULTAR)'!$P$3:$R$56,3,0),"")</f>
        <v>9039744000275</v>
      </c>
      <c r="B1029" s="10" t="str">
        <f>'[1]TCE - ANEXO III - Preencher'!C1038</f>
        <v>HOSPITAL MIGUEL ARRAES</v>
      </c>
      <c r="C1029" s="11"/>
      <c r="D1029" s="12" t="str">
        <f>'[1]TCE - ANEXO III - Preencher'!E1038</f>
        <v>VERONICA EUGENIO DOS SANTOS</v>
      </c>
      <c r="E1029" s="10" t="str">
        <f>IF('[1]TCE - ANEXO III - Preencher'!F1038="4 - Assistência Odontológica","2 - Outros Profissionais da Saúde",'[1]TCE - ANEXO III - Preencher'!F1038)</f>
        <v>2 - Outros Profissionais da Saúde</v>
      </c>
      <c r="F1029" s="13">
        <f>'[1]TCE - ANEXO III - Preencher'!G1038</f>
        <v>322205</v>
      </c>
      <c r="G1029" s="14">
        <f>IF('[1]TCE - ANEXO III - Preencher'!H1038="","",'[1]TCE - ANEXO III - Preencher'!H1038)</f>
        <v>44256</v>
      </c>
      <c r="H1029" s="15">
        <f>'[1]TCE - ANEXO III - Preencher'!I1038</f>
        <v>0</v>
      </c>
      <c r="I1029" s="15">
        <f>'[1]TCE - ANEXO III - Preencher'!J1038</f>
        <v>118.64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1.1599999999999999</v>
      </c>
      <c r="O1029" s="16">
        <f>'[1]TCE - ANEXO III - Preencher'!P1038</f>
        <v>0</v>
      </c>
      <c r="P1029" s="17">
        <f t="shared" si="98"/>
        <v>1.1599999999999999</v>
      </c>
      <c r="Q1029" s="16">
        <f>'[1]TCE - ANEXO III - Preencher'!R1038</f>
        <v>167.75</v>
      </c>
      <c r="R1029" s="16">
        <f>'[1]TCE - ANEXO III - Preencher'!S1038</f>
        <v>33</v>
      </c>
      <c r="S1029" s="17">
        <f t="shared" si="99"/>
        <v>134.75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254.55</v>
      </c>
    </row>
    <row r="1030" spans="1:28" x14ac:dyDescent="0.2">
      <c r="A1030" s="9">
        <f>IFERROR(VLOOKUP(B1030,'[1]DADOS (OCULTAR)'!$P$3:$R$56,3,0),"")</f>
        <v>9039744000275</v>
      </c>
      <c r="B1030" s="10" t="str">
        <f>'[1]TCE - ANEXO III - Preencher'!C1039</f>
        <v>HOSPITAL MIGUEL ARRAES</v>
      </c>
      <c r="C1030" s="11"/>
      <c r="D1030" s="12" t="str">
        <f>'[1]TCE - ANEXO III - Preencher'!E1039</f>
        <v>VERONICA OLIVEIRA DA SILVA</v>
      </c>
      <c r="E1030" s="10" t="str">
        <f>IF('[1]TCE - ANEXO III - Preencher'!F1039="4 - Assistência Odontológica","2 - Outros Profissionais da Saúde",'[1]TCE - ANEXO III - Preencher'!F1039)</f>
        <v>2 - Outros Profissionais da Saúde</v>
      </c>
      <c r="F1030" s="13">
        <f>'[1]TCE - ANEXO III - Preencher'!G1039</f>
        <v>322205</v>
      </c>
      <c r="G1030" s="14">
        <f>IF('[1]TCE - ANEXO III - Preencher'!H1039="","",'[1]TCE - ANEXO III - Preencher'!H1039)</f>
        <v>44256</v>
      </c>
      <c r="H1030" s="15">
        <f>'[1]TCE - ANEXO III - Preencher'!I1039</f>
        <v>0</v>
      </c>
      <c r="I1030" s="15">
        <f>'[1]TCE - ANEXO III - Preencher'!J1039</f>
        <v>303.57759999999996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1.1599999999999999</v>
      </c>
      <c r="O1030" s="16">
        <f>'[1]TCE - ANEXO III - Preencher'!P1039</f>
        <v>0</v>
      </c>
      <c r="P1030" s="17">
        <f t="shared" si="98"/>
        <v>1.1599999999999999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304.73759999999999</v>
      </c>
    </row>
    <row r="1031" spans="1:28" x14ac:dyDescent="0.2">
      <c r="A1031" s="9">
        <f>IFERROR(VLOOKUP(B1031,'[1]DADOS (OCULTAR)'!$P$3:$R$56,3,0),"")</f>
        <v>9039744000275</v>
      </c>
      <c r="B1031" s="10" t="str">
        <f>'[1]TCE - ANEXO III - Preencher'!C1040</f>
        <v>HOSPITAL MIGUEL ARRAES</v>
      </c>
      <c r="C1031" s="11"/>
      <c r="D1031" s="12" t="str">
        <f>'[1]TCE - ANEXO III - Preencher'!E1040</f>
        <v>VICTOR DE CARVALHO BRITO PONTES</v>
      </c>
      <c r="E1031" s="10" t="str">
        <f>IF('[1]TCE - ANEXO III - Preencher'!F1040="4 - Assistência Odontológica","2 - Outros Profissionais da Saúde",'[1]TCE - ANEXO III - Preencher'!F1040)</f>
        <v>1 - Médico</v>
      </c>
      <c r="F1031" s="13">
        <f>'[1]TCE - ANEXO III - Preencher'!G1040</f>
        <v>225125</v>
      </c>
      <c r="G1031" s="14">
        <f>IF('[1]TCE - ANEXO III - Preencher'!H1040="","",'[1]TCE - ANEXO III - Preencher'!H1040)</f>
        <v>44256</v>
      </c>
      <c r="H1031" s="15">
        <f>'[1]TCE - ANEXO III - Preencher'!I1040</f>
        <v>0</v>
      </c>
      <c r="I1031" s="15">
        <f>'[1]TCE - ANEXO III - Preencher'!J1040</f>
        <v>373.56720000000001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9.2799999999999994</v>
      </c>
      <c r="O1031" s="16">
        <f>'[1]TCE - ANEXO III - Preencher'!P1040</f>
        <v>0</v>
      </c>
      <c r="P1031" s="17">
        <f t="shared" si="98"/>
        <v>9.2799999999999994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382.84719999999999</v>
      </c>
    </row>
    <row r="1032" spans="1:28" x14ac:dyDescent="0.2">
      <c r="A1032" s="9">
        <f>IFERROR(VLOOKUP(B1032,'[1]DADOS (OCULTAR)'!$P$3:$R$56,3,0),"")</f>
        <v>9039744000275</v>
      </c>
      <c r="B1032" s="10" t="str">
        <f>'[1]TCE - ANEXO III - Preencher'!C1041</f>
        <v>HOSPITAL MIGUEL ARRAES</v>
      </c>
      <c r="C1032" s="11"/>
      <c r="D1032" s="12" t="str">
        <f>'[1]TCE - ANEXO III - Preencher'!E1041</f>
        <v>VICTÓRIA PIMENTEL JATOBÁ</v>
      </c>
      <c r="E1032" s="10" t="str">
        <f>IF('[1]TCE - ANEXO III - Preencher'!F1041="4 - Assistência Odontológica","2 - Outros Profissionais da Saúde",'[1]TCE - ANEXO III - Preencher'!F1041)</f>
        <v>1 - Médico</v>
      </c>
      <c r="F1032" s="13">
        <f>'[1]TCE - ANEXO III - Preencher'!G1041</f>
        <v>225125</v>
      </c>
      <c r="G1032" s="14">
        <f>IF('[1]TCE - ANEXO III - Preencher'!H1041="","",'[1]TCE - ANEXO III - Preencher'!H1041)</f>
        <v>44256</v>
      </c>
      <c r="H1032" s="15">
        <f>'[1]TCE - ANEXO III - Preencher'!I1041</f>
        <v>0</v>
      </c>
      <c r="I1032" s="15">
        <f>'[1]TCE - ANEXO III - Preencher'!J1041</f>
        <v>380.0752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9.2799999999999994</v>
      </c>
      <c r="O1032" s="16">
        <f>'[1]TCE - ANEXO III - Preencher'!P1041</f>
        <v>0</v>
      </c>
      <c r="P1032" s="17">
        <f t="shared" si="98"/>
        <v>9.2799999999999994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389.35519999999997</v>
      </c>
    </row>
    <row r="1033" spans="1:28" x14ac:dyDescent="0.2">
      <c r="A1033" s="9">
        <f>IFERROR(VLOOKUP(B1033,'[1]DADOS (OCULTAR)'!$P$3:$R$56,3,0),"")</f>
        <v>9039744000275</v>
      </c>
      <c r="B1033" s="10" t="str">
        <f>'[1]TCE - ANEXO III - Preencher'!C1042</f>
        <v>HOSPITAL MIGUEL ARRAES</v>
      </c>
      <c r="C1033" s="11"/>
      <c r="D1033" s="12" t="str">
        <f>'[1]TCE - ANEXO III - Preencher'!E1042</f>
        <v>VICTORIA REGINA DOS SANTOS TRINDADE</v>
      </c>
      <c r="E1033" s="10" t="str">
        <f>IF('[1]TCE - ANEXO III - Preencher'!F1042="4 - Assistência Odontológica","2 - Outros Profissionais da Saúde",'[1]TCE - ANEXO III - Preencher'!F1042)</f>
        <v>2 - Outros Profissionais da Saúde</v>
      </c>
      <c r="F1033" s="13">
        <f>'[1]TCE - ANEXO III - Preencher'!G1042</f>
        <v>322205</v>
      </c>
      <c r="G1033" s="14">
        <f>IF('[1]TCE - ANEXO III - Preencher'!H1042="","",'[1]TCE - ANEXO III - Preencher'!H1042)</f>
        <v>44256</v>
      </c>
      <c r="H1033" s="15">
        <f>'[1]TCE - ANEXO III - Preencher'!I1042</f>
        <v>0</v>
      </c>
      <c r="I1033" s="15">
        <f>'[1]TCE - ANEXO III - Preencher'!J1042</f>
        <v>123.2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1.1599999999999999</v>
      </c>
      <c r="O1033" s="16">
        <f>'[1]TCE - ANEXO III - Preencher'!P1042</f>
        <v>0</v>
      </c>
      <c r="P1033" s="17">
        <f t="shared" si="98"/>
        <v>1.1599999999999999</v>
      </c>
      <c r="Q1033" s="16">
        <f>'[1]TCE - ANEXO III - Preencher'!R1042</f>
        <v>137.30000000000001</v>
      </c>
      <c r="R1033" s="16">
        <f>'[1]TCE - ANEXO III - Preencher'!S1042</f>
        <v>63.8</v>
      </c>
      <c r="S1033" s="17">
        <f t="shared" si="99"/>
        <v>73.500000000000014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197.86</v>
      </c>
    </row>
    <row r="1034" spans="1:28" x14ac:dyDescent="0.2">
      <c r="A1034" s="9">
        <f>IFERROR(VLOOKUP(B1034,'[1]DADOS (OCULTAR)'!$P$3:$R$56,3,0),"")</f>
        <v>9039744000275</v>
      </c>
      <c r="B1034" s="10" t="str">
        <f>'[1]TCE - ANEXO III - Preencher'!C1043</f>
        <v>HOSPITAL MIGUEL ARRAES</v>
      </c>
      <c r="C1034" s="11"/>
      <c r="D1034" s="12" t="str">
        <f>'[1]TCE - ANEXO III - Preencher'!E1043</f>
        <v>VILDETE PEREIRA MARQUES DA SILVA</v>
      </c>
      <c r="E1034" s="10" t="str">
        <f>IF('[1]TCE - ANEXO III - Preencher'!F1043="4 - Assistência Odontológica","2 - Outros Profissionais da Saúde",'[1]TCE - ANEXO III - Preencher'!F1043)</f>
        <v>2 - Outros Profissionais da Saúde</v>
      </c>
      <c r="F1034" s="13">
        <f>'[1]TCE - ANEXO III - Preencher'!G1043</f>
        <v>322205</v>
      </c>
      <c r="G1034" s="14">
        <f>IF('[1]TCE - ANEXO III - Preencher'!H1043="","",'[1]TCE - ANEXO III - Preencher'!H1043)</f>
        <v>44256</v>
      </c>
      <c r="H1034" s="15">
        <f>'[1]TCE - ANEXO III - Preencher'!I1043</f>
        <v>0</v>
      </c>
      <c r="I1034" s="15">
        <f>'[1]TCE - ANEXO III - Preencher'!J1043</f>
        <v>112.976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1.1599999999999999</v>
      </c>
      <c r="O1034" s="16">
        <f>'[1]TCE - ANEXO III - Preencher'!P1043</f>
        <v>0</v>
      </c>
      <c r="P1034" s="17">
        <f t="shared" si="98"/>
        <v>1.1599999999999999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114.136</v>
      </c>
    </row>
    <row r="1035" spans="1:28" x14ac:dyDescent="0.2">
      <c r="A1035" s="9">
        <f>IFERROR(VLOOKUP(B1035,'[1]DADOS (OCULTAR)'!$P$3:$R$56,3,0),"")</f>
        <v>9039744000275</v>
      </c>
      <c r="B1035" s="10" t="str">
        <f>'[1]TCE - ANEXO III - Preencher'!C1044</f>
        <v>HOSPITAL MIGUEL ARRAES</v>
      </c>
      <c r="C1035" s="11"/>
      <c r="D1035" s="12" t="str">
        <f>'[1]TCE - ANEXO III - Preencher'!E1044</f>
        <v>VILMA JOSEFA DA SILVA</v>
      </c>
      <c r="E1035" s="10" t="str">
        <f>IF('[1]TCE - ANEXO III - Preencher'!F1044="4 - Assistência Odontológica","2 - Outros Profissionais da Saúde",'[1]TCE - ANEXO III - Preencher'!F1044)</f>
        <v>2 - Outros Profissionais da Saúde</v>
      </c>
      <c r="F1035" s="13">
        <f>'[1]TCE - ANEXO III - Preencher'!G1044</f>
        <v>322205</v>
      </c>
      <c r="G1035" s="14">
        <f>IF('[1]TCE - ANEXO III - Preencher'!H1044="","",'[1]TCE - ANEXO III - Preencher'!H1044)</f>
        <v>44256</v>
      </c>
      <c r="H1035" s="15">
        <f>'[1]TCE - ANEXO III - Preencher'!I1044</f>
        <v>0</v>
      </c>
      <c r="I1035" s="15">
        <f>'[1]TCE - ANEXO III - Preencher'!J1044</f>
        <v>181.8416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1.1599999999999999</v>
      </c>
      <c r="O1035" s="16">
        <f>'[1]TCE - ANEXO III - Preencher'!P1044</f>
        <v>0</v>
      </c>
      <c r="P1035" s="17">
        <f t="shared" si="98"/>
        <v>1.1599999999999999</v>
      </c>
      <c r="Q1035" s="16">
        <f>'[1]TCE - ANEXO III - Preencher'!R1044</f>
        <v>157.55000000000001</v>
      </c>
      <c r="R1035" s="16">
        <f>'[1]TCE - ANEXO III - Preencher'!S1044</f>
        <v>66</v>
      </c>
      <c r="S1035" s="17">
        <f t="shared" si="99"/>
        <v>91.550000000000011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274.55160000000001</v>
      </c>
    </row>
    <row r="1036" spans="1:28" x14ac:dyDescent="0.2">
      <c r="A1036" s="9">
        <f>IFERROR(VLOOKUP(B1036,'[1]DADOS (OCULTAR)'!$P$3:$R$56,3,0),"")</f>
        <v>9039744000275</v>
      </c>
      <c r="B1036" s="10" t="str">
        <f>'[1]TCE - ANEXO III - Preencher'!C1045</f>
        <v>HOSPITAL MIGUEL ARRAES</v>
      </c>
      <c r="C1036" s="11"/>
      <c r="D1036" s="12" t="str">
        <f>'[1]TCE - ANEXO III - Preencher'!E1045</f>
        <v>VILMA MARIA ALVES CESAR</v>
      </c>
      <c r="E1036" s="10" t="str">
        <f>IF('[1]TCE - ANEXO III - Preencher'!F1045="4 - Assistência Odontológica","2 - Outros Profissionais da Saúde",'[1]TCE - ANEXO III - Preencher'!F1045)</f>
        <v>2 - Outros Profissionais da Saúde</v>
      </c>
      <c r="F1036" s="13">
        <f>'[1]TCE - ANEXO III - Preencher'!G1045</f>
        <v>322205</v>
      </c>
      <c r="G1036" s="14">
        <f>IF('[1]TCE - ANEXO III - Preencher'!H1045="","",'[1]TCE - ANEXO III - Preencher'!H1045)</f>
        <v>44256</v>
      </c>
      <c r="H1036" s="15">
        <f>'[1]TCE - ANEXO III - Preencher'!I1045</f>
        <v>0</v>
      </c>
      <c r="I1036" s="15">
        <f>'[1]TCE - ANEXO III - Preencher'!J1045</f>
        <v>132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1.1599999999999999</v>
      </c>
      <c r="O1036" s="16">
        <f>'[1]TCE - ANEXO III - Preencher'!P1045</f>
        <v>0</v>
      </c>
      <c r="P1036" s="17">
        <f t="shared" si="98"/>
        <v>1.1599999999999999</v>
      </c>
      <c r="Q1036" s="16">
        <f>'[1]TCE - ANEXO III - Preencher'!R1045</f>
        <v>157.55000000000001</v>
      </c>
      <c r="R1036" s="16">
        <f>'[1]TCE - ANEXO III - Preencher'!S1045</f>
        <v>66</v>
      </c>
      <c r="S1036" s="17">
        <f t="shared" si="99"/>
        <v>91.550000000000011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224.71</v>
      </c>
    </row>
    <row r="1037" spans="1:28" x14ac:dyDescent="0.2">
      <c r="A1037" s="9">
        <f>IFERROR(VLOOKUP(B1037,'[1]DADOS (OCULTAR)'!$P$3:$R$56,3,0),"")</f>
        <v>9039744000275</v>
      </c>
      <c r="B1037" s="10" t="str">
        <f>'[1]TCE - ANEXO III - Preencher'!C1046</f>
        <v>HOSPITAL MIGUEL ARRAES</v>
      </c>
      <c r="C1037" s="11"/>
      <c r="D1037" s="12" t="str">
        <f>'[1]TCE - ANEXO III - Preencher'!E1046</f>
        <v>VINICIUS CAVALCANTI GOMES</v>
      </c>
      <c r="E1037" s="10" t="str">
        <f>IF('[1]TCE - ANEXO III - Preencher'!F1046="4 - Assistência Odontológica","2 - Outros Profissionais da Saúde",'[1]TCE - ANEXO III - Preencher'!F1046)</f>
        <v>3 - Administrativo</v>
      </c>
      <c r="F1037" s="13">
        <f>'[1]TCE - ANEXO III - Preencher'!G1046</f>
        <v>317210</v>
      </c>
      <c r="G1037" s="14">
        <f>IF('[1]TCE - ANEXO III - Preencher'!H1046="","",'[1]TCE - ANEXO III - Preencher'!H1046)</f>
        <v>44256</v>
      </c>
      <c r="H1037" s="15">
        <f>'[1]TCE - ANEXO III - Preencher'!I1046</f>
        <v>0</v>
      </c>
      <c r="I1037" s="15">
        <f>'[1]TCE - ANEXO III - Preencher'!J1046</f>
        <v>139.1352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1.1599999999999999</v>
      </c>
      <c r="O1037" s="16">
        <f>'[1]TCE - ANEXO III - Preencher'!P1046</f>
        <v>0</v>
      </c>
      <c r="P1037" s="17">
        <f t="shared" si="98"/>
        <v>1.1599999999999999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140.29519999999999</v>
      </c>
    </row>
    <row r="1038" spans="1:28" x14ac:dyDescent="0.2">
      <c r="A1038" s="9">
        <f>IFERROR(VLOOKUP(B1038,'[1]DADOS (OCULTAR)'!$P$3:$R$56,3,0),"")</f>
        <v>9039744000275</v>
      </c>
      <c r="B1038" s="10" t="str">
        <f>'[1]TCE - ANEXO III - Preencher'!C1047</f>
        <v>HOSPITAL MIGUEL ARRAES</v>
      </c>
      <c r="C1038" s="11"/>
      <c r="D1038" s="12" t="str">
        <f>'[1]TCE - ANEXO III - Preencher'!E1047</f>
        <v>VITOR MANOEL RODRIGUES FERREIRA DE LIMA</v>
      </c>
      <c r="E1038" s="10" t="str">
        <f>IF('[1]TCE - ANEXO III - Preencher'!F1047="4 - Assistência Odontológica","2 - Outros Profissionais da Saúde",'[1]TCE - ANEXO III - Preencher'!F1047)</f>
        <v>1 - Médico</v>
      </c>
      <c r="F1038" s="13">
        <f>'[1]TCE - ANEXO III - Preencher'!G1047</f>
        <v>225125</v>
      </c>
      <c r="G1038" s="14">
        <f>IF('[1]TCE - ANEXO III - Preencher'!H1047="","",'[1]TCE - ANEXO III - Preencher'!H1047)</f>
        <v>44256</v>
      </c>
      <c r="H1038" s="15">
        <f>'[1]TCE - ANEXO III - Preencher'!I1047</f>
        <v>0</v>
      </c>
      <c r="I1038" s="15">
        <f>'[1]TCE - ANEXO III - Preencher'!J1047</f>
        <v>359.50080000000003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9.2799999999999994</v>
      </c>
      <c r="O1038" s="16">
        <f>'[1]TCE - ANEXO III - Preencher'!P1047</f>
        <v>0</v>
      </c>
      <c r="P1038" s="17">
        <f t="shared" si="98"/>
        <v>9.2799999999999994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368.7808</v>
      </c>
    </row>
    <row r="1039" spans="1:28" x14ac:dyDescent="0.2">
      <c r="A1039" s="9">
        <f>IFERROR(VLOOKUP(B1039,'[1]DADOS (OCULTAR)'!$P$3:$R$56,3,0),"")</f>
        <v>9039744000275</v>
      </c>
      <c r="B1039" s="10" t="str">
        <f>'[1]TCE - ANEXO III - Preencher'!C1048</f>
        <v>HOSPITAL MIGUEL ARRAES</v>
      </c>
      <c r="C1039" s="11"/>
      <c r="D1039" s="12" t="str">
        <f>'[1]TCE - ANEXO III - Preencher'!E1048</f>
        <v>VITORIA REGINA ARAUJO RIBEIRO DA COSTA</v>
      </c>
      <c r="E1039" s="10" t="str">
        <f>IF('[1]TCE - ANEXO III - Preencher'!F1048="4 - Assistência Odontológica","2 - Outros Profissionais da Saúde",'[1]TCE - ANEXO III - Preencher'!F1048)</f>
        <v>2 - Outros Profissionais da Saúde</v>
      </c>
      <c r="F1039" s="13">
        <f>'[1]TCE - ANEXO III - Preencher'!G1048</f>
        <v>223710</v>
      </c>
      <c r="G1039" s="14">
        <f>IF('[1]TCE - ANEXO III - Preencher'!H1048="","",'[1]TCE - ANEXO III - Preencher'!H1048)</f>
        <v>44256</v>
      </c>
      <c r="H1039" s="15">
        <f>'[1]TCE - ANEXO III - Preencher'!I1048</f>
        <v>0</v>
      </c>
      <c r="I1039" s="15">
        <f>'[1]TCE - ANEXO III - Preencher'!J1048</f>
        <v>256.39679999999998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1.1599999999999999</v>
      </c>
      <c r="O1039" s="16">
        <f>'[1]TCE - ANEXO III - Preencher'!P1048</f>
        <v>0</v>
      </c>
      <c r="P1039" s="17">
        <f t="shared" si="98"/>
        <v>1.1599999999999999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257.55680000000001</v>
      </c>
    </row>
    <row r="1040" spans="1:28" x14ac:dyDescent="0.2">
      <c r="A1040" s="9">
        <f>IFERROR(VLOOKUP(B1040,'[1]DADOS (OCULTAR)'!$P$3:$R$56,3,0),"")</f>
        <v>9039744000275</v>
      </c>
      <c r="B1040" s="10" t="str">
        <f>'[1]TCE - ANEXO III - Preencher'!C1049</f>
        <v>HOSPITAL MIGUEL ARRAES</v>
      </c>
      <c r="C1040" s="11"/>
      <c r="D1040" s="12" t="str">
        <f>'[1]TCE - ANEXO III - Preencher'!E1049</f>
        <v>VITTORIA KEWELYN SILVA SOUTO MAIOR</v>
      </c>
      <c r="E1040" s="10" t="str">
        <f>IF('[1]TCE - ANEXO III - Preencher'!F1049="4 - Assistência Odontológica","2 - Outros Profissionais da Saúde",'[1]TCE - ANEXO III - Preencher'!F1049)</f>
        <v>3 - Administrativo</v>
      </c>
      <c r="F1040" s="13">
        <f>'[1]TCE - ANEXO III - Preencher'!G1049</f>
        <v>411010</v>
      </c>
      <c r="G1040" s="14">
        <f>IF('[1]TCE - ANEXO III - Preencher'!H1049="","",'[1]TCE - ANEXO III - Preencher'!H1049)</f>
        <v>44256</v>
      </c>
      <c r="H1040" s="15">
        <f>'[1]TCE - ANEXO III - Preencher'!I1049</f>
        <v>0</v>
      </c>
      <c r="I1040" s="15">
        <f>'[1]TCE - ANEXO III - Preencher'!J1049</f>
        <v>8.7576000000000001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1.1599999999999999</v>
      </c>
      <c r="O1040" s="16">
        <f>'[1]TCE - ANEXO III - Preencher'!P1049</f>
        <v>0</v>
      </c>
      <c r="P1040" s="17">
        <f t="shared" si="98"/>
        <v>1.1599999999999999</v>
      </c>
      <c r="Q1040" s="16">
        <f>'[1]TCE - ANEXO III - Preencher'!R1049</f>
        <v>198.35000000000002</v>
      </c>
      <c r="R1040" s="16">
        <f>'[1]TCE - ANEXO III - Preencher'!S1049</f>
        <v>0</v>
      </c>
      <c r="S1040" s="17">
        <f t="shared" si="99"/>
        <v>198.35000000000002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208.26760000000002</v>
      </c>
    </row>
    <row r="1041" spans="1:28" x14ac:dyDescent="0.2">
      <c r="A1041" s="9">
        <f>IFERROR(VLOOKUP(B1041,'[1]DADOS (OCULTAR)'!$P$3:$R$56,3,0),"")</f>
        <v>9039744000275</v>
      </c>
      <c r="B1041" s="10" t="str">
        <f>'[1]TCE - ANEXO III - Preencher'!C1050</f>
        <v>HOSPITAL MIGUEL ARRAES</v>
      </c>
      <c r="C1041" s="11"/>
      <c r="D1041" s="12" t="str">
        <f>'[1]TCE - ANEXO III - Preencher'!E1050</f>
        <v>VIVIAN CELIA PAES DE MELO</v>
      </c>
      <c r="E1041" s="10" t="str">
        <f>IF('[1]TCE - ANEXO III - Preencher'!F1050="4 - Assistência Odontológica","2 - Outros Profissionais da Saúde",'[1]TCE - ANEXO III - Preencher'!F1050)</f>
        <v>3 - Administrativo</v>
      </c>
      <c r="F1041" s="13">
        <f>'[1]TCE - ANEXO III - Preencher'!G1050</f>
        <v>411010</v>
      </c>
      <c r="G1041" s="14">
        <f>IF('[1]TCE - ANEXO III - Preencher'!H1050="","",'[1]TCE - ANEXO III - Preencher'!H1050)</f>
        <v>44256</v>
      </c>
      <c r="H1041" s="15">
        <f>'[1]TCE - ANEXO III - Preencher'!I1050</f>
        <v>0</v>
      </c>
      <c r="I1041" s="15">
        <f>'[1]TCE - ANEXO III - Preencher'!J1050</f>
        <v>105.824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1.1599999999999999</v>
      </c>
      <c r="O1041" s="16">
        <f>'[1]TCE - ANEXO III - Preencher'!P1050</f>
        <v>0</v>
      </c>
      <c r="P1041" s="17">
        <f t="shared" si="98"/>
        <v>1.1599999999999999</v>
      </c>
      <c r="Q1041" s="16">
        <f>'[1]TCE - ANEXO III - Preencher'!R1050</f>
        <v>157.55000000000001</v>
      </c>
      <c r="R1041" s="16">
        <f>'[1]TCE - ANEXO III - Preencher'!S1050</f>
        <v>66</v>
      </c>
      <c r="S1041" s="17">
        <f t="shared" si="99"/>
        <v>91.550000000000011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198.53399999999999</v>
      </c>
    </row>
    <row r="1042" spans="1:28" x14ac:dyDescent="0.2">
      <c r="A1042" s="9">
        <f>IFERROR(VLOOKUP(B1042,'[1]DADOS (OCULTAR)'!$P$3:$R$56,3,0),"")</f>
        <v>9039744000275</v>
      </c>
      <c r="B1042" s="10" t="str">
        <f>'[1]TCE - ANEXO III - Preencher'!C1051</f>
        <v>HOSPITAL MIGUEL ARRAES</v>
      </c>
      <c r="C1042" s="11"/>
      <c r="D1042" s="12" t="str">
        <f>'[1]TCE - ANEXO III - Preencher'!E1051</f>
        <v>VIVIANE PEREIRA DA SILVA</v>
      </c>
      <c r="E1042" s="10" t="str">
        <f>IF('[1]TCE - ANEXO III - Preencher'!F1051="4 - Assistência Odontológica","2 - Outros Profissionais da Saúde",'[1]TCE - ANEXO III - Preencher'!F1051)</f>
        <v>2 - Outros Profissionais da Saúde</v>
      </c>
      <c r="F1042" s="13">
        <f>'[1]TCE - ANEXO III - Preencher'!G1051</f>
        <v>515205</v>
      </c>
      <c r="G1042" s="14">
        <f>IF('[1]TCE - ANEXO III - Preencher'!H1051="","",'[1]TCE - ANEXO III - Preencher'!H1051)</f>
        <v>44256</v>
      </c>
      <c r="H1042" s="15">
        <f>'[1]TCE - ANEXO III - Preencher'!I1051</f>
        <v>0</v>
      </c>
      <c r="I1042" s="15">
        <f>'[1]TCE - ANEXO III - Preencher'!J1051</f>
        <v>124.4064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1.1599999999999999</v>
      </c>
      <c r="O1042" s="16">
        <f>'[1]TCE - ANEXO III - Preencher'!P1051</f>
        <v>0</v>
      </c>
      <c r="P1042" s="17">
        <f t="shared" si="98"/>
        <v>1.1599999999999999</v>
      </c>
      <c r="Q1042" s="16">
        <f>'[1]TCE - ANEXO III - Preencher'!R1051</f>
        <v>270.05</v>
      </c>
      <c r="R1042" s="16">
        <f>'[1]TCE - ANEXO III - Preencher'!S1051</f>
        <v>66</v>
      </c>
      <c r="S1042" s="17">
        <f t="shared" si="99"/>
        <v>204.05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329.6164</v>
      </c>
    </row>
    <row r="1043" spans="1:28" x14ac:dyDescent="0.2">
      <c r="A1043" s="9">
        <f>IFERROR(VLOOKUP(B1043,'[1]DADOS (OCULTAR)'!$P$3:$R$56,3,0),"")</f>
        <v>9039744000275</v>
      </c>
      <c r="B1043" s="10" t="str">
        <f>'[1]TCE - ANEXO III - Preencher'!C1052</f>
        <v>HOSPITAL MIGUEL ARRAES</v>
      </c>
      <c r="C1043" s="11"/>
      <c r="D1043" s="12" t="str">
        <f>'[1]TCE - ANEXO III - Preencher'!E1052</f>
        <v>VIVIENNE MARIA FERREIRA DE ANDRADE</v>
      </c>
      <c r="E1043" s="10" t="str">
        <f>IF('[1]TCE - ANEXO III - Preencher'!F1052="4 - Assistência Odontológica","2 - Outros Profissionais da Saúde",'[1]TCE - ANEXO III - Preencher'!F1052)</f>
        <v>1 - Médico</v>
      </c>
      <c r="F1043" s="13">
        <f>'[1]TCE - ANEXO III - Preencher'!G1052</f>
        <v>225125</v>
      </c>
      <c r="G1043" s="14">
        <f>IF('[1]TCE - ANEXO III - Preencher'!H1052="","",'[1]TCE - ANEXO III - Preencher'!H1052)</f>
        <v>44256</v>
      </c>
      <c r="H1043" s="15">
        <f>'[1]TCE - ANEXO III - Preencher'!I1052</f>
        <v>0</v>
      </c>
      <c r="I1043" s="15">
        <f>'[1]TCE - ANEXO III - Preencher'!J1052</f>
        <v>1006.3264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9.2799999999999994</v>
      </c>
      <c r="O1043" s="16">
        <f>'[1]TCE - ANEXO III - Preencher'!P1052</f>
        <v>0</v>
      </c>
      <c r="P1043" s="17">
        <f t="shared" si="98"/>
        <v>9.2799999999999994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1015.6064</v>
      </c>
    </row>
    <row r="1044" spans="1:28" x14ac:dyDescent="0.2">
      <c r="A1044" s="9">
        <f>IFERROR(VLOOKUP(B1044,'[1]DADOS (OCULTAR)'!$P$3:$R$56,3,0),"")</f>
        <v>9039744000275</v>
      </c>
      <c r="B1044" s="10" t="str">
        <f>'[1]TCE - ANEXO III - Preencher'!C1053</f>
        <v>HOSPITAL MIGUEL ARRAES</v>
      </c>
      <c r="C1044" s="11"/>
      <c r="D1044" s="12" t="str">
        <f>'[1]TCE - ANEXO III - Preencher'!E1053</f>
        <v>WALLACE NEVES DE SA</v>
      </c>
      <c r="E1044" s="10" t="str">
        <f>IF('[1]TCE - ANEXO III - Preencher'!F1053="4 - Assistência Odontológica","2 - Outros Profissionais da Saúde",'[1]TCE - ANEXO III - Preencher'!F1053)</f>
        <v>3 - Administrativo</v>
      </c>
      <c r="F1044" s="13">
        <f>'[1]TCE - ANEXO III - Preencher'!G1053</f>
        <v>252605</v>
      </c>
      <c r="G1044" s="14">
        <f>IF('[1]TCE - ANEXO III - Preencher'!H1053="","",'[1]TCE - ANEXO III - Preencher'!H1053)</f>
        <v>44256</v>
      </c>
      <c r="H1044" s="15">
        <f>'[1]TCE - ANEXO III - Preencher'!I1053</f>
        <v>0</v>
      </c>
      <c r="I1044" s="15">
        <f>'[1]TCE - ANEXO III - Preencher'!J1053</f>
        <v>183.8304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1.1599999999999999</v>
      </c>
      <c r="O1044" s="16">
        <f>'[1]TCE - ANEXO III - Preencher'!P1053</f>
        <v>0</v>
      </c>
      <c r="P1044" s="17">
        <f t="shared" si="98"/>
        <v>1.1599999999999999</v>
      </c>
      <c r="Q1044" s="16">
        <f>'[1]TCE - ANEXO III - Preencher'!R1053</f>
        <v>167.75</v>
      </c>
      <c r="R1044" s="16">
        <f>'[1]TCE - ANEXO III - Preencher'!S1053</f>
        <v>113.18</v>
      </c>
      <c r="S1044" s="17">
        <f t="shared" si="99"/>
        <v>54.569999999999993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239.56039999999999</v>
      </c>
    </row>
    <row r="1045" spans="1:28" x14ac:dyDescent="0.2">
      <c r="A1045" s="9">
        <f>IFERROR(VLOOKUP(B1045,'[1]DADOS (OCULTAR)'!$P$3:$R$56,3,0),"")</f>
        <v>9039744000275</v>
      </c>
      <c r="B1045" s="10" t="str">
        <f>'[1]TCE - ANEXO III - Preencher'!C1054</f>
        <v>HOSPITAL MIGUEL ARRAES</v>
      </c>
      <c r="C1045" s="11"/>
      <c r="D1045" s="12" t="str">
        <f>'[1]TCE - ANEXO III - Preencher'!E1054</f>
        <v>WALTYENE FERNANDES DE ASSIS</v>
      </c>
      <c r="E1045" s="10" t="str">
        <f>IF('[1]TCE - ANEXO III - Preencher'!F1054="4 - Assistência Odontológica","2 - Outros Profissionais da Saúde",'[1]TCE - ANEXO III - Preencher'!F1054)</f>
        <v>3 - Administrativo</v>
      </c>
      <c r="F1045" s="13">
        <f>'[1]TCE - ANEXO III - Preencher'!G1054</f>
        <v>411010</v>
      </c>
      <c r="G1045" s="14">
        <f>IF('[1]TCE - ANEXO III - Preencher'!H1054="","",'[1]TCE - ANEXO III - Preencher'!H1054)</f>
        <v>44256</v>
      </c>
      <c r="H1045" s="15">
        <f>'[1]TCE - ANEXO III - Preencher'!I1054</f>
        <v>0</v>
      </c>
      <c r="I1045" s="15">
        <f>'[1]TCE - ANEXO III - Preencher'!J1054</f>
        <v>99.12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1.1599999999999999</v>
      </c>
      <c r="O1045" s="16">
        <f>'[1]TCE - ANEXO III - Preencher'!P1054</f>
        <v>0</v>
      </c>
      <c r="P1045" s="17">
        <f t="shared" si="98"/>
        <v>1.1599999999999999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66.12</v>
      </c>
      <c r="U1045" s="16">
        <f>'[1]TCE - ANEXO III - Preencher'!V1054</f>
        <v>0</v>
      </c>
      <c r="V1045" s="17">
        <f t="shared" si="100"/>
        <v>66.12</v>
      </c>
      <c r="W1045" s="18" t="str">
        <f>IF('[1]TCE - ANEXO III - Preencher'!X1054="","",'[1]TCE - ANEXO III - Preencher'!X1054)</f>
        <v>AUXILIO CRECHE</v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166.4</v>
      </c>
    </row>
    <row r="1046" spans="1:28" x14ac:dyDescent="0.2">
      <c r="A1046" s="9">
        <f>IFERROR(VLOOKUP(B1046,'[1]DADOS (OCULTAR)'!$P$3:$R$56,3,0),"")</f>
        <v>9039744000275</v>
      </c>
      <c r="B1046" s="10" t="str">
        <f>'[1]TCE - ANEXO III - Preencher'!C1055</f>
        <v>HOSPITAL MIGUEL ARRAES</v>
      </c>
      <c r="C1046" s="11"/>
      <c r="D1046" s="12" t="str">
        <f>'[1]TCE - ANEXO III - Preencher'!E1055</f>
        <v>WANA CRISTINA LOPES E SILVA</v>
      </c>
      <c r="E1046" s="10" t="str">
        <f>IF('[1]TCE - ANEXO III - Preencher'!F1055="4 - Assistência Odontológica","2 - Outros Profissionais da Saúde",'[1]TCE - ANEXO III - Preencher'!F1055)</f>
        <v>2 - Outros Profissionais da Saúde</v>
      </c>
      <c r="F1046" s="13">
        <f>'[1]TCE - ANEXO III - Preencher'!G1055</f>
        <v>251605</v>
      </c>
      <c r="G1046" s="14">
        <f>IF('[1]TCE - ANEXO III - Preencher'!H1055="","",'[1]TCE - ANEXO III - Preencher'!H1055)</f>
        <v>44256</v>
      </c>
      <c r="H1046" s="15">
        <f>'[1]TCE - ANEXO III - Preencher'!I1055</f>
        <v>0</v>
      </c>
      <c r="I1046" s="15">
        <f>'[1]TCE - ANEXO III - Preencher'!J1055</f>
        <v>271.7176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1.1599999999999999</v>
      </c>
      <c r="O1046" s="16">
        <f>'[1]TCE - ANEXO III - Preencher'!P1055</f>
        <v>0</v>
      </c>
      <c r="P1046" s="17">
        <f t="shared" si="98"/>
        <v>1.1599999999999999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272.87760000000003</v>
      </c>
    </row>
    <row r="1047" spans="1:28" x14ac:dyDescent="0.2">
      <c r="A1047" s="9">
        <f>IFERROR(VLOOKUP(B1047,'[1]DADOS (OCULTAR)'!$P$3:$R$56,3,0),"")</f>
        <v>9039744000275</v>
      </c>
      <c r="B1047" s="10" t="str">
        <f>'[1]TCE - ANEXO III - Preencher'!C1056</f>
        <v>HOSPITAL MIGUEL ARRAES</v>
      </c>
      <c r="C1047" s="11"/>
      <c r="D1047" s="12" t="str">
        <f>'[1]TCE - ANEXO III - Preencher'!E1056</f>
        <v>WEIDSON BRAYAN PINHEIRO MELO</v>
      </c>
      <c r="E1047" s="10" t="str">
        <f>IF('[1]TCE - ANEXO III - Preencher'!F1056="4 - Assistência Odontológica","2 - Outros Profissionais da Saúde",'[1]TCE - ANEXO III - Preencher'!F1056)</f>
        <v>2 - Outros Profissionais da Saúde</v>
      </c>
      <c r="F1047" s="13">
        <f>'[1]TCE - ANEXO III - Preencher'!G1056</f>
        <v>223605</v>
      </c>
      <c r="G1047" s="14">
        <f>IF('[1]TCE - ANEXO III - Preencher'!H1056="","",'[1]TCE - ANEXO III - Preencher'!H1056)</f>
        <v>44256</v>
      </c>
      <c r="H1047" s="15">
        <f>'[1]TCE - ANEXO III - Preencher'!I1056</f>
        <v>0</v>
      </c>
      <c r="I1047" s="15">
        <f>'[1]TCE - ANEXO III - Preencher'!J1056</f>
        <v>167.67599999999999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2.44</v>
      </c>
      <c r="O1047" s="16">
        <f>'[1]TCE - ANEXO III - Preencher'!P1056</f>
        <v>0</v>
      </c>
      <c r="P1047" s="17">
        <f t="shared" si="98"/>
        <v>2.44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170.11599999999999</v>
      </c>
    </row>
    <row r="1048" spans="1:28" x14ac:dyDescent="0.2">
      <c r="A1048" s="9">
        <f>IFERROR(VLOOKUP(B1048,'[1]DADOS (OCULTAR)'!$P$3:$R$56,3,0),"")</f>
        <v>9039744000275</v>
      </c>
      <c r="B1048" s="10" t="str">
        <f>'[1]TCE - ANEXO III - Preencher'!C1057</f>
        <v>HOSPITAL MIGUEL ARRAES</v>
      </c>
      <c r="C1048" s="11"/>
      <c r="D1048" s="12" t="str">
        <f>'[1]TCE - ANEXO III - Preencher'!E1057</f>
        <v>WENDELY CARLA NASCIMENTO DE LIMA</v>
      </c>
      <c r="E1048" s="10" t="str">
        <f>IF('[1]TCE - ANEXO III - Preencher'!F1057="4 - Assistência Odontológica","2 - Outros Profissionais da Saúde",'[1]TCE - ANEXO III - Preencher'!F1057)</f>
        <v>3 - Administrativo</v>
      </c>
      <c r="F1048" s="13">
        <f>'[1]TCE - ANEXO III - Preencher'!G1057</f>
        <v>411010</v>
      </c>
      <c r="G1048" s="14">
        <f>IF('[1]TCE - ANEXO III - Preencher'!H1057="","",'[1]TCE - ANEXO III - Preencher'!H1057)</f>
        <v>44256</v>
      </c>
      <c r="H1048" s="15">
        <f>'[1]TCE - ANEXO III - Preencher'!I1057</f>
        <v>0</v>
      </c>
      <c r="I1048" s="15">
        <f>'[1]TCE - ANEXO III - Preencher'!J1057</f>
        <v>11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1.1599999999999999</v>
      </c>
      <c r="O1048" s="16">
        <f>'[1]TCE - ANEXO III - Preencher'!P1057</f>
        <v>0</v>
      </c>
      <c r="P1048" s="17">
        <f t="shared" si="98"/>
        <v>1.1599999999999999</v>
      </c>
      <c r="Q1048" s="16">
        <f>'[1]TCE - ANEXO III - Preencher'!R1057</f>
        <v>198.35000000000002</v>
      </c>
      <c r="R1048" s="16">
        <f>'[1]TCE - ANEXO III - Preencher'!S1057</f>
        <v>33</v>
      </c>
      <c r="S1048" s="17">
        <f t="shared" si="99"/>
        <v>165.35000000000002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177.51000000000002</v>
      </c>
    </row>
    <row r="1049" spans="1:28" x14ac:dyDescent="0.2">
      <c r="A1049" s="9">
        <f>IFERROR(VLOOKUP(B1049,'[1]DADOS (OCULTAR)'!$P$3:$R$56,3,0),"")</f>
        <v>9039744000275</v>
      </c>
      <c r="B1049" s="10" t="str">
        <f>'[1]TCE - ANEXO III - Preencher'!C1058</f>
        <v>HOSPITAL MIGUEL ARRAES</v>
      </c>
      <c r="C1049" s="11"/>
      <c r="D1049" s="12" t="str">
        <f>'[1]TCE - ANEXO III - Preencher'!E1058</f>
        <v>WESLEY FERREIRA DA SILVA</v>
      </c>
      <c r="E1049" s="10" t="str">
        <f>IF('[1]TCE - ANEXO III - Preencher'!F1058="4 - Assistência Odontológica","2 - Outros Profissionais da Saúde",'[1]TCE - ANEXO III - Preencher'!F1058)</f>
        <v>3 - Administrativo</v>
      </c>
      <c r="F1049" s="13">
        <f>'[1]TCE - ANEXO III - Preencher'!G1058</f>
        <v>411010</v>
      </c>
      <c r="G1049" s="14">
        <f>IF('[1]TCE - ANEXO III - Preencher'!H1058="","",'[1]TCE - ANEXO III - Preencher'!H1058)</f>
        <v>44256</v>
      </c>
      <c r="H1049" s="15">
        <f>'[1]TCE - ANEXO III - Preencher'!I1058</f>
        <v>0</v>
      </c>
      <c r="I1049" s="15">
        <f>'[1]TCE - ANEXO III - Preencher'!J1058</f>
        <v>107.2312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1.1599999999999999</v>
      </c>
      <c r="O1049" s="16">
        <f>'[1]TCE - ANEXO III - Preencher'!P1058</f>
        <v>0</v>
      </c>
      <c r="P1049" s="17">
        <f t="shared" si="98"/>
        <v>1.1599999999999999</v>
      </c>
      <c r="Q1049" s="16">
        <f>'[1]TCE - ANEXO III - Preencher'!R1058</f>
        <v>270.05</v>
      </c>
      <c r="R1049" s="16">
        <f>'[1]TCE - ANEXO III - Preencher'!S1058</f>
        <v>66</v>
      </c>
      <c r="S1049" s="17">
        <f t="shared" si="99"/>
        <v>204.05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312.44119999999998</v>
      </c>
    </row>
    <row r="1050" spans="1:28" x14ac:dyDescent="0.2">
      <c r="A1050" s="9">
        <f>IFERROR(VLOOKUP(B1050,'[1]DADOS (OCULTAR)'!$P$3:$R$56,3,0),"")</f>
        <v>9039744000275</v>
      </c>
      <c r="B1050" s="10" t="str">
        <f>'[1]TCE - ANEXO III - Preencher'!C1059</f>
        <v>HOSPITAL MIGUEL ARRAES</v>
      </c>
      <c r="C1050" s="11"/>
      <c r="D1050" s="12" t="str">
        <f>'[1]TCE - ANEXO III - Preencher'!E1059</f>
        <v>WILLAMS SILVA REGO</v>
      </c>
      <c r="E1050" s="10" t="str">
        <f>IF('[1]TCE - ANEXO III - Preencher'!F1059="4 - Assistência Odontológica","2 - Outros Profissionais da Saúde",'[1]TCE - ANEXO III - Preencher'!F1059)</f>
        <v>3 - Administrativo</v>
      </c>
      <c r="F1050" s="13">
        <f>'[1]TCE - ANEXO III - Preencher'!G1059</f>
        <v>517410</v>
      </c>
      <c r="G1050" s="14">
        <f>IF('[1]TCE - ANEXO III - Preencher'!H1059="","",'[1]TCE - ANEXO III - Preencher'!H1059)</f>
        <v>44256</v>
      </c>
      <c r="H1050" s="15">
        <f>'[1]TCE - ANEXO III - Preencher'!I1059</f>
        <v>0</v>
      </c>
      <c r="I1050" s="15">
        <f>'[1]TCE - ANEXO III - Preencher'!J1059</f>
        <v>96.477599999999995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1.1599999999999999</v>
      </c>
      <c r="O1050" s="16">
        <f>'[1]TCE - ANEXO III - Preencher'!P1059</f>
        <v>0</v>
      </c>
      <c r="P1050" s="17">
        <f t="shared" si="98"/>
        <v>1.1599999999999999</v>
      </c>
      <c r="Q1050" s="16">
        <f>'[1]TCE - ANEXO III - Preencher'!R1059</f>
        <v>287.75</v>
      </c>
      <c r="R1050" s="16">
        <f>'[1]TCE - ANEXO III - Preencher'!S1059</f>
        <v>66</v>
      </c>
      <c r="S1050" s="17">
        <f t="shared" si="99"/>
        <v>221.75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319.38760000000002</v>
      </c>
    </row>
    <row r="1051" spans="1:28" x14ac:dyDescent="0.2">
      <c r="A1051" s="9">
        <f>IFERROR(VLOOKUP(B1051,'[1]DADOS (OCULTAR)'!$P$3:$R$56,3,0),"")</f>
        <v>9039744000275</v>
      </c>
      <c r="B1051" s="10" t="str">
        <f>'[1]TCE - ANEXO III - Preencher'!C1060</f>
        <v>HOSPITAL MIGUEL ARRAES</v>
      </c>
      <c r="C1051" s="11"/>
      <c r="D1051" s="12" t="str">
        <f>'[1]TCE - ANEXO III - Preencher'!E1060</f>
        <v>WILMA RODRIGUES BEZERRA</v>
      </c>
      <c r="E1051" s="10" t="str">
        <f>IF('[1]TCE - ANEXO III - Preencher'!F1060="4 - Assistência Odontológica","2 - Outros Profissionais da Saúde",'[1]TCE - ANEXO III - Preencher'!F1060)</f>
        <v>3 - Administrativo</v>
      </c>
      <c r="F1051" s="13">
        <f>'[1]TCE - ANEXO III - Preencher'!G1060</f>
        <v>411010</v>
      </c>
      <c r="G1051" s="14">
        <f>IF('[1]TCE - ANEXO III - Preencher'!H1060="","",'[1]TCE - ANEXO III - Preencher'!H1060)</f>
        <v>44256</v>
      </c>
      <c r="H1051" s="15">
        <f>'[1]TCE - ANEXO III - Preencher'!I1060</f>
        <v>0</v>
      </c>
      <c r="I1051" s="15">
        <f>'[1]TCE - ANEXO III - Preencher'!J1060</f>
        <v>172.84480000000002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1.1599999999999999</v>
      </c>
      <c r="O1051" s="16">
        <f>'[1]TCE - ANEXO III - Preencher'!P1060</f>
        <v>0</v>
      </c>
      <c r="P1051" s="17">
        <f t="shared" si="98"/>
        <v>1.1599999999999999</v>
      </c>
      <c r="Q1051" s="16">
        <f>'[1]TCE - ANEXO III - Preencher'!R1060</f>
        <v>12.05</v>
      </c>
      <c r="R1051" s="16">
        <f>'[1]TCE - ANEXO III - Preencher'!S1060</f>
        <v>0</v>
      </c>
      <c r="S1051" s="17">
        <f t="shared" si="99"/>
        <v>12.05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186.05480000000003</v>
      </c>
    </row>
    <row r="1052" spans="1:28" x14ac:dyDescent="0.2">
      <c r="A1052" s="9">
        <f>IFERROR(VLOOKUP(B1052,'[1]DADOS (OCULTAR)'!$P$3:$R$56,3,0),"")</f>
        <v>9039744000275</v>
      </c>
      <c r="B1052" s="10" t="str">
        <f>'[1]TCE - ANEXO III - Preencher'!C1061</f>
        <v>HOSPITAL MIGUEL ARRAES</v>
      </c>
      <c r="C1052" s="11"/>
      <c r="D1052" s="12" t="str">
        <f>'[1]TCE - ANEXO III - Preencher'!E1061</f>
        <v>YASMIN RIBEIRO DE ALBUQUERQUE MARINHO</v>
      </c>
      <c r="E1052" s="10" t="str">
        <f>IF('[1]TCE - ANEXO III - Preencher'!F1061="4 - Assistência Odontológica","2 - Outros Profissionais da Saúde",'[1]TCE - ANEXO III - Preencher'!F1061)</f>
        <v>2 - Outros Profissionais da Saúde</v>
      </c>
      <c r="F1052" s="13">
        <f>'[1]TCE - ANEXO III - Preencher'!G1061</f>
        <v>322205</v>
      </c>
      <c r="G1052" s="14">
        <f>IF('[1]TCE - ANEXO III - Preencher'!H1061="","",'[1]TCE - ANEXO III - Preencher'!H1061)</f>
        <v>44256</v>
      </c>
      <c r="H1052" s="15">
        <f>'[1]TCE - ANEXO III - Preencher'!I1061</f>
        <v>0</v>
      </c>
      <c r="I1052" s="15">
        <f>'[1]TCE - ANEXO III - Preencher'!J1061</f>
        <v>105.96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1.1599999999999999</v>
      </c>
      <c r="O1052" s="16">
        <f>'[1]TCE - ANEXO III - Preencher'!P1061</f>
        <v>0</v>
      </c>
      <c r="P1052" s="17">
        <f t="shared" si="98"/>
        <v>1.1599999999999999</v>
      </c>
      <c r="Q1052" s="16">
        <f>'[1]TCE - ANEXO III - Preencher'!R1061</f>
        <v>239.15</v>
      </c>
      <c r="R1052" s="16">
        <f>'[1]TCE - ANEXO III - Preencher'!S1061</f>
        <v>57.91</v>
      </c>
      <c r="S1052" s="17">
        <f t="shared" si="99"/>
        <v>181.24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288.36</v>
      </c>
    </row>
    <row r="1053" spans="1:28" x14ac:dyDescent="0.2">
      <c r="A1053" s="9">
        <f>IFERROR(VLOOKUP(B1053,'[1]DADOS (OCULTAR)'!$P$3:$R$56,3,0),"")</f>
        <v>9039744000275</v>
      </c>
      <c r="B1053" s="10" t="str">
        <f>'[1]TCE - ANEXO III - Preencher'!C1062</f>
        <v>HOSPITAL MIGUEL ARRAES</v>
      </c>
      <c r="C1053" s="11"/>
      <c r="D1053" s="12" t="str">
        <f>'[1]TCE - ANEXO III - Preencher'!E1062</f>
        <v>YLKA ANNY COUTO OLIVEIRA BARBOZA</v>
      </c>
      <c r="E1053" s="10" t="str">
        <f>IF('[1]TCE - ANEXO III - Preencher'!F1062="4 - Assistência Odontológica","2 - Outros Profissionais da Saúde",'[1]TCE - ANEXO III - Preencher'!F1062)</f>
        <v>2 - Outros Profissionais da Saúde</v>
      </c>
      <c r="F1053" s="13">
        <f>'[1]TCE - ANEXO III - Preencher'!G1062</f>
        <v>223710</v>
      </c>
      <c r="G1053" s="14">
        <f>IF('[1]TCE - ANEXO III - Preencher'!H1062="","",'[1]TCE - ANEXO III - Preencher'!H1062)</f>
        <v>44256</v>
      </c>
      <c r="H1053" s="15">
        <f>'[1]TCE - ANEXO III - Preencher'!I1062</f>
        <v>0</v>
      </c>
      <c r="I1053" s="15">
        <f>'[1]TCE - ANEXO III - Preencher'!J1062</f>
        <v>246.63200000000001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1.1599999999999999</v>
      </c>
      <c r="O1053" s="16">
        <f>'[1]TCE - ANEXO III - Preencher'!P1062</f>
        <v>0</v>
      </c>
      <c r="P1053" s="17">
        <f t="shared" si="98"/>
        <v>1.1599999999999999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247.792</v>
      </c>
    </row>
    <row r="1054" spans="1:28" x14ac:dyDescent="0.2">
      <c r="A1054" s="9">
        <f>IFERROR(VLOOKUP(B1054,'[1]DADOS (OCULTAR)'!$P$3:$R$56,3,0),"")</f>
        <v>9039744000275</v>
      </c>
      <c r="B1054" s="10" t="str">
        <f>'[1]TCE - ANEXO III - Preencher'!C1063</f>
        <v>HOSPITAL MIGUEL ARRAES</v>
      </c>
      <c r="C1054" s="11"/>
      <c r="D1054" s="12" t="str">
        <f>'[1]TCE - ANEXO III - Preencher'!E1063</f>
        <v>ZACARIAS MARCELINO GUIMARAES</v>
      </c>
      <c r="E1054" s="10" t="str">
        <f>IF('[1]TCE - ANEXO III - Preencher'!F1063="4 - Assistência Odontológica","2 - Outros Profissionais da Saúde",'[1]TCE - ANEXO III - Preencher'!F1063)</f>
        <v>3 - Administrativo</v>
      </c>
      <c r="F1054" s="13">
        <f>'[1]TCE - ANEXO III - Preencher'!G1063</f>
        <v>848520</v>
      </c>
      <c r="G1054" s="14">
        <f>IF('[1]TCE - ANEXO III - Preencher'!H1063="","",'[1]TCE - ANEXO III - Preencher'!H1063)</f>
        <v>44256</v>
      </c>
      <c r="H1054" s="15">
        <f>'[1]TCE - ANEXO III - Preencher'!I1063</f>
        <v>0</v>
      </c>
      <c r="I1054" s="15">
        <f>'[1]TCE - ANEXO III - Preencher'!J1063</f>
        <v>209.7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1.1599999999999999</v>
      </c>
      <c r="O1054" s="16">
        <f>'[1]TCE - ANEXO III - Preencher'!P1063</f>
        <v>0</v>
      </c>
      <c r="P1054" s="17">
        <f t="shared" si="98"/>
        <v>1.1599999999999999</v>
      </c>
      <c r="Q1054" s="16">
        <f>'[1]TCE - ANEXO III - Preencher'!R1063</f>
        <v>14.75</v>
      </c>
      <c r="R1054" s="16">
        <f>'[1]TCE - ANEXO III - Preencher'!S1063</f>
        <v>0</v>
      </c>
      <c r="S1054" s="17">
        <f t="shared" si="99"/>
        <v>14.75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225.60999999999999</v>
      </c>
    </row>
    <row r="1055" spans="1:28" x14ac:dyDescent="0.2">
      <c r="A1055" s="9">
        <f>IFERROR(VLOOKUP(B1055,'[1]DADOS (OCULTAR)'!$P$3:$R$56,3,0),"")</f>
        <v>9039744000275</v>
      </c>
      <c r="B1055" s="10" t="str">
        <f>'[1]TCE - ANEXO III - Preencher'!C1064</f>
        <v>HOSPITAL MIGUEL ARRAES</v>
      </c>
      <c r="C1055" s="11"/>
      <c r="D1055" s="12" t="str">
        <f>'[1]TCE - ANEXO III - Preencher'!E1064</f>
        <v>ZADIR JOSE BARBOSA</v>
      </c>
      <c r="E1055" s="10" t="str">
        <f>IF('[1]TCE - ANEXO III - Preencher'!F1064="4 - Assistência Odontológica","2 - Outros Profissionais da Saúde",'[1]TCE - ANEXO III - Preencher'!F1064)</f>
        <v>3 - Administrativo</v>
      </c>
      <c r="F1055" s="13">
        <f>'[1]TCE - ANEXO III - Preencher'!G1064</f>
        <v>951105</v>
      </c>
      <c r="G1055" s="14">
        <f>IF('[1]TCE - ANEXO III - Preencher'!H1064="","",'[1]TCE - ANEXO III - Preencher'!H1064)</f>
        <v>44256</v>
      </c>
      <c r="H1055" s="15">
        <f>'[1]TCE - ANEXO III - Preencher'!I1064</f>
        <v>0</v>
      </c>
      <c r="I1055" s="15">
        <f>'[1]TCE - ANEXO III - Preencher'!J1064</f>
        <v>159.90799999999999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1.1599999999999999</v>
      </c>
      <c r="O1055" s="16">
        <f>'[1]TCE - ANEXO III - Preencher'!P1064</f>
        <v>0</v>
      </c>
      <c r="P1055" s="17">
        <f t="shared" si="98"/>
        <v>1.1599999999999999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161.06799999999998</v>
      </c>
    </row>
    <row r="1056" spans="1:28" x14ac:dyDescent="0.2">
      <c r="A1056" s="9">
        <f>IFERROR(VLOOKUP(B1056,'[1]DADOS (OCULTAR)'!$P$3:$R$56,3,0),"")</f>
        <v>9039744000275</v>
      </c>
      <c r="B1056" s="10" t="str">
        <f>'[1]TCE - ANEXO III - Preencher'!C1065</f>
        <v>HOSPITAL MIGUEL ARRAES</v>
      </c>
      <c r="C1056" s="11"/>
      <c r="D1056" s="12" t="str">
        <f>'[1]TCE - ANEXO III - Preencher'!E1065</f>
        <v>ZENAIDE MARIA DOS SANTOS</v>
      </c>
      <c r="E1056" s="10" t="str">
        <f>IF('[1]TCE - ANEXO III - Preencher'!F1065="4 - Assistência Odontológica","2 - Outros Profissionais da Saúde",'[1]TCE - ANEXO III - Preencher'!F1065)</f>
        <v>2 - Outros Profissionais da Saúde</v>
      </c>
      <c r="F1056" s="13">
        <f>'[1]TCE - ANEXO III - Preencher'!G1065</f>
        <v>322205</v>
      </c>
      <c r="G1056" s="14">
        <f>IF('[1]TCE - ANEXO III - Preencher'!H1065="","",'[1]TCE - ANEXO III - Preencher'!H1065)</f>
        <v>44256</v>
      </c>
      <c r="H1056" s="15">
        <f>'[1]TCE - ANEXO III - Preencher'!I1065</f>
        <v>0</v>
      </c>
      <c r="I1056" s="15">
        <f>'[1]TCE - ANEXO III - Preencher'!J1065</f>
        <v>244.1096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1.1599999999999999</v>
      </c>
      <c r="O1056" s="16">
        <f>'[1]TCE - ANEXO III - Preencher'!P1065</f>
        <v>0</v>
      </c>
      <c r="P1056" s="17">
        <f t="shared" si="98"/>
        <v>1.1599999999999999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245.2696</v>
      </c>
    </row>
    <row r="1057" spans="1:28" x14ac:dyDescent="0.2">
      <c r="A1057" s="9">
        <f>IFERROR(VLOOKUP(B1057,'[1]DADOS (OCULTAR)'!$P$3:$R$56,3,0),"")</f>
        <v>9039744000275</v>
      </c>
      <c r="B1057" s="10" t="str">
        <f>'[1]TCE - ANEXO III - Preencher'!C1066</f>
        <v>HOSPITAL MIGUEL ARRAES</v>
      </c>
      <c r="C1057" s="11"/>
      <c r="D1057" s="12" t="str">
        <f>'[1]TCE - ANEXO III - Preencher'!E1066</f>
        <v>ZILDA BEZERRA LIRA</v>
      </c>
      <c r="E1057" s="10" t="str">
        <f>IF('[1]TCE - ANEXO III - Preencher'!F1066="4 - Assistência Odontológica","2 - Outros Profissionais da Saúde",'[1]TCE - ANEXO III - Preencher'!F1066)</f>
        <v>2 - Outros Profissionais da Saúde</v>
      </c>
      <c r="F1057" s="13">
        <f>'[1]TCE - ANEXO III - Preencher'!G1066</f>
        <v>322205</v>
      </c>
      <c r="G1057" s="14">
        <f>IF('[1]TCE - ANEXO III - Preencher'!H1066="","",'[1]TCE - ANEXO III - Preencher'!H1066)</f>
        <v>44256</v>
      </c>
      <c r="H1057" s="15">
        <f>'[1]TCE - ANEXO III - Preencher'!I1066</f>
        <v>0</v>
      </c>
      <c r="I1057" s="15">
        <f>'[1]TCE - ANEXO III - Preencher'!J1066</f>
        <v>134.56800000000001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1.1599999999999999</v>
      </c>
      <c r="O1057" s="16">
        <f>'[1]TCE - ANEXO III - Preencher'!P1066</f>
        <v>0</v>
      </c>
      <c r="P1057" s="17">
        <f t="shared" si="98"/>
        <v>1.1599999999999999</v>
      </c>
      <c r="Q1057" s="16">
        <f>'[1]TCE - ANEXO III - Preencher'!R1066</f>
        <v>270.05</v>
      </c>
      <c r="R1057" s="16">
        <f>'[1]TCE - ANEXO III - Preencher'!S1066</f>
        <v>66</v>
      </c>
      <c r="S1057" s="17">
        <f t="shared" si="99"/>
        <v>204.05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339.77800000000002</v>
      </c>
    </row>
    <row r="1058" spans="1:28" x14ac:dyDescent="0.2">
      <c r="A1058" s="9">
        <f>IFERROR(VLOOKUP(B1058,'[1]DADOS (OCULTAR)'!$P$3:$R$56,3,0),"")</f>
        <v>9039744000275</v>
      </c>
      <c r="B1058" s="10" t="str">
        <f>'[1]TCE - ANEXO III - Preencher'!C1067</f>
        <v>HOSPITAL MIGUEL ARRAES</v>
      </c>
      <c r="C1058" s="11"/>
      <c r="D1058" s="12" t="str">
        <f>'[1]TCE - ANEXO III - Preencher'!E1067</f>
        <v>ZILMA MARQUES DA PAIXAO</v>
      </c>
      <c r="E1058" s="10" t="str">
        <f>IF('[1]TCE - ANEXO III - Preencher'!F1067="4 - Assistência Odontológica","2 - Outros Profissionais da Saúde",'[1]TCE - ANEXO III - Preencher'!F1067)</f>
        <v>2 - Outros Profissionais da Saúde</v>
      </c>
      <c r="F1058" s="13">
        <f>'[1]TCE - ANEXO III - Preencher'!G1067</f>
        <v>322205</v>
      </c>
      <c r="G1058" s="14">
        <f>IF('[1]TCE - ANEXO III - Preencher'!H1067="","",'[1]TCE - ANEXO III - Preencher'!H1067)</f>
        <v>44256</v>
      </c>
      <c r="H1058" s="15">
        <f>'[1]TCE - ANEXO III - Preencher'!I1067</f>
        <v>0</v>
      </c>
      <c r="I1058" s="15">
        <f>'[1]TCE - ANEXO III - Preencher'!J1067</f>
        <v>132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1.1599999999999999</v>
      </c>
      <c r="O1058" s="16">
        <f>'[1]TCE - ANEXO III - Preencher'!P1067</f>
        <v>0</v>
      </c>
      <c r="P1058" s="17">
        <f t="shared" si="98"/>
        <v>1.1599999999999999</v>
      </c>
      <c r="Q1058" s="16">
        <f>'[1]TCE - ANEXO III - Preencher'!R1067</f>
        <v>270.05</v>
      </c>
      <c r="R1058" s="16">
        <f>'[1]TCE - ANEXO III - Preencher'!S1067</f>
        <v>66</v>
      </c>
      <c r="S1058" s="17">
        <f t="shared" si="99"/>
        <v>204.05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337.21000000000004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Rozana de Lima</dc:creator>
  <cp:lastModifiedBy>Rozana de Lima</cp:lastModifiedBy>
  <dcterms:created xsi:type="dcterms:W3CDTF">2021-06-04T16:44:19Z</dcterms:created>
  <dcterms:modified xsi:type="dcterms:W3CDTF">2021-06-04T16:44:37Z</dcterms:modified>
</cp:coreProperties>
</file>