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2- PCF FEVEREIRO\01 - PCF\PCF\EXCEL\SEM COVID - TCE ART 58 - 02.2021\"/>
    </mc:Choice>
  </mc:AlternateContent>
  <xr:revisionPtr revIDLastSave="0" documentId="8_{5F8BD9EE-8A9F-452F-9914-226AD0E481C0}" xr6:coauthVersionLast="46" xr6:coauthVersionMax="46" xr10:uidLastSave="{00000000-0000-0000-0000-000000000000}"/>
  <bookViews>
    <workbookView xWindow="-120" yWindow="-120" windowWidth="20730" windowHeight="11160" xr2:uid="{6C114F6F-F6D3-4D6F-BCA5-515B1BD672F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<sst xmlns="http://schemas.openxmlformats.org/spreadsheetml/2006/main" count="12" uniqueCount="12">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</sst>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2-%20PCF%20FEVEREIRO/01%20-%20PCF/PCF/EXCEL/HDH%20-%20SEM%20COVID%20-%2002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36547</v>
          </cell>
          <cell r="K11">
            <v>44222</v>
          </cell>
          <cell r="M11" t="str">
            <v>2611606 - Recife - PE</v>
          </cell>
          <cell r="N11">
            <v>2327.62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742</v>
          </cell>
          <cell r="K12">
            <v>44252</v>
          </cell>
          <cell r="M12" t="str">
            <v>2601904 - Bezerros - PE</v>
          </cell>
          <cell r="N12">
            <v>83043.600000000006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108249</v>
          </cell>
          <cell r="K13">
            <v>44271</v>
          </cell>
          <cell r="M13" t="str">
            <v>3550308 - São Paulo - SP</v>
          </cell>
          <cell r="N13">
            <v>1224.6259999999991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22078</v>
          </cell>
          <cell r="K14">
            <v>44222</v>
          </cell>
          <cell r="M14" t="str">
            <v>2611606 - Recife - PE</v>
          </cell>
          <cell r="N14">
            <v>4433.5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22079</v>
          </cell>
          <cell r="K15">
            <v>44222</v>
          </cell>
          <cell r="M15" t="str">
            <v>2611606 - Recife - PE</v>
          </cell>
          <cell r="N15">
            <v>161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24441891000180</v>
          </cell>
          <cell r="G16" t="str">
            <v xml:space="preserve">Rodoviaria Borborema </v>
          </cell>
          <cell r="H16" t="str">
            <v>S</v>
          </cell>
          <cell r="I16" t="str">
            <v>N</v>
          </cell>
          <cell r="J16">
            <v>22270</v>
          </cell>
          <cell r="K16">
            <v>44239</v>
          </cell>
          <cell r="M16" t="str">
            <v>2611606 - Recife - PE</v>
          </cell>
          <cell r="N16">
            <v>161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24441891000180</v>
          </cell>
          <cell r="G17" t="str">
            <v xml:space="preserve">Rodoviaria Borborema </v>
          </cell>
          <cell r="H17" t="str">
            <v>S</v>
          </cell>
          <cell r="I17" t="str">
            <v>N</v>
          </cell>
          <cell r="J17">
            <v>22314</v>
          </cell>
          <cell r="K17">
            <v>44244</v>
          </cell>
          <cell r="M17" t="str">
            <v>2611606 - Recife - PE</v>
          </cell>
          <cell r="N17">
            <v>138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41070889000160</v>
          </cell>
          <cell r="G18" t="str">
            <v>Transporte e Serviços Astro Ltda-ME (Astrotur)</v>
          </cell>
          <cell r="H18" t="str">
            <v>S</v>
          </cell>
          <cell r="I18" t="str">
            <v>S</v>
          </cell>
          <cell r="J18">
            <v>4603</v>
          </cell>
          <cell r="K18">
            <v>44256</v>
          </cell>
          <cell r="M18" t="str">
            <v>2611606 - Recife - PE</v>
          </cell>
          <cell r="N18">
            <v>63822.979999999996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7304722</v>
          </cell>
          <cell r="K19">
            <v>44222</v>
          </cell>
          <cell r="M19" t="str">
            <v>2611606 - Recife - PE</v>
          </cell>
          <cell r="N19">
            <v>44055.61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7304690</v>
          </cell>
          <cell r="K20">
            <v>44222</v>
          </cell>
          <cell r="M20" t="str">
            <v>2611606 - Recife - PE</v>
          </cell>
          <cell r="N20">
            <v>384.95000000000073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7304700</v>
          </cell>
          <cell r="K21">
            <v>44222</v>
          </cell>
          <cell r="M21" t="str">
            <v>2611606 - Recife - PE</v>
          </cell>
          <cell r="N21">
            <v>2148.35</v>
          </cell>
        </row>
        <row r="22">
          <cell r="C22" t="str">
            <v>HOSPITAL DOM HÉLDER</v>
          </cell>
          <cell r="E22" t="str">
            <v>1.99 - Outras Despesas com Pessoal</v>
          </cell>
          <cell r="F22">
            <v>9759606000180</v>
          </cell>
          <cell r="G22" t="str">
            <v xml:space="preserve">Vem - Vale Eletronico Metropolitano </v>
          </cell>
          <cell r="H22" t="str">
            <v>S</v>
          </cell>
          <cell r="I22" t="str">
            <v>N</v>
          </cell>
          <cell r="J22">
            <v>7341970</v>
          </cell>
          <cell r="K22">
            <v>44239</v>
          </cell>
          <cell r="M22" t="str">
            <v>2611606 - Recife - PE</v>
          </cell>
          <cell r="N22">
            <v>3458.78</v>
          </cell>
        </row>
        <row r="23">
          <cell r="C23" t="str">
            <v>HOSPITAL DOM HÉLDER</v>
          </cell>
          <cell r="E23" t="str">
            <v>1.99 - Outras Despesas com Pessoal</v>
          </cell>
          <cell r="F23">
            <v>9759606000180</v>
          </cell>
          <cell r="G23" t="str">
            <v xml:space="preserve">Vem - Vale Eletronico Metropolitano </v>
          </cell>
          <cell r="H23" t="str">
            <v>S</v>
          </cell>
          <cell r="I23" t="str">
            <v>N</v>
          </cell>
          <cell r="J23">
            <v>7341979</v>
          </cell>
          <cell r="K23">
            <v>44239</v>
          </cell>
          <cell r="M23" t="str">
            <v>2611606 - Recife - PE</v>
          </cell>
          <cell r="N23">
            <v>27.320000000000164</v>
          </cell>
        </row>
        <row r="24">
          <cell r="C24" t="str">
            <v>HOSPITAL DOM HÉLDER</v>
          </cell>
          <cell r="E24" t="str">
            <v>1.99 - Outras Despesas com Pessoal</v>
          </cell>
          <cell r="F24">
            <v>9759606000180</v>
          </cell>
          <cell r="G24" t="str">
            <v xml:space="preserve">Vem - Vale Eletronico Metropolitano </v>
          </cell>
          <cell r="H24" t="str">
            <v>S</v>
          </cell>
          <cell r="I24" t="str">
            <v>N</v>
          </cell>
          <cell r="J24">
            <v>7342019</v>
          </cell>
          <cell r="K24">
            <v>44239</v>
          </cell>
          <cell r="M24" t="str">
            <v>2611606 - Recife - PE</v>
          </cell>
          <cell r="N24">
            <v>171.94</v>
          </cell>
        </row>
        <row r="25">
          <cell r="C25" t="str">
            <v>HOSPITAL DOM HÉLDER</v>
          </cell>
          <cell r="E25" t="str">
            <v>1.99 - Outras Despesas com Pessoal</v>
          </cell>
          <cell r="F25">
            <v>9759606000180</v>
          </cell>
          <cell r="G25" t="str">
            <v xml:space="preserve">Vem - Vale Eletronico Metropolitano </v>
          </cell>
          <cell r="H25" t="str">
            <v>S</v>
          </cell>
          <cell r="I25" t="str">
            <v>N</v>
          </cell>
          <cell r="J25">
            <v>7349559</v>
          </cell>
          <cell r="K25">
            <v>44244</v>
          </cell>
          <cell r="M25" t="str">
            <v>2611606 - Recife - PE</v>
          </cell>
          <cell r="N25">
            <v>171.33</v>
          </cell>
        </row>
        <row r="26">
          <cell r="C26" t="str">
            <v>HOSPITAL DOM HÉLDER</v>
          </cell>
          <cell r="E26" t="str">
            <v>1.99 - Outras Despesas com Pessoal</v>
          </cell>
          <cell r="F26">
            <v>9759606000180</v>
          </cell>
          <cell r="G26" t="str">
            <v xml:space="preserve">Vem - Vale Eletronico Metropolitano </v>
          </cell>
          <cell r="H26" t="str">
            <v>S</v>
          </cell>
          <cell r="I26" t="str">
            <v>N</v>
          </cell>
          <cell r="J26">
            <v>7356168</v>
          </cell>
          <cell r="K26">
            <v>44246</v>
          </cell>
          <cell r="M26" t="str">
            <v>2611606 - Recife - PE</v>
          </cell>
          <cell r="N26">
            <v>253.12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22946759000102</v>
          </cell>
          <cell r="G27" t="str">
            <v>3R SERVICOS DE MANUTENCAO E COM LTDA EPP</v>
          </cell>
          <cell r="H27" t="str">
            <v>B</v>
          </cell>
          <cell r="I27" t="str">
            <v>S</v>
          </cell>
          <cell r="J27" t="str">
            <v>1643</v>
          </cell>
          <cell r="K27" t="str">
            <v>11/01/2021</v>
          </cell>
          <cell r="L27" t="str">
            <v>26210122946759000102550010000016431904434219</v>
          </cell>
          <cell r="M27" t="str">
            <v>26 -  Pernambuco</v>
          </cell>
          <cell r="N27">
            <v>525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85300</v>
          </cell>
          <cell r="K28" t="str">
            <v>05/01/2021</v>
          </cell>
          <cell r="L28" t="str">
            <v>26210124436602000154550010000853001164912456</v>
          </cell>
          <cell r="M28" t="str">
            <v>26 -  Pernambuco</v>
          </cell>
          <cell r="N28">
            <v>1000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85301</v>
          </cell>
          <cell r="K29" t="str">
            <v>05/01/2021</v>
          </cell>
          <cell r="L29" t="str">
            <v>26210124436602000154550010000853011164944266</v>
          </cell>
          <cell r="M29" t="str">
            <v>26 -  Pernambuco</v>
          </cell>
          <cell r="N29">
            <v>620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85302</v>
          </cell>
          <cell r="K30" t="str">
            <v>05/01/2021</v>
          </cell>
          <cell r="L30" t="str">
            <v>26210124436602000154550010000853021165005104</v>
          </cell>
          <cell r="M30" t="str">
            <v>26 -  Pernambuco</v>
          </cell>
          <cell r="N30">
            <v>220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85303</v>
          </cell>
          <cell r="K31" t="str">
            <v>05/01/2021</v>
          </cell>
          <cell r="L31" t="str">
            <v>26210124436602000154550010000853031165028624</v>
          </cell>
          <cell r="M31" t="str">
            <v>26 -  Pernambuco</v>
          </cell>
          <cell r="N31">
            <v>620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85304</v>
          </cell>
          <cell r="K32" t="str">
            <v>05/01/2021</v>
          </cell>
          <cell r="L32" t="str">
            <v>26210124436602000154550010000853041165057680</v>
          </cell>
          <cell r="M32" t="str">
            <v>26 -  Pernambuco</v>
          </cell>
          <cell r="N32">
            <v>700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85305</v>
          </cell>
          <cell r="K33" t="str">
            <v>05/01/2021</v>
          </cell>
          <cell r="L33" t="str">
            <v>26210124436602000154550010000853051165126973</v>
          </cell>
          <cell r="M33" t="str">
            <v>26 -  Pernambuco</v>
          </cell>
          <cell r="N33">
            <v>2220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85347</v>
          </cell>
          <cell r="K34" t="str">
            <v>07/01/2021</v>
          </cell>
          <cell r="L34" t="str">
            <v>26210124436602000154550010000853471114926905</v>
          </cell>
          <cell r="M34" t="str">
            <v>26 -  Pernambuco</v>
          </cell>
          <cell r="N34">
            <v>840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85348</v>
          </cell>
          <cell r="K35" t="str">
            <v>07/01/2021</v>
          </cell>
          <cell r="L35" t="str">
            <v>26210124436602000154550010000853481115002631</v>
          </cell>
          <cell r="M35" t="str">
            <v>26 -  Pernambuco</v>
          </cell>
          <cell r="N35">
            <v>1220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85349</v>
          </cell>
          <cell r="K36" t="str">
            <v>07/01/2021</v>
          </cell>
          <cell r="L36" t="str">
            <v>26210124436602000154550010000853491115038668</v>
          </cell>
          <cell r="M36" t="str">
            <v>26 -  Pernambuco</v>
          </cell>
          <cell r="N36">
            <v>1600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85350</v>
          </cell>
          <cell r="K37" t="str">
            <v>07/01/2021</v>
          </cell>
          <cell r="L37" t="str">
            <v>26210124436602000154550010000853501115111617</v>
          </cell>
          <cell r="M37" t="str">
            <v>26 -  Pernambuco</v>
          </cell>
          <cell r="N37">
            <v>620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85391</v>
          </cell>
          <cell r="K38" t="str">
            <v>11/01/2021</v>
          </cell>
          <cell r="L38" t="str">
            <v>26210124436602000154550010000853911103558843</v>
          </cell>
          <cell r="M38" t="str">
            <v>26 -  Pernambuco</v>
          </cell>
          <cell r="N38">
            <v>1600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85392</v>
          </cell>
          <cell r="K39" t="str">
            <v>11/01/2021</v>
          </cell>
          <cell r="L39" t="str">
            <v>26210124436602000154550010000853921103944627</v>
          </cell>
          <cell r="M39" t="str">
            <v>26 -  Pernambuco</v>
          </cell>
          <cell r="N39">
            <v>220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85457</v>
          </cell>
          <cell r="K40" t="str">
            <v>13/01/2021</v>
          </cell>
          <cell r="L40" t="str">
            <v>26210124436602000154550010000854571153559243</v>
          </cell>
          <cell r="M40" t="str">
            <v>26 -  Pernambuco</v>
          </cell>
          <cell r="N40">
            <v>380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85458</v>
          </cell>
          <cell r="K41" t="str">
            <v>13/01/2021</v>
          </cell>
          <cell r="L41" t="str">
            <v>26210124436602000154550010000854581153652550</v>
          </cell>
          <cell r="M41" t="str">
            <v>26 -  Pernambuco</v>
          </cell>
          <cell r="N41">
            <v>460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85459</v>
          </cell>
          <cell r="K42" t="str">
            <v>13/01/2021</v>
          </cell>
          <cell r="L42" t="str">
            <v>26210124436602000154550010000854591153726934</v>
          </cell>
          <cell r="M42" t="str">
            <v>26 -  Pernambuco</v>
          </cell>
          <cell r="N42">
            <v>600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85460</v>
          </cell>
          <cell r="K43" t="str">
            <v>13/01/2021</v>
          </cell>
          <cell r="L43" t="str">
            <v>26210124436602000154550010000854601153756389</v>
          </cell>
          <cell r="M43" t="str">
            <v>26 -  Pernambuco</v>
          </cell>
          <cell r="N43">
            <v>620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85461</v>
          </cell>
          <cell r="K44" t="str">
            <v>13/01/2021</v>
          </cell>
          <cell r="L44" t="str">
            <v>26210124436602000154550010000854611153902250</v>
          </cell>
          <cell r="M44" t="str">
            <v>26 -  Pernambuco</v>
          </cell>
          <cell r="N44">
            <v>2300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85462</v>
          </cell>
          <cell r="K45" t="str">
            <v>13/01/2021</v>
          </cell>
          <cell r="L45" t="str">
            <v>26210124436602000154550010000854621153937175</v>
          </cell>
          <cell r="M45" t="str">
            <v>26 -  Pernambuco</v>
          </cell>
          <cell r="N45">
            <v>1520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85543</v>
          </cell>
          <cell r="K46" t="str">
            <v>15/01/2021</v>
          </cell>
          <cell r="L46" t="str">
            <v>26210124436602000154550010000855431152530101</v>
          </cell>
          <cell r="M46" t="str">
            <v>26 -  Pernambuco</v>
          </cell>
          <cell r="N46">
            <v>1000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85544</v>
          </cell>
          <cell r="K47" t="str">
            <v>15/01/2021</v>
          </cell>
          <cell r="L47" t="str">
            <v>26210124436602000154550010000855441152559352</v>
          </cell>
          <cell r="M47" t="str">
            <v>26 -  Pernambuco</v>
          </cell>
          <cell r="N47">
            <v>1000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85545</v>
          </cell>
          <cell r="K48" t="str">
            <v>15/01/2021</v>
          </cell>
          <cell r="L48" t="str">
            <v>26210124436602000154550010000855451152621918</v>
          </cell>
          <cell r="M48" t="str">
            <v>26 -  Pernambuco</v>
          </cell>
          <cell r="N48">
            <v>220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85546</v>
          </cell>
          <cell r="K49" t="str">
            <v>15/01/2021</v>
          </cell>
          <cell r="L49" t="str">
            <v>26210124436602000154550010000855461152643196</v>
          </cell>
          <cell r="M49" t="str">
            <v>26 -  Pernambuco</v>
          </cell>
          <cell r="N49">
            <v>240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85598</v>
          </cell>
          <cell r="K50" t="str">
            <v>19/01/2021</v>
          </cell>
          <cell r="L50" t="str">
            <v>26210124436602000154550010000855981114916829</v>
          </cell>
          <cell r="M50" t="str">
            <v>26 -  Pernambuco</v>
          </cell>
          <cell r="N50">
            <v>1460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85599</v>
          </cell>
          <cell r="K51" t="str">
            <v>19/01/2021</v>
          </cell>
          <cell r="L51" t="str">
            <v>26210124436602000154550010000855991114944390</v>
          </cell>
          <cell r="M51" t="str">
            <v>26 -  Pernambuco</v>
          </cell>
          <cell r="N51">
            <v>840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85600</v>
          </cell>
          <cell r="K52" t="str">
            <v>19/01/2021</v>
          </cell>
          <cell r="L52" t="str">
            <v>26210124436602000154550010000856001115011293</v>
          </cell>
          <cell r="M52" t="str">
            <v>26 -  Pernambuco</v>
          </cell>
          <cell r="N52">
            <v>840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85601</v>
          </cell>
          <cell r="K53" t="str">
            <v>19/01/2021</v>
          </cell>
          <cell r="L53" t="str">
            <v>26210124436602000154550010000856011115041505</v>
          </cell>
          <cell r="M53" t="str">
            <v>26 -  Pernambuco</v>
          </cell>
          <cell r="N53">
            <v>460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85602</v>
          </cell>
          <cell r="K54" t="str">
            <v>19/01/2021</v>
          </cell>
          <cell r="L54" t="str">
            <v>26210124436602000154550010000856021115101335</v>
          </cell>
          <cell r="M54" t="str">
            <v>26 -  Pernambuco</v>
          </cell>
          <cell r="N54">
            <v>1220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85603</v>
          </cell>
          <cell r="K55" t="str">
            <v>19/01/2021</v>
          </cell>
          <cell r="L55" t="str">
            <v>26210124436602000154550010000856031115126300</v>
          </cell>
          <cell r="M55" t="str">
            <v>26 -  Pernambuco</v>
          </cell>
          <cell r="N55">
            <v>1000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85604</v>
          </cell>
          <cell r="K56" t="str">
            <v>19/01/2021</v>
          </cell>
          <cell r="L56" t="str">
            <v>26210124436602000154550010000856041115151400</v>
          </cell>
          <cell r="M56" t="str">
            <v>26 -  Pernambuco</v>
          </cell>
          <cell r="N56">
            <v>220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85690</v>
          </cell>
          <cell r="K57" t="str">
            <v>22/01/2021</v>
          </cell>
          <cell r="L57" t="str">
            <v>26210124436602000154550010000856901152105902</v>
          </cell>
          <cell r="M57" t="str">
            <v>26 -  Pernambuco</v>
          </cell>
          <cell r="N57">
            <v>2460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85691</v>
          </cell>
          <cell r="K58" t="str">
            <v>22/01/2021</v>
          </cell>
          <cell r="L58" t="str">
            <v>26210124436602000154550010000856911152129213</v>
          </cell>
          <cell r="M58" t="str">
            <v>26 -  Pernambuco</v>
          </cell>
          <cell r="N58">
            <v>840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85692</v>
          </cell>
          <cell r="K59" t="str">
            <v>22/01/2021</v>
          </cell>
          <cell r="L59" t="str">
            <v>26210124436602000154550010000856921152152441</v>
          </cell>
          <cell r="M59" t="str">
            <v>26 -  Pernambuco</v>
          </cell>
          <cell r="N59">
            <v>1080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85694</v>
          </cell>
          <cell r="K60" t="str">
            <v>22/01/2021</v>
          </cell>
          <cell r="L60" t="str">
            <v>26210124436602000154550010000856941152244650</v>
          </cell>
          <cell r="M60" t="str">
            <v>26 -  Pernambuco</v>
          </cell>
          <cell r="N60">
            <v>860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85695</v>
          </cell>
          <cell r="K61" t="str">
            <v>22/01/2021</v>
          </cell>
          <cell r="L61" t="str">
            <v>26210124436602000154550010000856951152304839</v>
          </cell>
          <cell r="M61" t="str">
            <v>26 -  Pernambuco</v>
          </cell>
          <cell r="N61">
            <v>240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85784</v>
          </cell>
          <cell r="K62" t="str">
            <v>27/01/2021</v>
          </cell>
          <cell r="L62" t="str">
            <v>26210124436602000154550010000857841104759319</v>
          </cell>
          <cell r="M62" t="str">
            <v>26 -  Pernambuco</v>
          </cell>
          <cell r="N62">
            <v>900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85795</v>
          </cell>
          <cell r="K63" t="str">
            <v>27/01/2021</v>
          </cell>
          <cell r="L63" t="str">
            <v>26210124436602000154550010000857951170746193</v>
          </cell>
          <cell r="M63" t="str">
            <v>26 -  Pernambuco</v>
          </cell>
          <cell r="N63">
            <v>600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85796</v>
          </cell>
          <cell r="K64" t="str">
            <v>27/01/2021</v>
          </cell>
          <cell r="L64" t="str">
            <v>26210124436602000154550010000857961170807866</v>
          </cell>
          <cell r="M64" t="str">
            <v>26 -  Pernambuco</v>
          </cell>
          <cell r="N64">
            <v>840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85797</v>
          </cell>
          <cell r="K65" t="str">
            <v>27/01/2021</v>
          </cell>
          <cell r="L65" t="str">
            <v>26210124436602000154550010000857971170821432</v>
          </cell>
          <cell r="M65" t="str">
            <v>26 -  Pernambuco</v>
          </cell>
          <cell r="N65">
            <v>240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85798</v>
          </cell>
          <cell r="K66" t="str">
            <v>27/01/2021</v>
          </cell>
          <cell r="L66" t="str">
            <v>26210124436602000154550010000857981170836798</v>
          </cell>
          <cell r="M66" t="str">
            <v>26 -  Pernambuco</v>
          </cell>
          <cell r="N66">
            <v>2000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85799</v>
          </cell>
          <cell r="K67" t="str">
            <v>27/01/2021</v>
          </cell>
          <cell r="L67" t="str">
            <v>26210124436602000154550010000857991170850348</v>
          </cell>
          <cell r="M67" t="str">
            <v>26 -  Pernambuco</v>
          </cell>
          <cell r="N67">
            <v>620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85800</v>
          </cell>
          <cell r="K68" t="str">
            <v>27/01/2021</v>
          </cell>
          <cell r="L68" t="str">
            <v>26210124436602000154550010000858001170907466</v>
          </cell>
          <cell r="M68" t="str">
            <v>26 -  Pernambuco</v>
          </cell>
          <cell r="N68">
            <v>1220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85801</v>
          </cell>
          <cell r="K69" t="str">
            <v>27/01/2021</v>
          </cell>
          <cell r="L69" t="str">
            <v>26210124436602000154550010000858011170924295</v>
          </cell>
          <cell r="M69" t="str">
            <v>26 -  Pernambuco</v>
          </cell>
          <cell r="N69">
            <v>1000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85802</v>
          </cell>
          <cell r="K70" t="str">
            <v>27/01/2021</v>
          </cell>
          <cell r="L70" t="str">
            <v>26210124436602000154550010000858021170941510</v>
          </cell>
          <cell r="M70" t="str">
            <v>26 -  Pernambuco</v>
          </cell>
          <cell r="N70">
            <v>1220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85803</v>
          </cell>
          <cell r="K71" t="str">
            <v>27/01/2021</v>
          </cell>
          <cell r="L71" t="str">
            <v>26210124436602000154550010000858031170959549</v>
          </cell>
          <cell r="M71" t="str">
            <v>26 -  Pernambuco</v>
          </cell>
          <cell r="N71">
            <v>1220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24436602000154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85804</v>
          </cell>
          <cell r="K72" t="str">
            <v>27/01/2021</v>
          </cell>
          <cell r="L72" t="str">
            <v>26210124436602000154550010000858041171013891</v>
          </cell>
          <cell r="M72" t="str">
            <v>26 -  Pernambuco</v>
          </cell>
          <cell r="N72">
            <v>1080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24436602000154</v>
          </cell>
          <cell r="G73" t="str">
            <v>ART CIRURGICA LTDA</v>
          </cell>
          <cell r="H73" t="str">
            <v>B</v>
          </cell>
          <cell r="I73" t="str">
            <v>S</v>
          </cell>
          <cell r="J73" t="str">
            <v>85862</v>
          </cell>
          <cell r="K73" t="str">
            <v>29/01/2021</v>
          </cell>
          <cell r="L73" t="str">
            <v>26210124436602000154550010000858621090846366</v>
          </cell>
          <cell r="M73" t="str">
            <v>26 -  Pernambuco</v>
          </cell>
          <cell r="N73">
            <v>1460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85863</v>
          </cell>
          <cell r="K74" t="str">
            <v>29/01/2021</v>
          </cell>
          <cell r="L74" t="str">
            <v>26210124436602000154550010000858631090914091</v>
          </cell>
          <cell r="M74" t="str">
            <v>26 -  Pernambuco</v>
          </cell>
          <cell r="N74">
            <v>240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85167</v>
          </cell>
          <cell r="K75" t="str">
            <v>29/12/2020</v>
          </cell>
          <cell r="L75" t="str">
            <v>26201224436602000154550010000851671172622197</v>
          </cell>
          <cell r="M75" t="str">
            <v>26 -  Pernambuco</v>
          </cell>
          <cell r="N75">
            <v>720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85168</v>
          </cell>
          <cell r="K76" t="str">
            <v>29/12/2020</v>
          </cell>
          <cell r="L76" t="str">
            <v>26201224436602000154550010000851681172648762</v>
          </cell>
          <cell r="M76" t="str">
            <v>26 -  Pernambuco</v>
          </cell>
          <cell r="N76">
            <v>1080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85169</v>
          </cell>
          <cell r="K77" t="str">
            <v>29/12/2020</v>
          </cell>
          <cell r="L77" t="str">
            <v>26201224436602000154550010000851691172720045</v>
          </cell>
          <cell r="M77" t="str">
            <v>26 -  Pernambuco</v>
          </cell>
          <cell r="N77">
            <v>220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85170</v>
          </cell>
          <cell r="K78" t="str">
            <v>29/12/2020</v>
          </cell>
          <cell r="L78" t="str">
            <v>26201224436602000154550010000851701173120204</v>
          </cell>
          <cell r="M78" t="str">
            <v>26 -  Pernambuco</v>
          </cell>
          <cell r="N78">
            <v>240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85171</v>
          </cell>
          <cell r="K79" t="str">
            <v>29/12/2020</v>
          </cell>
          <cell r="L79" t="str">
            <v>26201224436602000154550010000851711172806681</v>
          </cell>
          <cell r="M79" t="str">
            <v>26 -  Pernambuco</v>
          </cell>
          <cell r="N79">
            <v>220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24436602000154</v>
          </cell>
          <cell r="G80" t="str">
            <v>ART CIRURGICA LTDA</v>
          </cell>
          <cell r="H80" t="str">
            <v>B</v>
          </cell>
          <cell r="I80" t="str">
            <v>S</v>
          </cell>
          <cell r="J80" t="str">
            <v>85172</v>
          </cell>
          <cell r="K80" t="str">
            <v>29/12/2020</v>
          </cell>
          <cell r="L80" t="str">
            <v>26201224436602000154550010000851721172827449</v>
          </cell>
          <cell r="M80" t="str">
            <v>26 -  Pernambuco</v>
          </cell>
          <cell r="N80">
            <v>620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24436602000154</v>
          </cell>
          <cell r="G81" t="str">
            <v>ART CIRURGICA LTDA</v>
          </cell>
          <cell r="H81" t="str">
            <v>B</v>
          </cell>
          <cell r="I81" t="str">
            <v>S</v>
          </cell>
          <cell r="J81" t="str">
            <v>85174</v>
          </cell>
          <cell r="K81" t="str">
            <v>29/12/2020</v>
          </cell>
          <cell r="L81" t="str">
            <v>26201224436602000154550010000851741173051449</v>
          </cell>
          <cell r="M81" t="str">
            <v>26 -  Pernambuco</v>
          </cell>
          <cell r="N81">
            <v>380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24436602000154</v>
          </cell>
          <cell r="G82" t="str">
            <v>ART CIRURGICA LTDA</v>
          </cell>
          <cell r="H82" t="str">
            <v>B</v>
          </cell>
          <cell r="I82" t="str">
            <v>S</v>
          </cell>
          <cell r="J82" t="str">
            <v>85244</v>
          </cell>
          <cell r="K82" t="str">
            <v>30/12/2020</v>
          </cell>
          <cell r="L82" t="str">
            <v>26201224436602000154550010000852441170525527</v>
          </cell>
          <cell r="M82" t="str">
            <v>26 -  Pernambuco</v>
          </cell>
          <cell r="N82">
            <v>1220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24436602000154</v>
          </cell>
          <cell r="G83" t="str">
            <v>ART CIRURGICA LTDA</v>
          </cell>
          <cell r="H83" t="str">
            <v>B</v>
          </cell>
          <cell r="I83" t="str">
            <v>S</v>
          </cell>
          <cell r="J83" t="str">
            <v>85246</v>
          </cell>
          <cell r="K83" t="str">
            <v>30/12/2020</v>
          </cell>
          <cell r="L83" t="str">
            <v>26201224436602000154550010000852461170611711</v>
          </cell>
          <cell r="M83" t="str">
            <v>26 -  Pernambuco</v>
          </cell>
          <cell r="N83">
            <v>460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24436602000154</v>
          </cell>
          <cell r="G84" t="str">
            <v>ART CIRURGICA LTDA</v>
          </cell>
          <cell r="H84" t="str">
            <v>B</v>
          </cell>
          <cell r="I84" t="str">
            <v>S</v>
          </cell>
          <cell r="J84" t="str">
            <v>85247</v>
          </cell>
          <cell r="K84" t="str">
            <v>30/12/2020</v>
          </cell>
          <cell r="L84" t="str">
            <v>26201224436602000154550010000852471170633410</v>
          </cell>
          <cell r="M84" t="str">
            <v>26 -  Pernambuco</v>
          </cell>
          <cell r="N84">
            <v>1220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24436602000154</v>
          </cell>
          <cell r="G85" t="str">
            <v>ART CIRURGICA LTDA</v>
          </cell>
          <cell r="H85" t="str">
            <v>B</v>
          </cell>
          <cell r="I85" t="str">
            <v>S</v>
          </cell>
          <cell r="J85" t="str">
            <v>85248</v>
          </cell>
          <cell r="K85" t="str">
            <v>30/12/2020</v>
          </cell>
          <cell r="L85" t="str">
            <v>26201224436602000154550010000852481170654920</v>
          </cell>
          <cell r="M85" t="str">
            <v>26 -  Pernambuco</v>
          </cell>
          <cell r="N85">
            <v>1840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24436602000154</v>
          </cell>
          <cell r="G86" t="str">
            <v>ART CIRURGICA LTDA</v>
          </cell>
          <cell r="H86" t="str">
            <v>B</v>
          </cell>
          <cell r="I86" t="str">
            <v>S</v>
          </cell>
          <cell r="J86" t="str">
            <v>85249</v>
          </cell>
          <cell r="K86" t="str">
            <v>30/12/2020</v>
          </cell>
          <cell r="L86" t="str">
            <v>26201224436602000154550010000852491170715586</v>
          </cell>
          <cell r="M86" t="str">
            <v>26 -  Pernambuco</v>
          </cell>
          <cell r="N86">
            <v>240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24436602000154</v>
          </cell>
          <cell r="G87" t="str">
            <v>ART CIRURGICA LTDA</v>
          </cell>
          <cell r="H87" t="str">
            <v>B</v>
          </cell>
          <cell r="I87" t="str">
            <v>S</v>
          </cell>
          <cell r="J87" t="str">
            <v>85250</v>
          </cell>
          <cell r="K87" t="str">
            <v>30/12/2020</v>
          </cell>
          <cell r="L87" t="str">
            <v>26201224436602000154550010000852501170755503</v>
          </cell>
          <cell r="M87" t="str">
            <v>26 -  Pernambuco</v>
          </cell>
          <cell r="N87">
            <v>1460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15227236000132</v>
          </cell>
          <cell r="G88" t="str">
            <v>ATOS MEDICA COM REP PROD MED HOSP LTDA</v>
          </cell>
          <cell r="H88" t="str">
            <v>B</v>
          </cell>
          <cell r="I88" t="str">
            <v>S</v>
          </cell>
          <cell r="J88" t="str">
            <v>000009627</v>
          </cell>
          <cell r="K88" t="str">
            <v>07/01/2021</v>
          </cell>
          <cell r="L88" t="str">
            <v>26210115227236000132550010000096271315792776</v>
          </cell>
          <cell r="M88" t="str">
            <v>26 -  Pernambuco</v>
          </cell>
          <cell r="N88">
            <v>60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50595271000105</v>
          </cell>
          <cell r="G89" t="str">
            <v>BIOTRONIK COMERCIAL MEDICA LTDA</v>
          </cell>
          <cell r="H89" t="str">
            <v>B</v>
          </cell>
          <cell r="I89" t="str">
            <v>S</v>
          </cell>
          <cell r="J89" t="str">
            <v>965171</v>
          </cell>
          <cell r="K89" t="str">
            <v>27/12/2020</v>
          </cell>
          <cell r="L89" t="str">
            <v>35201250595271000105550030009651711613461046</v>
          </cell>
          <cell r="M89" t="str">
            <v>35 -  São Paulo</v>
          </cell>
          <cell r="N89">
            <v>177.64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 t="str">
            <v>002251838</v>
          </cell>
          <cell r="K90" t="str">
            <v>13/01/2021</v>
          </cell>
          <cell r="L90" t="str">
            <v>35210101513946000114550030022518381022127160</v>
          </cell>
          <cell r="M90" t="str">
            <v>35 -  São Paulo</v>
          </cell>
          <cell r="N90">
            <v>5450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 t="str">
            <v>002260609</v>
          </cell>
          <cell r="K91" t="str">
            <v>27/01/2021</v>
          </cell>
          <cell r="L91" t="str">
            <v>35210101513946000114550030022606091022226350</v>
          </cell>
          <cell r="M91" t="str">
            <v>35 -  São Paulo</v>
          </cell>
          <cell r="N91">
            <v>380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 t="str">
            <v>002260610</v>
          </cell>
          <cell r="K92" t="str">
            <v>27/01/2021</v>
          </cell>
          <cell r="L92" t="str">
            <v>35210101513946000114550030022606101022226360</v>
          </cell>
          <cell r="M92" t="str">
            <v>35 -  São Paulo</v>
          </cell>
          <cell r="N92">
            <v>380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002260612</v>
          </cell>
          <cell r="K93" t="str">
            <v>27/01/2021</v>
          </cell>
          <cell r="L93" t="str">
            <v>35210101513946000113840030022606121022226380</v>
          </cell>
          <cell r="M93" t="str">
            <v>35 -  São Paulo</v>
          </cell>
          <cell r="N93">
            <v>760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002260613</v>
          </cell>
          <cell r="K94" t="str">
            <v>27/01/2021</v>
          </cell>
          <cell r="L94" t="str">
            <v>35210101513946000114550030022606131022226396</v>
          </cell>
          <cell r="M94" t="str">
            <v>35 -  São Paulo</v>
          </cell>
          <cell r="N94">
            <v>760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002260614</v>
          </cell>
          <cell r="K95" t="str">
            <v>27/01/2021</v>
          </cell>
          <cell r="L95" t="str">
            <v>35210101513946000114550030022606141022226407</v>
          </cell>
          <cell r="M95" t="str">
            <v>35 -  São Paulo</v>
          </cell>
          <cell r="N95">
            <v>760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002260615</v>
          </cell>
          <cell r="K96" t="str">
            <v>27/01/2021</v>
          </cell>
          <cell r="L96" t="str">
            <v>35210101513946000114550030022606151022226412</v>
          </cell>
          <cell r="M96" t="str">
            <v>35 -  São Paulo</v>
          </cell>
          <cell r="N96">
            <v>380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002260616</v>
          </cell>
          <cell r="K97" t="str">
            <v>27/01/2021</v>
          </cell>
          <cell r="L97" t="str">
            <v>35210101513946000114550030022606161022226428</v>
          </cell>
          <cell r="M97" t="str">
            <v>35 -  São Paulo</v>
          </cell>
          <cell r="N97">
            <v>380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002260619</v>
          </cell>
          <cell r="K98" t="str">
            <v>27/01/2021</v>
          </cell>
          <cell r="L98" t="str">
            <v>35210101513946000114550030022606191022226454</v>
          </cell>
          <cell r="M98" t="str">
            <v>35 -  São Paulo</v>
          </cell>
          <cell r="N98">
            <v>380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002260620</v>
          </cell>
          <cell r="K99" t="str">
            <v>27/01/2021</v>
          </cell>
          <cell r="L99" t="str">
            <v>35210101513946000114550030022606201022226463</v>
          </cell>
          <cell r="M99" t="str">
            <v>35 -  São Paulo</v>
          </cell>
          <cell r="N99">
            <v>1520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002260621</v>
          </cell>
          <cell r="K100" t="str">
            <v>27/01/2021</v>
          </cell>
          <cell r="L100" t="str">
            <v>35210101513946000114550030022606211022226479</v>
          </cell>
          <cell r="M100" t="str">
            <v>35 -  São Paulo</v>
          </cell>
          <cell r="N100">
            <v>380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002260622</v>
          </cell>
          <cell r="K101" t="str">
            <v>27/01/2021</v>
          </cell>
          <cell r="L101" t="str">
            <v>35210101513946000114550030022606221022226484</v>
          </cell>
          <cell r="M101" t="str">
            <v>35 -  São Paulo</v>
          </cell>
          <cell r="N101">
            <v>380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002260623</v>
          </cell>
          <cell r="K102" t="str">
            <v>27/01/2021</v>
          </cell>
          <cell r="L102" t="str">
            <v>35210101513946000114550030022606231022226490</v>
          </cell>
          <cell r="M102" t="str">
            <v>35 -  São Paulo</v>
          </cell>
          <cell r="N102">
            <v>380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002260625</v>
          </cell>
          <cell r="K103" t="str">
            <v>27/01/2021</v>
          </cell>
          <cell r="L103" t="str">
            <v>35210101513946000114550030022606251022226516</v>
          </cell>
          <cell r="M103" t="str">
            <v>35 -  São Paulo</v>
          </cell>
          <cell r="N103">
            <v>380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002260626</v>
          </cell>
          <cell r="K104" t="str">
            <v>27/01/2021</v>
          </cell>
          <cell r="L104" t="str">
            <v>35210101513946000114550030022606261022226521</v>
          </cell>
          <cell r="M104" t="str">
            <v>35 -  São Paulo</v>
          </cell>
          <cell r="N104">
            <v>380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002260627</v>
          </cell>
          <cell r="K105" t="str">
            <v>27/01/2021</v>
          </cell>
          <cell r="L105" t="str">
            <v>35210101513946000114550030022606271022226537</v>
          </cell>
          <cell r="M105" t="str">
            <v>35 -  São Paulo</v>
          </cell>
          <cell r="N105">
            <v>380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002260628</v>
          </cell>
          <cell r="K106" t="str">
            <v>27/01/2021</v>
          </cell>
          <cell r="L106" t="str">
            <v>35210101513946000114550030022606281022226542</v>
          </cell>
          <cell r="M106" t="str">
            <v>35 -  São Paulo</v>
          </cell>
          <cell r="N106">
            <v>1140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002260630</v>
          </cell>
          <cell r="K107" t="str">
            <v>27/01/2021</v>
          </cell>
          <cell r="L107" t="str">
            <v>35210101513946000114550030022606301022226567</v>
          </cell>
          <cell r="M107" t="str">
            <v>35 -  São Paulo</v>
          </cell>
          <cell r="N107">
            <v>760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002260631</v>
          </cell>
          <cell r="K108" t="str">
            <v>27/01/2021</v>
          </cell>
          <cell r="L108" t="str">
            <v>35210101513946000114550030022606311022226572</v>
          </cell>
          <cell r="M108" t="str">
            <v>35 -  São Paulo</v>
          </cell>
          <cell r="N108">
            <v>760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002260632</v>
          </cell>
          <cell r="K109" t="str">
            <v>27/01/2021</v>
          </cell>
          <cell r="L109" t="str">
            <v>35210101513946000114550030022606321022226588</v>
          </cell>
          <cell r="M109" t="str">
            <v>35 -  São Paulo</v>
          </cell>
          <cell r="N109">
            <v>380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002260633</v>
          </cell>
          <cell r="K110" t="str">
            <v>27/01/2021</v>
          </cell>
          <cell r="L110" t="str">
            <v>35210101513946000114550030022606331022226593</v>
          </cell>
          <cell r="M110" t="str">
            <v>35 -  São Paulo</v>
          </cell>
          <cell r="N110">
            <v>760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002260635</v>
          </cell>
          <cell r="K111" t="str">
            <v>27/01/2021</v>
          </cell>
          <cell r="L111" t="str">
            <v>35210101513946000114550030022606351022226610</v>
          </cell>
          <cell r="M111" t="str">
            <v>35 -  São Paulo</v>
          </cell>
          <cell r="N111">
            <v>380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002260637</v>
          </cell>
          <cell r="K112" t="str">
            <v>27/01/2021</v>
          </cell>
          <cell r="L112" t="str">
            <v>35210101513946000114550030022606371022226630</v>
          </cell>
          <cell r="M112" t="str">
            <v>35 -  São Paulo</v>
          </cell>
          <cell r="N112">
            <v>760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002244425</v>
          </cell>
          <cell r="K113" t="str">
            <v>28/12/2020</v>
          </cell>
          <cell r="L113" t="str">
            <v>35201201513946000114550030022444251022038250</v>
          </cell>
          <cell r="M113" t="str">
            <v>35 -  São Paulo</v>
          </cell>
          <cell r="N113">
            <v>380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002244426</v>
          </cell>
          <cell r="K114" t="str">
            <v>28/12/2020</v>
          </cell>
          <cell r="L114" t="str">
            <v>35201201513946000114550030022444261022038266</v>
          </cell>
          <cell r="M114" t="str">
            <v>35 -  São Paulo</v>
          </cell>
          <cell r="N114">
            <v>760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002244427</v>
          </cell>
          <cell r="K115" t="str">
            <v>28/12/2020</v>
          </cell>
          <cell r="L115" t="str">
            <v>35201201513946000114550030022444271022038271</v>
          </cell>
          <cell r="M115" t="str">
            <v>35 -  São Paulo</v>
          </cell>
          <cell r="N115">
            <v>380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1513946000114</v>
          </cell>
          <cell r="G116" t="str">
            <v>BOSTON SCIENTIFIC DO BRASIL LTDA</v>
          </cell>
          <cell r="H116" t="str">
            <v>B</v>
          </cell>
          <cell r="I116" t="str">
            <v>S</v>
          </cell>
          <cell r="J116" t="str">
            <v>002245183</v>
          </cell>
          <cell r="K116" t="str">
            <v>29/12/2020</v>
          </cell>
          <cell r="L116" t="str">
            <v>35201201513946000114550030022451831022048118</v>
          </cell>
          <cell r="M116" t="str">
            <v>35 -  São Paulo</v>
          </cell>
          <cell r="N116">
            <v>760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1513946000114</v>
          </cell>
          <cell r="G117" t="str">
            <v>BOSTON SCIENTIFIC DO BRASIL LTDA</v>
          </cell>
          <cell r="H117" t="str">
            <v>B</v>
          </cell>
          <cell r="I117" t="str">
            <v>S</v>
          </cell>
          <cell r="J117" t="str">
            <v>002245699</v>
          </cell>
          <cell r="K117" t="str">
            <v>29/12/2020</v>
          </cell>
          <cell r="L117" t="str">
            <v>35201201513946000114550030022456991022055472</v>
          </cell>
          <cell r="M117" t="str">
            <v>35 -  São Paulo</v>
          </cell>
          <cell r="N117">
            <v>760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1513946000114</v>
          </cell>
          <cell r="G118" t="str">
            <v>BOSTON SCIENTIFIC DO BRASIL LTDA</v>
          </cell>
          <cell r="H118" t="str">
            <v>B</v>
          </cell>
          <cell r="I118" t="str">
            <v>S</v>
          </cell>
          <cell r="J118" t="str">
            <v>002247560</v>
          </cell>
          <cell r="K118" t="str">
            <v>30/12/2020</v>
          </cell>
          <cell r="L118" t="str">
            <v>35201201513946000114550030022475601022075197</v>
          </cell>
          <cell r="M118" t="str">
            <v>35 -  São Paulo</v>
          </cell>
          <cell r="N118">
            <v>380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 t="str">
            <v>002247849</v>
          </cell>
          <cell r="K119" t="str">
            <v>30/12/2020</v>
          </cell>
          <cell r="L119" t="str">
            <v>35201201513946000114550030022478491022080971</v>
          </cell>
          <cell r="M119" t="str">
            <v>35 -  São Paulo</v>
          </cell>
          <cell r="N119">
            <v>1900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 t="str">
            <v>002248371</v>
          </cell>
          <cell r="K120" t="str">
            <v>30/12/2020</v>
          </cell>
          <cell r="L120" t="str">
            <v>35201201513946000114550030022483711022086269</v>
          </cell>
          <cell r="M120" t="str">
            <v>35 -  São Paulo</v>
          </cell>
          <cell r="N120">
            <v>760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11041333000185</v>
          </cell>
          <cell r="G121" t="str">
            <v>CIRURGICA BRASILEIRA</v>
          </cell>
          <cell r="H121" t="str">
            <v>B</v>
          </cell>
          <cell r="I121" t="str">
            <v>S</v>
          </cell>
          <cell r="J121" t="str">
            <v>000020320</v>
          </cell>
          <cell r="K121" t="str">
            <v>27/01/2021</v>
          </cell>
          <cell r="L121" t="str">
            <v>26210111041333000185550010000203201310470239</v>
          </cell>
          <cell r="M121" t="str">
            <v>26 -  Pernambuco</v>
          </cell>
          <cell r="N121">
            <v>756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 t="str">
            <v>1299123</v>
          </cell>
          <cell r="K122" t="str">
            <v>19/01/2021</v>
          </cell>
          <cell r="L122" t="str">
            <v>35210161418042000131550040012991231058811105</v>
          </cell>
          <cell r="M122" t="str">
            <v>35 -  São Paulo</v>
          </cell>
          <cell r="N122">
            <v>1680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8674752000140</v>
          </cell>
          <cell r="G123" t="str">
            <v>CIRURGICA MONTEBELLO LTDA</v>
          </cell>
          <cell r="H123" t="str">
            <v>B</v>
          </cell>
          <cell r="I123" t="str">
            <v>S</v>
          </cell>
          <cell r="J123" t="str">
            <v>000096073</v>
          </cell>
          <cell r="K123" t="str">
            <v>20/01/2021</v>
          </cell>
          <cell r="L123" t="str">
            <v>26210108674752000140550010000960731879817461</v>
          </cell>
          <cell r="M123" t="str">
            <v>26 -  Pernambuco</v>
          </cell>
          <cell r="N123">
            <v>225.6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13441051000281</v>
          </cell>
          <cell r="G124" t="str">
            <v>CL COM DE MAT MEDICOS HOSP LTDA EPP</v>
          </cell>
          <cell r="H124" t="str">
            <v>B</v>
          </cell>
          <cell r="I124" t="str">
            <v>S</v>
          </cell>
          <cell r="J124" t="str">
            <v>10717</v>
          </cell>
          <cell r="K124" t="str">
            <v>30/12/2020</v>
          </cell>
          <cell r="L124" t="str">
            <v>26201213441051000281550010000107171142339548</v>
          </cell>
          <cell r="M124" t="str">
            <v>26 -  Pernambuco</v>
          </cell>
          <cell r="N124">
            <v>1776.95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12420164001048</v>
          </cell>
          <cell r="G125" t="str">
            <v>CM HOSPITALAR SA</v>
          </cell>
          <cell r="H125" t="str">
            <v>B</v>
          </cell>
          <cell r="I125" t="str">
            <v>S</v>
          </cell>
          <cell r="J125" t="str">
            <v>000087081</v>
          </cell>
          <cell r="K125" t="str">
            <v>22/01/2021</v>
          </cell>
          <cell r="L125" t="str">
            <v>26210112420164001048550010000870811100279886</v>
          </cell>
          <cell r="M125" t="str">
            <v>26 -  Pernambuco</v>
          </cell>
          <cell r="N125">
            <v>1883.2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12420164001048</v>
          </cell>
          <cell r="G126" t="str">
            <v>CM HOSPITALAR SA</v>
          </cell>
          <cell r="H126" t="str">
            <v>B</v>
          </cell>
          <cell r="I126" t="str">
            <v>S</v>
          </cell>
          <cell r="J126" t="str">
            <v>000866988</v>
          </cell>
          <cell r="K126" t="str">
            <v>22/12/2020</v>
          </cell>
          <cell r="L126" t="str">
            <v>35201212420164000157550010008669881100221781</v>
          </cell>
          <cell r="M126" t="str">
            <v>26 -  Pernambuco</v>
          </cell>
          <cell r="N126">
            <v>115500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12420164001048</v>
          </cell>
          <cell r="G127" t="str">
            <v>CM HOSPITALAR SA</v>
          </cell>
          <cell r="H127" t="str">
            <v>B</v>
          </cell>
          <cell r="I127" t="str">
            <v>S</v>
          </cell>
          <cell r="J127" t="str">
            <v>000085221</v>
          </cell>
          <cell r="K127" t="str">
            <v>30/12/2020</v>
          </cell>
          <cell r="L127" t="str">
            <v>26201212420164001048550010000852211100112815</v>
          </cell>
          <cell r="M127" t="str">
            <v>26 -  Pernambuco</v>
          </cell>
          <cell r="N127">
            <v>6106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67729178000491</v>
          </cell>
          <cell r="G128" t="str">
            <v>COMERCIAL CIRURGICA RIOCLARENSE LTDA</v>
          </cell>
          <cell r="H128" t="str">
            <v>B</v>
          </cell>
          <cell r="I128" t="str">
            <v>S</v>
          </cell>
          <cell r="J128" t="str">
            <v>0569350</v>
          </cell>
          <cell r="K128" t="str">
            <v>16/12/2020</v>
          </cell>
          <cell r="L128" t="str">
            <v>31201267729178000220550010005693501577540400</v>
          </cell>
          <cell r="M128" t="str">
            <v>35 -  São Paulo</v>
          </cell>
          <cell r="N128">
            <v>854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67729178000491</v>
          </cell>
          <cell r="G129" t="str">
            <v>COMERCIAL CIRURGICA RIOCLARENSE LTDA</v>
          </cell>
          <cell r="H129" t="str">
            <v>B</v>
          </cell>
          <cell r="I129" t="str">
            <v>S</v>
          </cell>
          <cell r="J129" t="str">
            <v>0001993</v>
          </cell>
          <cell r="K129" t="str">
            <v>30/12/2020</v>
          </cell>
          <cell r="L129" t="str">
            <v>26201267729178000653550010000019931733208444</v>
          </cell>
          <cell r="M129" t="str">
            <v>35 -  São Paulo</v>
          </cell>
          <cell r="N129">
            <v>7940.8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2684571000118</v>
          </cell>
          <cell r="G130" t="str">
            <v>DINAMICA HOSPITALAR EIRELI ME</v>
          </cell>
          <cell r="H130" t="str">
            <v>B</v>
          </cell>
          <cell r="I130" t="str">
            <v>S</v>
          </cell>
          <cell r="J130" t="str">
            <v>6244</v>
          </cell>
          <cell r="K130" t="str">
            <v>04/01/2021</v>
          </cell>
          <cell r="L130" t="str">
            <v>26210102684571000118550030000062441144419132</v>
          </cell>
          <cell r="M130" t="str">
            <v>26 -  Pernambuco</v>
          </cell>
          <cell r="N130">
            <v>12215.3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2684571000118</v>
          </cell>
          <cell r="G131" t="str">
            <v>DINAMICA HOSPITALAR EIRELI ME</v>
          </cell>
          <cell r="H131" t="str">
            <v>B</v>
          </cell>
          <cell r="I131" t="str">
            <v>S</v>
          </cell>
          <cell r="J131" t="str">
            <v>6398</v>
          </cell>
          <cell r="K131" t="str">
            <v>14/01/2021</v>
          </cell>
          <cell r="L131" t="str">
            <v>26210102684571000118550030000063981075419210</v>
          </cell>
          <cell r="M131" t="str">
            <v>26 -  Pernambuco</v>
          </cell>
          <cell r="N131">
            <v>449.5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2684571000118</v>
          </cell>
          <cell r="G132" t="str">
            <v>DINAMICA HOSPITALAR EIRELI ME</v>
          </cell>
          <cell r="H132" t="str">
            <v>B</v>
          </cell>
          <cell r="I132" t="str">
            <v>S</v>
          </cell>
          <cell r="J132" t="str">
            <v>6413</v>
          </cell>
          <cell r="K132" t="str">
            <v>15/01/2021</v>
          </cell>
          <cell r="L132" t="str">
            <v>26210102684571000118550030000064131130548630</v>
          </cell>
          <cell r="M132" t="str">
            <v>26 -  Pernambuco</v>
          </cell>
          <cell r="N132">
            <v>7354.1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2684571000118</v>
          </cell>
          <cell r="G133" t="str">
            <v>DINAMICA HOSPITALAR EIRELI ME</v>
          </cell>
          <cell r="H133" t="str">
            <v>B</v>
          </cell>
          <cell r="I133" t="str">
            <v>S</v>
          </cell>
          <cell r="J133" t="str">
            <v>6522</v>
          </cell>
          <cell r="K133" t="str">
            <v>25/01/2021</v>
          </cell>
          <cell r="L133" t="str">
            <v>26210102684571000118550030000065221152702254</v>
          </cell>
          <cell r="M133" t="str">
            <v>26 -  Pernambuco</v>
          </cell>
          <cell r="N133">
            <v>3609.06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2684571000118</v>
          </cell>
          <cell r="G134" t="str">
            <v>DINAMICA HOSPITALAR EIRELI ME</v>
          </cell>
          <cell r="H134" t="str">
            <v>B</v>
          </cell>
          <cell r="I134" t="str">
            <v>S</v>
          </cell>
          <cell r="J134" t="str">
            <v>6561</v>
          </cell>
          <cell r="K134" t="str">
            <v>27/01/2021</v>
          </cell>
          <cell r="L134" t="str">
            <v>26210102684571000118550030000065611143238867</v>
          </cell>
          <cell r="M134" t="str">
            <v>26 -  Pernambuco</v>
          </cell>
          <cell r="N134">
            <v>174.5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9390408000191</v>
          </cell>
          <cell r="G135" t="str">
            <v>DMAX - DISTRIBUIDORA DE MEDICAMENTOS</v>
          </cell>
          <cell r="H135" t="str">
            <v>B</v>
          </cell>
          <cell r="I135" t="str">
            <v>S</v>
          </cell>
          <cell r="J135" t="str">
            <v>000010905</v>
          </cell>
          <cell r="K135" t="str">
            <v>22/01/2021</v>
          </cell>
          <cell r="L135" t="str">
            <v>26210109390408000191550010000109051916300010</v>
          </cell>
          <cell r="M135" t="str">
            <v>26 -  Pernambuco</v>
          </cell>
          <cell r="N135">
            <v>1375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11449180000100</v>
          </cell>
          <cell r="G136" t="str">
            <v>DPROSMED DIST PROD MED HOSPITALARES LTDA</v>
          </cell>
          <cell r="H136" t="str">
            <v>B</v>
          </cell>
          <cell r="I136" t="str">
            <v>S</v>
          </cell>
          <cell r="J136" t="str">
            <v>000040032</v>
          </cell>
          <cell r="K136" t="str">
            <v>22/01/2021</v>
          </cell>
          <cell r="L136" t="str">
            <v>26210111449180000100550010000400321141405025</v>
          </cell>
          <cell r="M136" t="str">
            <v>26 -  Pernambuco</v>
          </cell>
          <cell r="N136">
            <v>355.16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11449180000100</v>
          </cell>
          <cell r="G137" t="str">
            <v>DPROSMED DIST PROD MED HOSPITALARES LTDA</v>
          </cell>
          <cell r="H137" t="str">
            <v>B</v>
          </cell>
          <cell r="I137" t="str">
            <v>S</v>
          </cell>
          <cell r="J137" t="str">
            <v>000040041</v>
          </cell>
          <cell r="K137" t="str">
            <v>22/01/2021</v>
          </cell>
          <cell r="L137" t="str">
            <v>26210111449180000100550010000400411053934998</v>
          </cell>
          <cell r="M137" t="str">
            <v>26 -  Pernambuco</v>
          </cell>
          <cell r="N137">
            <v>236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11449180000100</v>
          </cell>
          <cell r="G138" t="str">
            <v>DPROSMED DIST PROD MED HOSPITALARES LTDA</v>
          </cell>
          <cell r="H138" t="str">
            <v>B</v>
          </cell>
          <cell r="I138" t="str">
            <v>S</v>
          </cell>
          <cell r="J138" t="str">
            <v>000040103</v>
          </cell>
          <cell r="K138" t="str">
            <v>26/01/2021</v>
          </cell>
          <cell r="L138" t="str">
            <v>26210111449180000100550010000401031822460985</v>
          </cell>
          <cell r="M138" t="str">
            <v>26 -  Pernambuco</v>
          </cell>
          <cell r="N138">
            <v>10500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8675509000146</v>
          </cell>
          <cell r="G139" t="str">
            <v>DROGACHAVES TRADE LTDA</v>
          </cell>
          <cell r="H139" t="str">
            <v>B</v>
          </cell>
          <cell r="I139" t="str">
            <v>S</v>
          </cell>
          <cell r="J139" t="str">
            <v>000002229</v>
          </cell>
          <cell r="K139" t="str">
            <v>19/01/2021</v>
          </cell>
          <cell r="L139" t="str">
            <v>26210108675509000146550010000022291242007324</v>
          </cell>
          <cell r="M139" t="str">
            <v>26 -  Pernambuco</v>
          </cell>
          <cell r="N139">
            <v>1645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8778201000126</v>
          </cell>
          <cell r="G140" t="str">
            <v>DROGAFONTE LTDA</v>
          </cell>
          <cell r="H140" t="str">
            <v>B</v>
          </cell>
          <cell r="I140" t="str">
            <v>S</v>
          </cell>
          <cell r="J140" t="str">
            <v>000327841</v>
          </cell>
          <cell r="K140" t="str">
            <v>08/01/2021</v>
          </cell>
          <cell r="L140" t="str">
            <v>26210108778201000126550010003278411749529592</v>
          </cell>
          <cell r="M140" t="str">
            <v>26 -  Pernambuco</v>
          </cell>
          <cell r="N140">
            <v>12906.4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8778201000126</v>
          </cell>
          <cell r="G141" t="str">
            <v>DROGAFONTE LTDA</v>
          </cell>
          <cell r="H141" t="str">
            <v>B</v>
          </cell>
          <cell r="I141" t="str">
            <v>S</v>
          </cell>
          <cell r="J141" t="str">
            <v>000328627</v>
          </cell>
          <cell r="K141" t="str">
            <v>22/01/2021</v>
          </cell>
          <cell r="L141" t="str">
            <v>26210108778201000126550010003286271346241781</v>
          </cell>
          <cell r="M141" t="str">
            <v>26 -  Pernambuco</v>
          </cell>
          <cell r="N141">
            <v>11236.25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29992682000148</v>
          </cell>
          <cell r="G142" t="str">
            <v>ECOMED COMERCIO DE PRODUTOS MEDICOS LTDA</v>
          </cell>
          <cell r="H142" t="str">
            <v>B</v>
          </cell>
          <cell r="I142" t="str">
            <v>S</v>
          </cell>
          <cell r="J142" t="str">
            <v>4438</v>
          </cell>
          <cell r="K142" t="str">
            <v>18/12/2020</v>
          </cell>
          <cell r="L142" t="str">
            <v>26201229992682000490550000000044381602747090</v>
          </cell>
          <cell r="M142" t="str">
            <v>33 -  Rio de Janeiro</v>
          </cell>
          <cell r="N142">
            <v>690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12882932000194</v>
          </cell>
          <cell r="G143" t="str">
            <v>EXOMED</v>
          </cell>
          <cell r="H143" t="str">
            <v>B</v>
          </cell>
          <cell r="I143" t="str">
            <v>S</v>
          </cell>
          <cell r="J143" t="str">
            <v>147651</v>
          </cell>
          <cell r="K143" t="str">
            <v>08/01/2021</v>
          </cell>
          <cell r="L143" t="str">
            <v>26210112882932000194550010001476511511741339</v>
          </cell>
          <cell r="M143" t="str">
            <v>26 -  Pernambuco</v>
          </cell>
          <cell r="N143">
            <v>1898.1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12882932000194</v>
          </cell>
          <cell r="G144" t="str">
            <v>EXOMED</v>
          </cell>
          <cell r="H144" t="str">
            <v>B</v>
          </cell>
          <cell r="I144" t="str">
            <v>S</v>
          </cell>
          <cell r="J144" t="str">
            <v>147922</v>
          </cell>
          <cell r="K144" t="str">
            <v>22/01/2021</v>
          </cell>
          <cell r="L144" t="str">
            <v>26210112882932000194550010001479221865370924</v>
          </cell>
          <cell r="M144" t="str">
            <v>26 -  Pernambuco</v>
          </cell>
          <cell r="N144">
            <v>23889.599999999999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12882932000194</v>
          </cell>
          <cell r="G145" t="str">
            <v>EXOMED</v>
          </cell>
          <cell r="H145" t="str">
            <v>B</v>
          </cell>
          <cell r="I145" t="str">
            <v>S</v>
          </cell>
          <cell r="J145" t="str">
            <v>147450</v>
          </cell>
          <cell r="K145" t="str">
            <v>30/12/2020</v>
          </cell>
          <cell r="L145" t="str">
            <v>26201212882932000194550010001474501361211158</v>
          </cell>
          <cell r="M145" t="str">
            <v>26 -  Pernambuco</v>
          </cell>
          <cell r="N145">
            <v>1099.8900000000001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26921908000121</v>
          </cell>
          <cell r="G146" t="str">
            <v>HOSPFAR IND E COM DE PROD HOSP LTDA</v>
          </cell>
          <cell r="H146" t="str">
            <v>B</v>
          </cell>
          <cell r="I146" t="str">
            <v>S</v>
          </cell>
          <cell r="J146" t="str">
            <v>000922609</v>
          </cell>
          <cell r="K146" t="str">
            <v>25/01/2021</v>
          </cell>
          <cell r="L146" t="str">
            <v>52210126921908000121550020009226091145967410</v>
          </cell>
          <cell r="M146" t="str">
            <v>52 -  Goiás</v>
          </cell>
          <cell r="N146">
            <v>1200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7199135000177</v>
          </cell>
          <cell r="G147" t="str">
            <v>HOSPSETE DISTRIB DE MAT MEDICO HOSP</v>
          </cell>
          <cell r="H147" t="str">
            <v>B</v>
          </cell>
          <cell r="I147" t="str">
            <v>S</v>
          </cell>
          <cell r="J147" t="str">
            <v>000013324</v>
          </cell>
          <cell r="K147" t="str">
            <v>05/01/2021</v>
          </cell>
          <cell r="L147" t="str">
            <v>26210107199135000177550010000133241000153450</v>
          </cell>
          <cell r="M147" t="str">
            <v>26 -  Pernambuco</v>
          </cell>
          <cell r="N147">
            <v>620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9607807000161</v>
          </cell>
          <cell r="G148" t="str">
            <v>INJEFARMA CAVALCANTI E SILVA DIST. LTDA</v>
          </cell>
          <cell r="H148" t="str">
            <v>B</v>
          </cell>
          <cell r="I148" t="str">
            <v>S</v>
          </cell>
          <cell r="J148" t="str">
            <v>000017016</v>
          </cell>
          <cell r="K148" t="str">
            <v>06/01/2021</v>
          </cell>
          <cell r="L148" t="str">
            <v>26210109607807000161550010000170161928480154</v>
          </cell>
          <cell r="M148" t="str">
            <v>26 -  Pernambuco</v>
          </cell>
          <cell r="N148">
            <v>6800.6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28461889000123</v>
          </cell>
          <cell r="G149" t="str">
            <v>JPM PRODUTOS HOSPITALARES LTDA</v>
          </cell>
          <cell r="H149" t="str">
            <v>B</v>
          </cell>
          <cell r="I149" t="str">
            <v>S</v>
          </cell>
          <cell r="J149" t="str">
            <v>000002261</v>
          </cell>
          <cell r="K149" t="str">
            <v>19/01/2021</v>
          </cell>
          <cell r="L149" t="str">
            <v>26210128461889000123550010000022611303957768</v>
          </cell>
          <cell r="M149" t="str">
            <v>26 -  Pernambuco</v>
          </cell>
          <cell r="N149">
            <v>12900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10779833000156</v>
          </cell>
          <cell r="G150" t="str">
            <v>MEDICAL MERCANTIL DE APAR MED LTDA</v>
          </cell>
          <cell r="H150" t="str">
            <v>B</v>
          </cell>
          <cell r="I150" t="str">
            <v>S</v>
          </cell>
          <cell r="J150" t="str">
            <v>518317</v>
          </cell>
          <cell r="K150" t="str">
            <v>04/01/2021</v>
          </cell>
          <cell r="L150" t="str">
            <v>26210110779833000156550010005183171094004410</v>
          </cell>
          <cell r="M150" t="str">
            <v>26 -  Pernambuco</v>
          </cell>
          <cell r="N150">
            <v>4360.8500000000004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10779833000156</v>
          </cell>
          <cell r="G151" t="str">
            <v>MEDICAL MERCANTIL DE APAR MED LTDA</v>
          </cell>
          <cell r="H151" t="str">
            <v>B</v>
          </cell>
          <cell r="I151" t="str">
            <v>S</v>
          </cell>
          <cell r="J151" t="str">
            <v>518412</v>
          </cell>
          <cell r="K151" t="str">
            <v>05/01/2021</v>
          </cell>
          <cell r="L151" t="str">
            <v>26210110779833000156550010005184121112010609</v>
          </cell>
          <cell r="M151" t="str">
            <v>26 -  Pernambuco</v>
          </cell>
          <cell r="N151">
            <v>8792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10779833000156</v>
          </cell>
          <cell r="G152" t="str">
            <v>MEDICAL MERCANTIL DE APAR MED LTDA</v>
          </cell>
          <cell r="H152" t="str">
            <v>B</v>
          </cell>
          <cell r="I152" t="str">
            <v>S</v>
          </cell>
          <cell r="J152" t="str">
            <v>518989</v>
          </cell>
          <cell r="K152" t="str">
            <v>13/01/2021</v>
          </cell>
          <cell r="L152" t="str">
            <v>26210110779833000156550010005189891160518237</v>
          </cell>
          <cell r="M152" t="str">
            <v>26 -  Pernambuco</v>
          </cell>
          <cell r="N152">
            <v>628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10779833000156</v>
          </cell>
          <cell r="G153" t="str">
            <v>MEDICAL MERCANTIL DE APAR MED LTDA</v>
          </cell>
          <cell r="H153" t="str">
            <v>B</v>
          </cell>
          <cell r="I153" t="str">
            <v>S</v>
          </cell>
          <cell r="J153" t="str">
            <v>519380</v>
          </cell>
          <cell r="K153" t="str">
            <v>20/01/2021</v>
          </cell>
          <cell r="L153" t="str">
            <v>26210110779833000156550010005193801110444368</v>
          </cell>
          <cell r="M153" t="str">
            <v>26 -  Pernambuco</v>
          </cell>
          <cell r="N153">
            <v>730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10779833000156</v>
          </cell>
          <cell r="G154" t="str">
            <v>MEDICAL MERCANTIL DE APAR MED LTDA</v>
          </cell>
          <cell r="H154" t="str">
            <v>B</v>
          </cell>
          <cell r="I154" t="str">
            <v>S</v>
          </cell>
          <cell r="J154" t="str">
            <v>519549</v>
          </cell>
          <cell r="K154" t="str">
            <v>22/01/2021</v>
          </cell>
          <cell r="L154" t="str">
            <v>26210110779833000156550010005195491092757143</v>
          </cell>
          <cell r="M154" t="str">
            <v>26 -  Pernambuco</v>
          </cell>
          <cell r="N154">
            <v>12500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10779833000156</v>
          </cell>
          <cell r="G155" t="str">
            <v>MEDICAL MERCANTIL DE APAR MED LTDA</v>
          </cell>
          <cell r="H155" t="str">
            <v>B</v>
          </cell>
          <cell r="I155" t="str">
            <v>S</v>
          </cell>
          <cell r="J155" t="str">
            <v>518230</v>
          </cell>
          <cell r="K155" t="str">
            <v>30/12/2020</v>
          </cell>
          <cell r="L155" t="str">
            <v>26201210779833000156550010005182301114449006</v>
          </cell>
          <cell r="M155" t="str">
            <v>26 -  Pernambuco</v>
          </cell>
          <cell r="N155">
            <v>378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10779833000156</v>
          </cell>
          <cell r="G156" t="str">
            <v>MEDICAL MERCANTIL DE APAR MED LTDA</v>
          </cell>
          <cell r="H156" t="str">
            <v>B</v>
          </cell>
          <cell r="I156" t="str">
            <v>S</v>
          </cell>
          <cell r="J156" t="str">
            <v>518231</v>
          </cell>
          <cell r="K156" t="str">
            <v>30/12/2020</v>
          </cell>
          <cell r="L156" t="str">
            <v>26201210779833000156550010005182311114700440</v>
          </cell>
          <cell r="M156" t="str">
            <v>26 -  Pernambuco</v>
          </cell>
          <cell r="N156">
            <v>378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31457434000149</v>
          </cell>
          <cell r="G157" t="str">
            <v>NESTOR DIOGENES DA SILVA E MELO NETO</v>
          </cell>
          <cell r="H157" t="str">
            <v>B</v>
          </cell>
          <cell r="I157" t="str">
            <v>S</v>
          </cell>
          <cell r="J157" t="str">
            <v>0000000116</v>
          </cell>
          <cell r="K157" t="str">
            <v>19/01/2021</v>
          </cell>
          <cell r="L157" t="str">
            <v>26210131457434000149550010000001161948873137</v>
          </cell>
          <cell r="M157" t="str">
            <v>26 -  Pernambuco</v>
          </cell>
          <cell r="N157">
            <v>9525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12340717000161</v>
          </cell>
          <cell r="G158" t="str">
            <v>POINT SUTURE DO BRASIL IND FIOS CIR LTDA</v>
          </cell>
          <cell r="H158" t="str">
            <v>B</v>
          </cell>
          <cell r="I158" t="str">
            <v>S</v>
          </cell>
          <cell r="J158" t="str">
            <v>000073721</v>
          </cell>
          <cell r="K158" t="str">
            <v>15/01/2021</v>
          </cell>
          <cell r="L158" t="str">
            <v>23210112340717000161550010000737211518734164</v>
          </cell>
          <cell r="M158" t="str">
            <v>23 -  Ceará</v>
          </cell>
          <cell r="N158">
            <v>1339.2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12340717000161</v>
          </cell>
          <cell r="G159" t="str">
            <v>POINT SUTURE DO BRASIL IND FIOS CIR LTDA</v>
          </cell>
          <cell r="H159" t="str">
            <v>B</v>
          </cell>
          <cell r="I159" t="str">
            <v>S</v>
          </cell>
          <cell r="J159" t="str">
            <v>000073480</v>
          </cell>
          <cell r="K159" t="str">
            <v>30/12/2020</v>
          </cell>
          <cell r="L159" t="str">
            <v>23201212340717000161550010000734801240918837</v>
          </cell>
          <cell r="M159" t="str">
            <v>23 -  Ceará</v>
          </cell>
          <cell r="N159">
            <v>669.6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41102195000168</v>
          </cell>
          <cell r="G160" t="str">
            <v>PR PROD MED CIRG HOSP</v>
          </cell>
          <cell r="H160" t="str">
            <v>B</v>
          </cell>
          <cell r="I160" t="str">
            <v>S</v>
          </cell>
          <cell r="J160" t="str">
            <v>84594</v>
          </cell>
          <cell r="K160" t="str">
            <v>20/01/2021</v>
          </cell>
          <cell r="L160" t="str">
            <v>26210141102195000168550000000845941110914369</v>
          </cell>
          <cell r="M160" t="str">
            <v>26 -  Pernambuco</v>
          </cell>
          <cell r="N160">
            <v>312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41102195000168</v>
          </cell>
          <cell r="G161" t="str">
            <v>PR PROD MED CIRG HOSP</v>
          </cell>
          <cell r="H161" t="str">
            <v>B</v>
          </cell>
          <cell r="I161" t="str">
            <v>S</v>
          </cell>
          <cell r="J161" t="str">
            <v>84432</v>
          </cell>
          <cell r="K161" t="str">
            <v>30/12/2020</v>
          </cell>
          <cell r="L161" t="str">
            <v>26201241102195000168550000000844321144512227</v>
          </cell>
          <cell r="M161" t="str">
            <v>26 -  Pernambuco</v>
          </cell>
          <cell r="N161">
            <v>600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10156973000178</v>
          </cell>
          <cell r="G162" t="str">
            <v>PRODUTOS MEDICOS BIOMEDICA LTDA ME</v>
          </cell>
          <cell r="H162" t="str">
            <v>B</v>
          </cell>
          <cell r="I162" t="str">
            <v>S</v>
          </cell>
          <cell r="J162" t="str">
            <v>000000837</v>
          </cell>
          <cell r="K162" t="str">
            <v>04/01/2021</v>
          </cell>
          <cell r="L162" t="str">
            <v>27210110156973000178550030000008371000334804</v>
          </cell>
          <cell r="M162" t="str">
            <v>27 -  Alagoas</v>
          </cell>
          <cell r="N162">
            <v>2097.5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10156973000178</v>
          </cell>
          <cell r="G163" t="str">
            <v>PRODUTOS MEDICOS BIOMEDICA LTDA ME</v>
          </cell>
          <cell r="H163" t="str">
            <v>B</v>
          </cell>
          <cell r="I163" t="str">
            <v>S</v>
          </cell>
          <cell r="J163" t="str">
            <v>000000835</v>
          </cell>
          <cell r="K163" t="str">
            <v>30/12/2020</v>
          </cell>
          <cell r="L163" t="str">
            <v>27201210156973000178550030000008351002505037</v>
          </cell>
          <cell r="M163" t="str">
            <v>27 -  Alagoas</v>
          </cell>
          <cell r="N163">
            <v>1258.5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8675394000190</v>
          </cell>
          <cell r="G164" t="str">
            <v>SAFE SUPORTE A VIDA LTDA</v>
          </cell>
          <cell r="H164" t="str">
            <v>B</v>
          </cell>
          <cell r="I164" t="str">
            <v>S</v>
          </cell>
          <cell r="J164" t="str">
            <v>32139</v>
          </cell>
          <cell r="K164" t="str">
            <v>07/01/2021</v>
          </cell>
          <cell r="L164" t="str">
            <v>26210108675394000190550010000321391426133424</v>
          </cell>
          <cell r="M164" t="str">
            <v>26 -  Pernambuco</v>
          </cell>
          <cell r="N164">
            <v>2760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8675394000190</v>
          </cell>
          <cell r="G165" t="str">
            <v>SAFE SUPORTE A VIDA LTDA</v>
          </cell>
          <cell r="H165" t="str">
            <v>B</v>
          </cell>
          <cell r="I165" t="str">
            <v>S</v>
          </cell>
          <cell r="J165" t="str">
            <v>32347</v>
          </cell>
          <cell r="K165" t="str">
            <v>20/01/2021</v>
          </cell>
          <cell r="L165" t="str">
            <v>26210108675394000190550010000323471592057450</v>
          </cell>
          <cell r="M165" t="str">
            <v>26 -  Pernambuco</v>
          </cell>
          <cell r="N165">
            <v>900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21216468000198</v>
          </cell>
          <cell r="G166" t="str">
            <v>SANMED DISTRIBUIDORA DE PRODUTOS MEDICOS</v>
          </cell>
          <cell r="H166" t="str">
            <v>B</v>
          </cell>
          <cell r="I166" t="str">
            <v>S</v>
          </cell>
          <cell r="J166" t="str">
            <v>000005428</v>
          </cell>
          <cell r="K166" t="str">
            <v>15/01/2021</v>
          </cell>
          <cell r="L166" t="str">
            <v>26210121216468000198550010000054281142021018</v>
          </cell>
          <cell r="M166" t="str">
            <v>26 -  Pernambuco</v>
          </cell>
          <cell r="N166">
            <v>1260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1437707000122</v>
          </cell>
          <cell r="G167" t="str">
            <v>SCITECH PRODUTOS MEDICOS LTDA</v>
          </cell>
          <cell r="H167" t="str">
            <v>B</v>
          </cell>
          <cell r="I167" t="str">
            <v>S</v>
          </cell>
          <cell r="J167" t="str">
            <v>000174168</v>
          </cell>
          <cell r="K167" t="str">
            <v>04/01/2021</v>
          </cell>
          <cell r="L167" t="str">
            <v>52210101437707000122550550001741681200833686</v>
          </cell>
          <cell r="M167" t="str">
            <v>52 -  Goiás</v>
          </cell>
          <cell r="N167">
            <v>1424.15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1437707000122</v>
          </cell>
          <cell r="G168" t="str">
            <v>SCITECH PRODUTOS MEDICOS LTDA</v>
          </cell>
          <cell r="H168" t="str">
            <v>B</v>
          </cell>
          <cell r="I168" t="str">
            <v>S</v>
          </cell>
          <cell r="J168" t="str">
            <v>000174197</v>
          </cell>
          <cell r="K168" t="str">
            <v>04/01/2021</v>
          </cell>
          <cell r="L168" t="str">
            <v>52210101437707000122550550001741971786461279</v>
          </cell>
          <cell r="M168" t="str">
            <v>52 -  Goiás</v>
          </cell>
          <cell r="N168">
            <v>1424.15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1437707000122</v>
          </cell>
          <cell r="G169" t="str">
            <v>SCITECH PRODUTOS MEDICOS LTDA</v>
          </cell>
          <cell r="H169" t="str">
            <v>B</v>
          </cell>
          <cell r="I169" t="str">
            <v>S</v>
          </cell>
          <cell r="J169" t="str">
            <v>000175113</v>
          </cell>
          <cell r="K169" t="str">
            <v>11/01/2021</v>
          </cell>
          <cell r="L169" t="str">
            <v>52210101437707000122550550001751131554011775</v>
          </cell>
          <cell r="M169" t="str">
            <v>52 -  Goiás</v>
          </cell>
          <cell r="N169">
            <v>1424.15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1437707000122</v>
          </cell>
          <cell r="G170" t="str">
            <v>SCITECH PRODUTOS MEDICOS LTDA</v>
          </cell>
          <cell r="H170" t="str">
            <v>B</v>
          </cell>
          <cell r="I170" t="str">
            <v>S</v>
          </cell>
          <cell r="J170" t="str">
            <v>000175273</v>
          </cell>
          <cell r="K170" t="str">
            <v>12/01/2021</v>
          </cell>
          <cell r="L170" t="str">
            <v>52210101437707000122550550001752731117284972</v>
          </cell>
          <cell r="M170" t="str">
            <v>52 -  Goiás</v>
          </cell>
          <cell r="N170">
            <v>1424.15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1437707000122</v>
          </cell>
          <cell r="G171" t="str">
            <v>SCITECH PRODUTOS MEDICOS LTDA</v>
          </cell>
          <cell r="H171" t="str">
            <v>B</v>
          </cell>
          <cell r="I171" t="str">
            <v>S</v>
          </cell>
          <cell r="J171" t="str">
            <v>000176017</v>
          </cell>
          <cell r="K171" t="str">
            <v>18/01/2021</v>
          </cell>
          <cell r="L171" t="str">
            <v>52210101437707000122550550001760171934235932</v>
          </cell>
          <cell r="M171" t="str">
            <v>52 -  Goiás</v>
          </cell>
          <cell r="N171">
            <v>1424.15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1437707000122</v>
          </cell>
          <cell r="G172" t="str">
            <v>SCITECH PRODUTOS MEDICOS LTDA</v>
          </cell>
          <cell r="H172" t="str">
            <v>B</v>
          </cell>
          <cell r="I172" t="str">
            <v>S</v>
          </cell>
          <cell r="J172" t="str">
            <v>000176019</v>
          </cell>
          <cell r="K172" t="str">
            <v>18/01/2021</v>
          </cell>
          <cell r="L172" t="str">
            <v>52210101437707000122550550001760191817003959</v>
          </cell>
          <cell r="M172" t="str">
            <v>52 -  Goiás</v>
          </cell>
          <cell r="N172">
            <v>1424.15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1437707000122</v>
          </cell>
          <cell r="G173" t="str">
            <v>SCITECH PRODUTOS MEDICOS LTDA</v>
          </cell>
          <cell r="H173" t="str">
            <v>B</v>
          </cell>
          <cell r="I173" t="str">
            <v>S</v>
          </cell>
          <cell r="J173" t="str">
            <v>000176248</v>
          </cell>
          <cell r="K173" t="str">
            <v>19/01/2021</v>
          </cell>
          <cell r="L173" t="str">
            <v>52210101437707000122550550001762481456605463</v>
          </cell>
          <cell r="M173" t="str">
            <v>52 -  Goiás</v>
          </cell>
          <cell r="N173">
            <v>1424.15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1437707000122</v>
          </cell>
          <cell r="G174" t="str">
            <v>SCITECH PRODUTOS MEDICOS LTDA</v>
          </cell>
          <cell r="H174" t="str">
            <v>B</v>
          </cell>
          <cell r="I174" t="str">
            <v>S</v>
          </cell>
          <cell r="J174" t="str">
            <v>000176251</v>
          </cell>
          <cell r="K174" t="str">
            <v>19/01/2021</v>
          </cell>
          <cell r="L174" t="str">
            <v>52210101437707000122550550001762511829785530</v>
          </cell>
          <cell r="M174" t="str">
            <v>52 -  Goiás</v>
          </cell>
          <cell r="N174">
            <v>1424.15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1437707000122</v>
          </cell>
          <cell r="G175" t="str">
            <v>SCITECH PRODUTOS MEDICOS LTDA</v>
          </cell>
          <cell r="H175" t="str">
            <v>B</v>
          </cell>
          <cell r="I175" t="str">
            <v>S</v>
          </cell>
          <cell r="J175" t="str">
            <v>000176851</v>
          </cell>
          <cell r="K175" t="str">
            <v>22/01/2021</v>
          </cell>
          <cell r="L175" t="str">
            <v>52210101437707000122550550001768511194043550</v>
          </cell>
          <cell r="M175" t="str">
            <v>52 -  Goiás</v>
          </cell>
          <cell r="N175">
            <v>1424.15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1437707000122</v>
          </cell>
          <cell r="G176" t="str">
            <v>SCITECH PRODUTOS MEDICOS LTDA</v>
          </cell>
          <cell r="H176" t="str">
            <v>B</v>
          </cell>
          <cell r="I176" t="str">
            <v>S</v>
          </cell>
          <cell r="J176" t="str">
            <v>000177065</v>
          </cell>
          <cell r="K176" t="str">
            <v>25/01/2021</v>
          </cell>
          <cell r="L176" t="str">
            <v>52210101437707000122550550001770651806280783</v>
          </cell>
          <cell r="M176" t="str">
            <v>52 -  Goiás</v>
          </cell>
          <cell r="N176">
            <v>2848.3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1437707000122</v>
          </cell>
          <cell r="G177" t="str">
            <v>SCITECH PRODUTOS MEDICOS LTDA</v>
          </cell>
          <cell r="H177" t="str">
            <v>B</v>
          </cell>
          <cell r="I177" t="str">
            <v>S</v>
          </cell>
          <cell r="J177" t="str">
            <v>000177067</v>
          </cell>
          <cell r="K177" t="str">
            <v>25/01/2021</v>
          </cell>
          <cell r="L177" t="str">
            <v>52210101437707000122550550001770671372772325</v>
          </cell>
          <cell r="M177" t="str">
            <v>52 -  Goiás</v>
          </cell>
          <cell r="N177">
            <v>1424.15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1437707000122</v>
          </cell>
          <cell r="G178" t="str">
            <v>SCITECH PRODUTOS MEDICOS LTDA</v>
          </cell>
          <cell r="H178" t="str">
            <v>B</v>
          </cell>
          <cell r="I178" t="str">
            <v>S</v>
          </cell>
          <cell r="J178" t="str">
            <v>000177075</v>
          </cell>
          <cell r="K178" t="str">
            <v>25/01/2021</v>
          </cell>
          <cell r="L178" t="str">
            <v>52210101437707000122550550001770751320280610</v>
          </cell>
          <cell r="M178" t="str">
            <v>52 -  Goiás</v>
          </cell>
          <cell r="N178">
            <v>1424.15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1437707000122</v>
          </cell>
          <cell r="G179" t="str">
            <v>SCITECH PRODUTOS MEDICOS LTDA</v>
          </cell>
          <cell r="H179" t="str">
            <v>B</v>
          </cell>
          <cell r="I179" t="str">
            <v>S</v>
          </cell>
          <cell r="J179" t="str">
            <v>000177293</v>
          </cell>
          <cell r="K179" t="str">
            <v>26/01/2021</v>
          </cell>
          <cell r="L179" t="str">
            <v>52210101437707000122550550001772931968423941</v>
          </cell>
          <cell r="M179" t="str">
            <v>52 -  Goiás</v>
          </cell>
          <cell r="N179">
            <v>1424.15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1437707000122</v>
          </cell>
          <cell r="G180" t="str">
            <v>SCITECH PRODUTOS MEDICOS LTDA</v>
          </cell>
          <cell r="H180" t="str">
            <v>B</v>
          </cell>
          <cell r="I180" t="str">
            <v>S</v>
          </cell>
          <cell r="J180" t="str">
            <v>000177458</v>
          </cell>
          <cell r="K180" t="str">
            <v>27/01/2021</v>
          </cell>
          <cell r="L180" t="str">
            <v>52210101437707000122550550001774581569477225</v>
          </cell>
          <cell r="M180" t="str">
            <v>52 -  Goiás</v>
          </cell>
          <cell r="N180">
            <v>1424.15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1437707000122</v>
          </cell>
          <cell r="G181" t="str">
            <v>SCITECH PRODUTOS MEDICOS LTDA</v>
          </cell>
          <cell r="H181" t="str">
            <v>B</v>
          </cell>
          <cell r="I181" t="str">
            <v>S</v>
          </cell>
          <cell r="J181" t="str">
            <v>000177742</v>
          </cell>
          <cell r="K181" t="str">
            <v>28/01/2021</v>
          </cell>
          <cell r="L181" t="str">
            <v>52210101437707000122550550001777421444440616</v>
          </cell>
          <cell r="M181" t="str">
            <v>52 -  Goiás</v>
          </cell>
          <cell r="N181">
            <v>1424.15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1437707000122</v>
          </cell>
          <cell r="G182" t="str">
            <v>SCITECH PRODUTOS MEDICOS LTDA</v>
          </cell>
          <cell r="H182" t="str">
            <v>B</v>
          </cell>
          <cell r="I182" t="str">
            <v>S</v>
          </cell>
          <cell r="J182" t="str">
            <v>000177744</v>
          </cell>
          <cell r="K182" t="str">
            <v>28/01/2021</v>
          </cell>
          <cell r="L182" t="str">
            <v>52210101437707000122550550001777441215208418</v>
          </cell>
          <cell r="M182" t="str">
            <v>52 -  Goiás</v>
          </cell>
          <cell r="N182">
            <v>1424.15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1437707000122</v>
          </cell>
          <cell r="G183" t="str">
            <v>SCITECH PRODUTOS MEDICOS LTDA</v>
          </cell>
          <cell r="H183" t="str">
            <v>B</v>
          </cell>
          <cell r="I183" t="str">
            <v>S</v>
          </cell>
          <cell r="J183" t="str">
            <v>000173777</v>
          </cell>
          <cell r="K183" t="str">
            <v>30/12/2020</v>
          </cell>
          <cell r="L183" t="str">
            <v>52201201437707000122550550001737771120577154</v>
          </cell>
          <cell r="M183" t="str">
            <v>52 -  Goiás</v>
          </cell>
          <cell r="N183">
            <v>2848.3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9127775000105</v>
          </cell>
          <cell r="G184" t="str">
            <v>SOMER COMERCIAL LTDA EPP</v>
          </cell>
          <cell r="H184" t="str">
            <v>B</v>
          </cell>
          <cell r="I184" t="str">
            <v>S</v>
          </cell>
          <cell r="J184" t="str">
            <v>000024954</v>
          </cell>
          <cell r="K184" t="str">
            <v>05/01/2021</v>
          </cell>
          <cell r="L184" t="str">
            <v>26210109127775000105550010000249541270372079</v>
          </cell>
          <cell r="M184" t="str">
            <v>26 -  Pernambuco</v>
          </cell>
          <cell r="N184">
            <v>715.56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175233000125</v>
          </cell>
          <cell r="G185" t="str">
            <v>TRES LEOES MATERIAL HOSPITALAR</v>
          </cell>
          <cell r="H185" t="str">
            <v>B</v>
          </cell>
          <cell r="I185" t="str">
            <v>S</v>
          </cell>
          <cell r="J185" t="str">
            <v>0056276</v>
          </cell>
          <cell r="K185" t="str">
            <v>22/01/2021</v>
          </cell>
          <cell r="L185" t="str">
            <v>28210100175233000125550010000562761221666807</v>
          </cell>
          <cell r="M185" t="str">
            <v>28 -  Sergipe</v>
          </cell>
          <cell r="N185">
            <v>23032.5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13120044000105</v>
          </cell>
          <cell r="G186" t="str">
            <v>WANDERLEY REGIS COM E PROD MED HOSP LTDA</v>
          </cell>
          <cell r="H186" t="str">
            <v>B</v>
          </cell>
          <cell r="I186" t="str">
            <v>S</v>
          </cell>
          <cell r="J186" t="str">
            <v>000007013</v>
          </cell>
          <cell r="K186" t="str">
            <v>30/12/2020</v>
          </cell>
          <cell r="L186" t="str">
            <v>26201213120044000105550010000070131539210601</v>
          </cell>
          <cell r="M186" t="str">
            <v>26 -  Pernambuco</v>
          </cell>
          <cell r="N186">
            <v>6318.75</v>
          </cell>
        </row>
        <row r="187">
          <cell r="C187" t="str">
            <v>HOSPITAL DOM HÉLDER</v>
          </cell>
          <cell r="E187" t="str">
            <v>3.4 - Material Farmacológico</v>
          </cell>
          <cell r="F187">
            <v>11260846000187</v>
          </cell>
          <cell r="G187" t="str">
            <v>ANBIOTON IMPORTADORA LTDA</v>
          </cell>
          <cell r="H187" t="str">
            <v>B</v>
          </cell>
          <cell r="I187" t="str">
            <v>S</v>
          </cell>
          <cell r="J187" t="str">
            <v>000130402</v>
          </cell>
          <cell r="K187" t="str">
            <v>11/01/2021</v>
          </cell>
          <cell r="L187" t="str">
            <v>35210111260846000187550010001304021395741907</v>
          </cell>
          <cell r="M187" t="str">
            <v>35 -  São Paulo</v>
          </cell>
          <cell r="N187">
            <v>10908</v>
          </cell>
        </row>
        <row r="188">
          <cell r="C188" t="str">
            <v>HOSPITAL DOM HÉLDER</v>
          </cell>
          <cell r="E188" t="str">
            <v>3.4 - Material Farmacológico</v>
          </cell>
          <cell r="F188">
            <v>8719794000150</v>
          </cell>
          <cell r="G188" t="str">
            <v>CENTRAL DISTRIB DE MEDICAMENTOS LTDA</v>
          </cell>
          <cell r="H188" t="str">
            <v>B</v>
          </cell>
          <cell r="I188" t="str">
            <v>S</v>
          </cell>
          <cell r="J188" t="str">
            <v>000084542</v>
          </cell>
          <cell r="K188" t="str">
            <v>22/12/2020</v>
          </cell>
          <cell r="L188" t="str">
            <v>26201208719794000150550010000845421100113179</v>
          </cell>
          <cell r="M188" t="str">
            <v>26 -  Pernambuco</v>
          </cell>
          <cell r="N188">
            <v>12511.26</v>
          </cell>
        </row>
        <row r="189">
          <cell r="C189" t="str">
            <v>HOSPITAL DOM HÉLDER</v>
          </cell>
          <cell r="E189" t="str">
            <v>3.4 - Material Farmacológico</v>
          </cell>
          <cell r="F189">
            <v>8674752000140</v>
          </cell>
          <cell r="G189" t="str">
            <v>CIRURGICA MONTEBELLO LTDA</v>
          </cell>
          <cell r="H189" t="str">
            <v>B</v>
          </cell>
          <cell r="I189" t="str">
            <v>S</v>
          </cell>
          <cell r="J189" t="str">
            <v>000095389</v>
          </cell>
          <cell r="K189" t="str">
            <v>05/01/2021</v>
          </cell>
          <cell r="L189" t="str">
            <v>26210108674752000140550010000953891884428712</v>
          </cell>
          <cell r="M189" t="str">
            <v>26 -  Pernambuco</v>
          </cell>
          <cell r="N189">
            <v>6716.64</v>
          </cell>
        </row>
        <row r="190">
          <cell r="C190" t="str">
            <v>HOSPITAL DOM HÉLDER</v>
          </cell>
          <cell r="E190" t="str">
            <v>3.4 - Material Farmacológico</v>
          </cell>
          <cell r="F190">
            <v>8674752000140</v>
          </cell>
          <cell r="G190" t="str">
            <v>CIRURGICA MONTEBELLO LTDA</v>
          </cell>
          <cell r="H190" t="str">
            <v>B</v>
          </cell>
          <cell r="I190" t="str">
            <v>S</v>
          </cell>
          <cell r="J190" t="str">
            <v>000095502</v>
          </cell>
          <cell r="K190" t="str">
            <v>07/01/2021</v>
          </cell>
          <cell r="L190" t="str">
            <v>26210108674752000140550010000955021747075922</v>
          </cell>
          <cell r="M190" t="str">
            <v>26 -  Pernambuco</v>
          </cell>
          <cell r="N190">
            <v>403.09</v>
          </cell>
        </row>
        <row r="191">
          <cell r="C191" t="str">
            <v>HOSPITAL DOM HÉLDER</v>
          </cell>
          <cell r="E191" t="str">
            <v>3.4 - Material Farmacológico</v>
          </cell>
          <cell r="F191">
            <v>8674752000140</v>
          </cell>
          <cell r="G191" t="str">
            <v>CIRURGICA MONTEBELLO LTDA</v>
          </cell>
          <cell r="H191" t="str">
            <v>B</v>
          </cell>
          <cell r="I191" t="str">
            <v>S</v>
          </cell>
          <cell r="J191" t="str">
            <v>000003306</v>
          </cell>
          <cell r="K191" t="str">
            <v>08/01/2021</v>
          </cell>
          <cell r="L191" t="str">
            <v>26210108674752000301550010000033061188317393</v>
          </cell>
          <cell r="M191" t="str">
            <v>26 -  Pernambuco</v>
          </cell>
          <cell r="N191">
            <v>982.55</v>
          </cell>
        </row>
        <row r="192">
          <cell r="C192" t="str">
            <v>HOSPITAL DOM HÉLDER</v>
          </cell>
          <cell r="E192" t="str">
            <v>3.4 - Material Farmacológico</v>
          </cell>
          <cell r="F192">
            <v>8674752000140</v>
          </cell>
          <cell r="G192" t="str">
            <v>CIRURGICA MONTEBELLO LTDA</v>
          </cell>
          <cell r="H192" t="str">
            <v>B</v>
          </cell>
          <cell r="I192" t="str">
            <v>S</v>
          </cell>
          <cell r="J192" t="str">
            <v>000095634</v>
          </cell>
          <cell r="K192" t="str">
            <v>11/01/2021</v>
          </cell>
          <cell r="L192" t="str">
            <v>26210108674752000140550010000956341754850277</v>
          </cell>
          <cell r="M192" t="str">
            <v>26 -  Pernambuco</v>
          </cell>
          <cell r="N192">
            <v>4993.8900000000003</v>
          </cell>
        </row>
        <row r="193">
          <cell r="C193" t="str">
            <v>HOSPITAL DOM HÉLDER</v>
          </cell>
          <cell r="E193" t="str">
            <v>3.4 - Material Farmacológico</v>
          </cell>
          <cell r="F193">
            <v>8674752000140</v>
          </cell>
          <cell r="G193" t="str">
            <v>CIRURGICA MONTEBELLO LTDA</v>
          </cell>
          <cell r="H193" t="str">
            <v>B</v>
          </cell>
          <cell r="I193" t="str">
            <v>S</v>
          </cell>
          <cell r="J193" t="str">
            <v>000096282</v>
          </cell>
          <cell r="K193" t="str">
            <v>22/01/2021</v>
          </cell>
          <cell r="L193" t="str">
            <v>26210108674752000140550010000962821895275074</v>
          </cell>
          <cell r="M193" t="str">
            <v>26 -  Pernambuco</v>
          </cell>
          <cell r="N193">
            <v>9</v>
          </cell>
        </row>
        <row r="194">
          <cell r="C194" t="str">
            <v>HOSPITAL DOM HÉLDER</v>
          </cell>
          <cell r="E194" t="str">
            <v>3.4 - Material Farmacológico</v>
          </cell>
          <cell r="F194">
            <v>12420164001048</v>
          </cell>
          <cell r="G194" t="str">
            <v>CM HOSPITALAR SA</v>
          </cell>
          <cell r="H194" t="str">
            <v>B</v>
          </cell>
          <cell r="I194" t="str">
            <v>S</v>
          </cell>
          <cell r="J194" t="str">
            <v>000087080</v>
          </cell>
          <cell r="K194" t="str">
            <v>22/01/2021</v>
          </cell>
          <cell r="L194" t="str">
            <v>26210112420164001048550010000870801100075485</v>
          </cell>
          <cell r="M194" t="str">
            <v>26 -  Pernambuco</v>
          </cell>
          <cell r="N194">
            <v>22213.200000000001</v>
          </cell>
        </row>
        <row r="195">
          <cell r="C195" t="str">
            <v>HOSPITAL DOM HÉLDER</v>
          </cell>
          <cell r="E195" t="str">
            <v>3.4 - Material Farmacológico</v>
          </cell>
          <cell r="F195">
            <v>12420164001048</v>
          </cell>
          <cell r="G195" t="str">
            <v>CM HOSPITALAR SA</v>
          </cell>
          <cell r="H195" t="str">
            <v>B</v>
          </cell>
          <cell r="I195" t="str">
            <v>S</v>
          </cell>
          <cell r="J195" t="str">
            <v>000085241</v>
          </cell>
          <cell r="K195" t="str">
            <v>30/12/2020</v>
          </cell>
          <cell r="L195" t="str">
            <v>26201212420164001048550010000852411100244056</v>
          </cell>
          <cell r="M195" t="str">
            <v>26 -  Pernambuco</v>
          </cell>
          <cell r="N195">
            <v>920</v>
          </cell>
        </row>
        <row r="196">
          <cell r="C196" t="str">
            <v>HOSPITAL DOM HÉLDER</v>
          </cell>
          <cell r="E196" t="str">
            <v>3.4 - Material Farmacológico</v>
          </cell>
          <cell r="F196">
            <v>67729178000491</v>
          </cell>
          <cell r="G196" t="str">
            <v>COMERCIAL CIRURGICA RIOCLARENSE LTDA</v>
          </cell>
          <cell r="H196" t="str">
            <v>B</v>
          </cell>
          <cell r="I196" t="str">
            <v>S</v>
          </cell>
          <cell r="J196" t="str">
            <v>0002087</v>
          </cell>
          <cell r="K196" t="str">
            <v>05/01/2021</v>
          </cell>
          <cell r="L196" t="str">
            <v>26210167729178000653550010000020871733208448</v>
          </cell>
          <cell r="M196" t="str">
            <v>35 -  São Paulo</v>
          </cell>
          <cell r="N196">
            <v>17550</v>
          </cell>
        </row>
        <row r="197">
          <cell r="C197" t="str">
            <v>HOSPITAL DOM HÉLDER</v>
          </cell>
          <cell r="E197" t="str">
            <v>3.4 - Material Farmacológico</v>
          </cell>
          <cell r="F197">
            <v>67729178000491</v>
          </cell>
          <cell r="G197" t="str">
            <v>COMERCIAL CIRURGICA RIOCLARENSE LTDA</v>
          </cell>
          <cell r="H197" t="str">
            <v>B</v>
          </cell>
          <cell r="I197" t="str">
            <v>S</v>
          </cell>
          <cell r="J197" t="str">
            <v>0002143</v>
          </cell>
          <cell r="K197" t="str">
            <v>07/01/2021</v>
          </cell>
          <cell r="L197" t="str">
            <v>26210167729178000653550010000021431274984827</v>
          </cell>
          <cell r="M197" t="str">
            <v>35 -  São Paulo</v>
          </cell>
          <cell r="N197">
            <v>3634.4</v>
          </cell>
        </row>
        <row r="198">
          <cell r="C198" t="str">
            <v>HOSPITAL DOM HÉLDER</v>
          </cell>
          <cell r="E198" t="str">
            <v>3.4 - Material Farmacológico</v>
          </cell>
          <cell r="F198">
            <v>67729178000653</v>
          </cell>
          <cell r="G198" t="str">
            <v>COMERCIAL CIRURGICA RIOCLARENSE LTDA</v>
          </cell>
          <cell r="H198" t="str">
            <v>B</v>
          </cell>
          <cell r="I198" t="str">
            <v>S</v>
          </cell>
          <cell r="J198" t="str">
            <v>0002355</v>
          </cell>
          <cell r="K198" t="str">
            <v>13/01/2021</v>
          </cell>
          <cell r="L198" t="str">
            <v>26210167729178000653550010000023551733208440</v>
          </cell>
          <cell r="M198" t="str">
            <v>26 -  Pernambuco</v>
          </cell>
          <cell r="N198">
            <v>6500.16</v>
          </cell>
        </row>
        <row r="199">
          <cell r="C199" t="str">
            <v>HOSPITAL DOM HÉLDER</v>
          </cell>
          <cell r="E199" t="str">
            <v>3.4 - Material Farmacológico</v>
          </cell>
          <cell r="F199">
            <v>67729178000653</v>
          </cell>
          <cell r="G199" t="str">
            <v>COMERCIAL CIRURGICA RIOCLARENSE LTDA</v>
          </cell>
          <cell r="H199" t="str">
            <v>B</v>
          </cell>
          <cell r="I199" t="str">
            <v>S</v>
          </cell>
          <cell r="J199" t="str">
            <v>0002490</v>
          </cell>
          <cell r="K199" t="str">
            <v>15/01/2021</v>
          </cell>
          <cell r="L199" t="str">
            <v>26210167729178000653550010000024901526754436</v>
          </cell>
          <cell r="M199" t="str">
            <v>26 -  Pernambuco</v>
          </cell>
          <cell r="N199">
            <v>1437.12</v>
          </cell>
        </row>
        <row r="200">
          <cell r="C200" t="str">
            <v>HOSPITAL DOM HÉLDER</v>
          </cell>
          <cell r="E200" t="str">
            <v>3.4 - Material Farmacológico</v>
          </cell>
          <cell r="F200">
            <v>67729178000653</v>
          </cell>
          <cell r="G200" t="str">
            <v>COMERCIAL CIRURGICA RIOCLARENSE LTDA</v>
          </cell>
          <cell r="H200" t="str">
            <v>B</v>
          </cell>
          <cell r="I200" t="str">
            <v>S</v>
          </cell>
          <cell r="J200" t="str">
            <v>0002675</v>
          </cell>
          <cell r="K200" t="str">
            <v>21/01/2021</v>
          </cell>
          <cell r="L200" t="str">
            <v>26210167729178000653550010000026751986642253</v>
          </cell>
          <cell r="M200" t="str">
            <v>26 -  Pernambuco</v>
          </cell>
          <cell r="N200">
            <v>1027.5</v>
          </cell>
        </row>
        <row r="201">
          <cell r="C201" t="str">
            <v>HOSPITAL DOM HÉLDER</v>
          </cell>
          <cell r="E201" t="str">
            <v>3.4 - Material Farmacológico</v>
          </cell>
          <cell r="F201">
            <v>67729178000653</v>
          </cell>
          <cell r="G201" t="str">
            <v>COMERCIAL CIRURGICA RIOCLARENSE LTDA</v>
          </cell>
          <cell r="H201" t="str">
            <v>B</v>
          </cell>
          <cell r="I201" t="str">
            <v>S</v>
          </cell>
          <cell r="J201" t="str">
            <v>0002778</v>
          </cell>
          <cell r="K201" t="str">
            <v>22/01/2021</v>
          </cell>
          <cell r="L201" t="str">
            <v>26210167729178000653550010000027781911360509</v>
          </cell>
          <cell r="M201" t="str">
            <v>26 -  Pernambuco</v>
          </cell>
          <cell r="N201">
            <v>2263.8000000000002</v>
          </cell>
        </row>
        <row r="202">
          <cell r="C202" t="str">
            <v>HOSPITAL DOM HÉLDER</v>
          </cell>
          <cell r="E202" t="str">
            <v>3.4 - Material Farmacológico</v>
          </cell>
          <cell r="F202">
            <v>11563145000117</v>
          </cell>
          <cell r="G202" t="str">
            <v>COMERCIAL MOSTAERT LTDA</v>
          </cell>
          <cell r="H202" t="str">
            <v>B</v>
          </cell>
          <cell r="I202" t="str">
            <v>S</v>
          </cell>
          <cell r="J202" t="str">
            <v>000085517</v>
          </cell>
          <cell r="K202" t="str">
            <v>07/01/2021</v>
          </cell>
          <cell r="L202" t="str">
            <v>26210111563145000117550010000855171001703862</v>
          </cell>
          <cell r="M202" t="str">
            <v>26 -  Pernambuco</v>
          </cell>
          <cell r="N202">
            <v>44080</v>
          </cell>
        </row>
        <row r="203">
          <cell r="C203" t="str">
            <v>HOSPITAL DOM HÉLDER</v>
          </cell>
          <cell r="E203" t="str">
            <v>3.4 - Material Farmacológico</v>
          </cell>
          <cell r="F203">
            <v>11563145000117</v>
          </cell>
          <cell r="G203" t="str">
            <v>COMERCIAL MOSTAERT LTDA</v>
          </cell>
          <cell r="H203" t="str">
            <v>B</v>
          </cell>
          <cell r="I203" t="str">
            <v>S</v>
          </cell>
          <cell r="J203" t="str">
            <v>000086282</v>
          </cell>
          <cell r="K203" t="str">
            <v>20/01/2021</v>
          </cell>
          <cell r="L203" t="str">
            <v>26210111563145000117550010000862821001723541</v>
          </cell>
          <cell r="M203" t="str">
            <v>26 -  Pernambuco</v>
          </cell>
          <cell r="N203">
            <v>49440</v>
          </cell>
        </row>
        <row r="204">
          <cell r="C204" t="str">
            <v>HOSPITAL DOM HÉLDER</v>
          </cell>
          <cell r="E204" t="str">
            <v>3.4 - Material Farmacológico</v>
          </cell>
          <cell r="F204">
            <v>11563145000117</v>
          </cell>
          <cell r="G204" t="str">
            <v>COMERCIAL MOSTAERT LTDA</v>
          </cell>
          <cell r="H204" t="str">
            <v>B</v>
          </cell>
          <cell r="I204" t="str">
            <v>S</v>
          </cell>
          <cell r="J204" t="str">
            <v>000086288</v>
          </cell>
          <cell r="K204" t="str">
            <v>20/01/2021</v>
          </cell>
          <cell r="L204" t="str">
            <v>26210111563145000117550010000862881001723561</v>
          </cell>
          <cell r="M204" t="str">
            <v>26 -  Pernambuco</v>
          </cell>
          <cell r="N204">
            <v>15120</v>
          </cell>
        </row>
        <row r="205">
          <cell r="C205" t="str">
            <v>HOSPITAL DOM HÉLDER</v>
          </cell>
          <cell r="E205" t="str">
            <v>3.4 - Material Farmacológico</v>
          </cell>
          <cell r="F205">
            <v>11563145000117</v>
          </cell>
          <cell r="G205" t="str">
            <v>COMERCIAL MOSTAERT LTDA</v>
          </cell>
          <cell r="H205" t="str">
            <v>B</v>
          </cell>
          <cell r="I205" t="str">
            <v>S</v>
          </cell>
          <cell r="J205" t="str">
            <v>000086870</v>
          </cell>
          <cell r="K205" t="str">
            <v>28/01/2021</v>
          </cell>
          <cell r="L205" t="str">
            <v>26210111563145000117550010000868701001738184</v>
          </cell>
          <cell r="M205" t="str">
            <v>26 -  Pernambuco</v>
          </cell>
          <cell r="N205">
            <v>8850</v>
          </cell>
        </row>
        <row r="206">
          <cell r="C206" t="str">
            <v>HOSPITAL DOM HÉLDER</v>
          </cell>
          <cell r="E206" t="str">
            <v>3.4 - Material Farmacológico</v>
          </cell>
          <cell r="F206">
            <v>44734671000151</v>
          </cell>
          <cell r="G206" t="str">
            <v>CRISTALIA PROD. QUIM. FARMACEUTICOS LTDA</v>
          </cell>
          <cell r="H206" t="str">
            <v>B</v>
          </cell>
          <cell r="I206" t="str">
            <v>S</v>
          </cell>
          <cell r="J206" t="str">
            <v>2847479</v>
          </cell>
          <cell r="K206" t="str">
            <v>18/01/2021</v>
          </cell>
          <cell r="L206" t="str">
            <v>35210144734671000151550100028474791526754434</v>
          </cell>
          <cell r="M206" t="str">
            <v>35 -  São Paulo</v>
          </cell>
          <cell r="N206">
            <v>27200</v>
          </cell>
        </row>
        <row r="207">
          <cell r="C207" t="str">
            <v>HOSPITAL DOM HÉLDER</v>
          </cell>
          <cell r="E207" t="str">
            <v>3.4 - Material Farmacológico</v>
          </cell>
          <cell r="F207">
            <v>8778201000126</v>
          </cell>
          <cell r="G207" t="str">
            <v>DROGAFONTE LTDA</v>
          </cell>
          <cell r="H207" t="str">
            <v>B</v>
          </cell>
          <cell r="I207" t="str">
            <v>S</v>
          </cell>
          <cell r="J207" t="str">
            <v>000327846</v>
          </cell>
          <cell r="K207" t="str">
            <v>08/01/2021</v>
          </cell>
          <cell r="L207" t="str">
            <v>26210108778201000126550010003278461415667209</v>
          </cell>
          <cell r="M207" t="str">
            <v>26 -  Pernambuco</v>
          </cell>
          <cell r="N207">
            <v>3046.94</v>
          </cell>
        </row>
        <row r="208">
          <cell r="C208" t="str">
            <v>HOSPITAL DOM HÉLDER</v>
          </cell>
          <cell r="E208" t="str">
            <v>3.4 - Material Farmacológico</v>
          </cell>
          <cell r="F208">
            <v>8778201000126</v>
          </cell>
          <cell r="G208" t="str">
            <v>DROGAFONTE LTDA</v>
          </cell>
          <cell r="H208" t="str">
            <v>B</v>
          </cell>
          <cell r="I208" t="str">
            <v>S</v>
          </cell>
          <cell r="J208" t="str">
            <v>000328029</v>
          </cell>
          <cell r="K208" t="str">
            <v>12/01/2021</v>
          </cell>
          <cell r="L208" t="str">
            <v>26210108778201000126550010003280291925543765</v>
          </cell>
          <cell r="M208" t="str">
            <v>26 -  Pernambuco</v>
          </cell>
          <cell r="N208">
            <v>1249</v>
          </cell>
        </row>
        <row r="209">
          <cell r="C209" t="str">
            <v>HOSPITAL DOM HÉLDER</v>
          </cell>
          <cell r="E209" t="str">
            <v>3.4 - Material Farmacológico</v>
          </cell>
          <cell r="F209">
            <v>8778201000126</v>
          </cell>
          <cell r="G209" t="str">
            <v>DROGAFONTE LTDA</v>
          </cell>
          <cell r="H209" t="str">
            <v>B</v>
          </cell>
          <cell r="I209" t="str">
            <v>S</v>
          </cell>
          <cell r="J209" t="str">
            <v>000328464</v>
          </cell>
          <cell r="K209" t="str">
            <v>20/01/2021</v>
          </cell>
          <cell r="L209" t="str">
            <v>26210108778201000126550010003284641047884195</v>
          </cell>
          <cell r="M209" t="str">
            <v>26 -  Pernambuco</v>
          </cell>
          <cell r="N209">
            <v>3097.5</v>
          </cell>
        </row>
        <row r="210">
          <cell r="C210" t="str">
            <v>HOSPITAL DOM HÉLDER</v>
          </cell>
          <cell r="E210" t="str">
            <v>3.4 - Material Farmacológico</v>
          </cell>
          <cell r="F210">
            <v>8778201000126</v>
          </cell>
          <cell r="G210" t="str">
            <v>DROGAFONTE LTDA</v>
          </cell>
          <cell r="H210" t="str">
            <v>B</v>
          </cell>
          <cell r="I210" t="str">
            <v>S</v>
          </cell>
          <cell r="J210" t="str">
            <v>000328593</v>
          </cell>
          <cell r="K210" t="str">
            <v>22/01/2021</v>
          </cell>
          <cell r="L210" t="str">
            <v>26210108778201000126550010003285931667321917</v>
          </cell>
          <cell r="M210" t="str">
            <v>26 -  Pernambuco</v>
          </cell>
          <cell r="N210">
            <v>1250.0999999999999</v>
          </cell>
        </row>
        <row r="211">
          <cell r="C211" t="str">
            <v>HOSPITAL DOM HÉLDER</v>
          </cell>
          <cell r="E211" t="str">
            <v>3.4 - Material Farmacológico</v>
          </cell>
          <cell r="F211">
            <v>8778201000126</v>
          </cell>
          <cell r="G211" t="str">
            <v>DROGAFONTE LTDA</v>
          </cell>
          <cell r="H211" t="str">
            <v>B</v>
          </cell>
          <cell r="I211" t="str">
            <v>S</v>
          </cell>
          <cell r="J211" t="str">
            <v>000328606</v>
          </cell>
          <cell r="K211" t="str">
            <v>22/01/2021</v>
          </cell>
          <cell r="L211" t="str">
            <v>26210108778201000126550010003286061535022335</v>
          </cell>
          <cell r="M211" t="str">
            <v>26 -  Pernambuco</v>
          </cell>
          <cell r="N211">
            <v>11051.79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8778201000126</v>
          </cell>
          <cell r="G212" t="str">
            <v>DROGAFONTE LTDA</v>
          </cell>
          <cell r="H212" t="str">
            <v>B</v>
          </cell>
          <cell r="I212" t="str">
            <v>S</v>
          </cell>
          <cell r="J212" t="str">
            <v>000328714</v>
          </cell>
          <cell r="K212" t="str">
            <v>25/01/2021</v>
          </cell>
          <cell r="L212" t="str">
            <v>26210108778201000126550010003287141945441297</v>
          </cell>
          <cell r="M212" t="str">
            <v>26 -  Pernambuco</v>
          </cell>
          <cell r="N212">
            <v>346.15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11012952000141</v>
          </cell>
          <cell r="G213" t="str">
            <v>DROGARIA QUATRO CANTOS LTDA</v>
          </cell>
          <cell r="H213" t="str">
            <v>B</v>
          </cell>
          <cell r="I213" t="str">
            <v>S</v>
          </cell>
          <cell r="J213" t="str">
            <v>131586</v>
          </cell>
          <cell r="K213" t="str">
            <v>08/01/2021</v>
          </cell>
          <cell r="L213" t="str">
            <v>26210111012952000141550010001315861014474465</v>
          </cell>
          <cell r="M213" t="str">
            <v>26 -  Pernambuco</v>
          </cell>
          <cell r="N213">
            <v>30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11012952000141</v>
          </cell>
          <cell r="G214" t="str">
            <v>DROGARIA QUATRO CANTOS LTDA</v>
          </cell>
          <cell r="H214" t="str">
            <v>B</v>
          </cell>
          <cell r="I214" t="str">
            <v>S</v>
          </cell>
          <cell r="J214" t="str">
            <v>131623</v>
          </cell>
          <cell r="K214" t="str">
            <v>14/01/2021</v>
          </cell>
          <cell r="L214" t="str">
            <v>26210111012952000141550010001316231014478539</v>
          </cell>
          <cell r="M214" t="str">
            <v>26 -  Pernambuco</v>
          </cell>
          <cell r="N214">
            <v>107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11012952000141</v>
          </cell>
          <cell r="G215" t="str">
            <v>DROGARIA QUATRO CANTOS LTDA</v>
          </cell>
          <cell r="H215" t="str">
            <v>B</v>
          </cell>
          <cell r="I215" t="str">
            <v>S</v>
          </cell>
          <cell r="J215" t="str">
            <v>131667</v>
          </cell>
          <cell r="K215" t="str">
            <v>22/01/2021</v>
          </cell>
          <cell r="L215" t="str">
            <v>26210111012952000141550010001316671014483375</v>
          </cell>
          <cell r="M215" t="str">
            <v>26 -  Pernambuco</v>
          </cell>
          <cell r="N215">
            <v>265.2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12882932000194</v>
          </cell>
          <cell r="G216" t="str">
            <v>EXOMED</v>
          </cell>
          <cell r="H216" t="str">
            <v>B</v>
          </cell>
          <cell r="I216" t="str">
            <v>S</v>
          </cell>
          <cell r="J216" t="str">
            <v>147545</v>
          </cell>
          <cell r="K216" t="str">
            <v>04/01/2021</v>
          </cell>
          <cell r="L216" t="str">
            <v>26210112882932000194550010001475451719960588</v>
          </cell>
          <cell r="M216" t="str">
            <v>26 -  Pernambuco</v>
          </cell>
          <cell r="N216">
            <v>17713.8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12882932000194</v>
          </cell>
          <cell r="G217" t="str">
            <v>EXOMED</v>
          </cell>
          <cell r="H217" t="str">
            <v>B</v>
          </cell>
          <cell r="I217" t="str">
            <v>S</v>
          </cell>
          <cell r="J217" t="str">
            <v>147550</v>
          </cell>
          <cell r="K217" t="str">
            <v>05/01/2021</v>
          </cell>
          <cell r="L217" t="str">
            <v>26210112882932000194550010001475501354212684</v>
          </cell>
          <cell r="M217" t="str">
            <v>26 -  Pernambuco</v>
          </cell>
          <cell r="N217">
            <v>30000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12882932000194</v>
          </cell>
          <cell r="G218" t="str">
            <v>EXOMED</v>
          </cell>
          <cell r="H218" t="str">
            <v>B</v>
          </cell>
          <cell r="I218" t="str">
            <v>S</v>
          </cell>
          <cell r="J218" t="str">
            <v>147894</v>
          </cell>
          <cell r="K218" t="str">
            <v>21/01/2021</v>
          </cell>
          <cell r="L218" t="str">
            <v>26210112882932000194550010001478941799879511</v>
          </cell>
          <cell r="M218" t="str">
            <v>26 -  Pernambuco</v>
          </cell>
          <cell r="N218">
            <v>40000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12882932000194</v>
          </cell>
          <cell r="G219" t="str">
            <v>EXOMED</v>
          </cell>
          <cell r="H219" t="str">
            <v>B</v>
          </cell>
          <cell r="I219" t="str">
            <v>S</v>
          </cell>
          <cell r="J219" t="str">
            <v>147499</v>
          </cell>
          <cell r="K219" t="str">
            <v>30/12/2020</v>
          </cell>
          <cell r="L219" t="str">
            <v>26201212882932000194550010001474991311441711</v>
          </cell>
          <cell r="M219" t="str">
            <v>26 -  Pernambuco</v>
          </cell>
          <cell r="N219">
            <v>6210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3307478000157</v>
          </cell>
          <cell r="G220" t="str">
            <v>MAX FILMES COM LTDA</v>
          </cell>
          <cell r="H220" t="str">
            <v>B</v>
          </cell>
          <cell r="I220" t="str">
            <v>S</v>
          </cell>
          <cell r="J220" t="str">
            <v>000013582</v>
          </cell>
          <cell r="K220" t="str">
            <v>27/01/2021</v>
          </cell>
          <cell r="L220" t="str">
            <v>26210103307478000157550040000135821100135822</v>
          </cell>
          <cell r="M220" t="str">
            <v>26 -  Pernambuco</v>
          </cell>
          <cell r="N220">
            <v>8250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8671559000155</v>
          </cell>
          <cell r="G221" t="str">
            <v>RECIFARMA COM DE PROD FARMACEUTICOS LTDA</v>
          </cell>
          <cell r="H221" t="str">
            <v>B</v>
          </cell>
          <cell r="I221" t="str">
            <v>S</v>
          </cell>
          <cell r="J221" t="str">
            <v>1642</v>
          </cell>
          <cell r="K221" t="str">
            <v>07/01/2021</v>
          </cell>
          <cell r="L221" t="str">
            <v>26210108671559000155550010000016421470024246</v>
          </cell>
          <cell r="M221" t="str">
            <v>26 -  Pernambuco</v>
          </cell>
          <cell r="N221">
            <v>100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8671559000155</v>
          </cell>
          <cell r="G222" t="str">
            <v>RECIFARMA COM DE PROD FARMACEUTICOS LTDA</v>
          </cell>
          <cell r="H222" t="str">
            <v>B</v>
          </cell>
          <cell r="I222" t="str">
            <v>S</v>
          </cell>
          <cell r="J222" t="str">
            <v>1649</v>
          </cell>
          <cell r="K222" t="str">
            <v>14/01/2021</v>
          </cell>
          <cell r="L222" t="str">
            <v>26210108671559000155550010000016491405147909</v>
          </cell>
          <cell r="M222" t="str">
            <v>26 -  Pernambuco</v>
          </cell>
          <cell r="N222">
            <v>42.2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8671559000155</v>
          </cell>
          <cell r="G223" t="str">
            <v>RECIFARMA COM DE PROD FARMACEUTICOS LTDA</v>
          </cell>
          <cell r="H223" t="str">
            <v>B</v>
          </cell>
          <cell r="I223" t="str">
            <v>S</v>
          </cell>
          <cell r="J223" t="str">
            <v>1635</v>
          </cell>
          <cell r="K223" t="str">
            <v>31/12/2020</v>
          </cell>
          <cell r="L223" t="str">
            <v>26201208671559000155550010000016351566513620</v>
          </cell>
          <cell r="M223" t="str">
            <v>26 -  Pernambuco</v>
          </cell>
          <cell r="N223">
            <v>225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21596736000144</v>
          </cell>
          <cell r="G224" t="str">
            <v>ULTRAMEGA DISTRIBUIDORA HOSPITALAR LTDA</v>
          </cell>
          <cell r="H224" t="str">
            <v>B</v>
          </cell>
          <cell r="I224" t="str">
            <v>S</v>
          </cell>
          <cell r="J224" t="str">
            <v>00117275</v>
          </cell>
          <cell r="K224" t="str">
            <v>05/01/2021</v>
          </cell>
          <cell r="L224" t="str">
            <v>26210121596736000144550010001172751001202362</v>
          </cell>
          <cell r="M224" t="str">
            <v>26 -  Pernambuco</v>
          </cell>
          <cell r="N224">
            <v>2187.5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21596736000144</v>
          </cell>
          <cell r="G225" t="str">
            <v>ULTRAMEGA DISTRIBUIDORA HOSPITALAR LTDA</v>
          </cell>
          <cell r="H225" t="str">
            <v>B</v>
          </cell>
          <cell r="I225" t="str">
            <v>S</v>
          </cell>
          <cell r="J225" t="str">
            <v>00118518</v>
          </cell>
          <cell r="K225" t="str">
            <v>22/01/2021</v>
          </cell>
          <cell r="L225" t="str">
            <v>26210121596736000144550010001185181001214926</v>
          </cell>
          <cell r="M225" t="str">
            <v>26 -  Pernambuco</v>
          </cell>
          <cell r="N225">
            <v>15.08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7484373000124</v>
          </cell>
          <cell r="G226" t="str">
            <v>UNI HOSPITALAR LTDA</v>
          </cell>
          <cell r="H226" t="str">
            <v>B</v>
          </cell>
          <cell r="I226" t="str">
            <v>S</v>
          </cell>
          <cell r="J226" t="str">
            <v>115666</v>
          </cell>
          <cell r="K226" t="str">
            <v>22/01/2021</v>
          </cell>
          <cell r="L226" t="str">
            <v>26210107484373000124550010001156661083282962</v>
          </cell>
          <cell r="M226" t="str">
            <v>26 -  Pernambuco</v>
          </cell>
          <cell r="N226">
            <v>4730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7484373000124</v>
          </cell>
          <cell r="G227" t="str">
            <v>UNI HOSPITALAR LTDA</v>
          </cell>
          <cell r="H227" t="str">
            <v>B</v>
          </cell>
          <cell r="I227" t="str">
            <v>S</v>
          </cell>
          <cell r="J227" t="str">
            <v>000116052</v>
          </cell>
          <cell r="K227" t="str">
            <v>28/01/2021</v>
          </cell>
          <cell r="L227" t="str">
            <v>26210107484373000124550010001160521937431449</v>
          </cell>
          <cell r="M227" t="str">
            <v>26 -  Pernambuco</v>
          </cell>
          <cell r="N227">
            <v>15960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60665981000975</v>
          </cell>
          <cell r="G228" t="str">
            <v>UNIAO QUIMICA HOSPITALAR  MINAS GERAIS</v>
          </cell>
          <cell r="H228" t="str">
            <v>B</v>
          </cell>
          <cell r="I228" t="str">
            <v>S</v>
          </cell>
          <cell r="J228" t="str">
            <v>466886</v>
          </cell>
          <cell r="K228" t="str">
            <v>16/12/2020</v>
          </cell>
          <cell r="L228" t="str">
            <v>31201260665981000975550010004668861870667050</v>
          </cell>
          <cell r="M228" t="str">
            <v>31 -  Minas Gerais</v>
          </cell>
          <cell r="N228">
            <v>5710</v>
          </cell>
        </row>
        <row r="229">
          <cell r="C229" t="str">
            <v>HOSPITAL DOM HÉLDER</v>
          </cell>
          <cell r="E229" t="str">
            <v>3.14 - Alimentação Preparada</v>
          </cell>
          <cell r="F229">
            <v>23523598000107</v>
          </cell>
          <cell r="G229" t="str">
            <v>BARROS E BARROS HOSPITALAR LTDA EPP</v>
          </cell>
          <cell r="H229" t="str">
            <v>B</v>
          </cell>
          <cell r="I229" t="str">
            <v>S</v>
          </cell>
          <cell r="J229" t="str">
            <v>000002564</v>
          </cell>
          <cell r="K229" t="str">
            <v>13/01/2021</v>
          </cell>
          <cell r="L229" t="str">
            <v>26210123523598000107550010000025641626525923</v>
          </cell>
          <cell r="M229" t="str">
            <v>26 -  Pernambuco</v>
          </cell>
          <cell r="N229">
            <v>5605</v>
          </cell>
        </row>
        <row r="230">
          <cell r="C230" t="str">
            <v>HOSPITAL DOM HÉLDER</v>
          </cell>
          <cell r="E230" t="str">
            <v>3.14 - Alimentação Preparada</v>
          </cell>
          <cell r="F230">
            <v>1687725000162</v>
          </cell>
          <cell r="G230" t="str">
            <v>CENTRO ESP EM NUT ENTERAL E PARENTERAL</v>
          </cell>
          <cell r="H230" t="str">
            <v>B</v>
          </cell>
          <cell r="I230" t="str">
            <v>S</v>
          </cell>
          <cell r="J230" t="str">
            <v>000027645</v>
          </cell>
          <cell r="K230" t="str">
            <v>07/01/2021</v>
          </cell>
          <cell r="L230" t="str">
            <v>26210101687725000162550010000276451100204655</v>
          </cell>
          <cell r="M230" t="str">
            <v>26 -  Pernambuco</v>
          </cell>
          <cell r="N230">
            <v>7605</v>
          </cell>
        </row>
        <row r="231">
          <cell r="C231" t="str">
            <v>HOSPITAL DOM HÉLDER</v>
          </cell>
          <cell r="E231" t="str">
            <v>3.14 - Alimentação Preparada</v>
          </cell>
          <cell r="F231">
            <v>22940455000120</v>
          </cell>
          <cell r="G231" t="str">
            <v>MOURA E MELO COMERCIO E SERV LTDA ME</v>
          </cell>
          <cell r="H231" t="str">
            <v>B</v>
          </cell>
          <cell r="I231" t="str">
            <v>S</v>
          </cell>
          <cell r="J231" t="str">
            <v>000011418</v>
          </cell>
          <cell r="K231" t="str">
            <v>08/01/2021</v>
          </cell>
          <cell r="L231" t="str">
            <v>26210122940455000120550010000114181238942250</v>
          </cell>
          <cell r="M231" t="str">
            <v>26 -  Pernambuco</v>
          </cell>
          <cell r="N231">
            <v>6255.9</v>
          </cell>
        </row>
        <row r="232">
          <cell r="C232" t="str">
            <v>HOSPITAL DOM HÉLDER</v>
          </cell>
          <cell r="E232" t="str">
            <v>3.14 - Alimentação Preparada</v>
          </cell>
          <cell r="F232">
            <v>7160019000144</v>
          </cell>
          <cell r="G232" t="str">
            <v>VITALE COMERCIO LTDA EPP</v>
          </cell>
          <cell r="H232" t="str">
            <v>B</v>
          </cell>
          <cell r="I232" t="str">
            <v>S</v>
          </cell>
          <cell r="J232" t="str">
            <v>44365</v>
          </cell>
          <cell r="K232" t="str">
            <v>11/01/2021</v>
          </cell>
          <cell r="L232" t="str">
            <v>26210107160019000144550010000443651085688400</v>
          </cell>
          <cell r="M232" t="str">
            <v>26 -  Pernambuco</v>
          </cell>
          <cell r="N232">
            <v>1045</v>
          </cell>
        </row>
        <row r="233">
          <cell r="C233" t="str">
            <v>HOSPITAL DOM HÉLDER</v>
          </cell>
          <cell r="E233" t="str">
            <v>3.2 - Gás e Outros Materiais Engarrafados</v>
          </cell>
          <cell r="F233">
            <v>331788002405</v>
          </cell>
          <cell r="G233" t="str">
            <v>AIR LIQUIDE BRASIL LTDA-PRODUTO</v>
          </cell>
          <cell r="H233" t="str">
            <v>B</v>
          </cell>
          <cell r="I233" t="str">
            <v>S</v>
          </cell>
          <cell r="J233" t="str">
            <v>000134501</v>
          </cell>
          <cell r="K233" t="str">
            <v>15/12/2020</v>
          </cell>
          <cell r="L233" t="str">
            <v>26201200331788002405552000001345011934788857</v>
          </cell>
          <cell r="M233" t="str">
            <v>26 -  Pernambuco</v>
          </cell>
          <cell r="N233">
            <v>1039.22</v>
          </cell>
        </row>
        <row r="234">
          <cell r="C234" t="str">
            <v>HOSPITAL DOM HÉLDER</v>
          </cell>
          <cell r="E234" t="str">
            <v>3.2 - Gás e Outros Materiais Engarrafados</v>
          </cell>
          <cell r="F234">
            <v>24380578002041</v>
          </cell>
          <cell r="G234" t="str">
            <v>WHITE MARTINS GASES IND DO NORDESTE LTDA</v>
          </cell>
          <cell r="H234" t="str">
            <v>B</v>
          </cell>
          <cell r="I234" t="str">
            <v>S</v>
          </cell>
          <cell r="J234" t="str">
            <v>43355</v>
          </cell>
          <cell r="K234" t="str">
            <v>01/01/2021</v>
          </cell>
          <cell r="L234" t="str">
            <v>26210124380578002041550080000433551818894797</v>
          </cell>
          <cell r="M234" t="str">
            <v>26 -  Pernambuco</v>
          </cell>
          <cell r="N234">
            <v>228.79</v>
          </cell>
        </row>
        <row r="235">
          <cell r="C235" t="str">
            <v>HOSPITAL DOM HÉLDER</v>
          </cell>
          <cell r="E235" t="str">
            <v>3.2 - Gás e Outros Materiais Engarrafados</v>
          </cell>
          <cell r="F235">
            <v>24380578002041</v>
          </cell>
          <cell r="G235" t="str">
            <v>WHITE MARTINS GASES IND DO NORDESTE LTDA</v>
          </cell>
          <cell r="H235" t="str">
            <v>B</v>
          </cell>
          <cell r="I235" t="str">
            <v>S</v>
          </cell>
          <cell r="J235" t="str">
            <v>2043</v>
          </cell>
          <cell r="K235" t="str">
            <v>02/01/2021</v>
          </cell>
          <cell r="L235" t="str">
            <v>26210124380578002041550880000020431818929431</v>
          </cell>
          <cell r="M235" t="str">
            <v>26 -  Pernambuco</v>
          </cell>
          <cell r="N235">
            <v>294.17</v>
          </cell>
        </row>
        <row r="236">
          <cell r="C236" t="str">
            <v>HOSPITAL DOM HÉLDER</v>
          </cell>
          <cell r="E236" t="str">
            <v>3.2 - Gás e Outros Materiais Engarrafados</v>
          </cell>
          <cell r="F236">
            <v>24380578002041</v>
          </cell>
          <cell r="G236" t="str">
            <v>WHITE MARTINS GASES IND DO NORDESTE LTDA</v>
          </cell>
          <cell r="H236" t="str">
            <v>B</v>
          </cell>
          <cell r="I236" t="str">
            <v>S</v>
          </cell>
          <cell r="J236" t="str">
            <v>43358</v>
          </cell>
          <cell r="K236" t="str">
            <v>02/01/2021</v>
          </cell>
          <cell r="L236" t="str">
            <v>26210124380578002041550080000433581818913874</v>
          </cell>
          <cell r="M236" t="str">
            <v>26 -  Pernambuco</v>
          </cell>
          <cell r="N236">
            <v>359.43</v>
          </cell>
        </row>
        <row r="237">
          <cell r="C237" t="str">
            <v>HOSPITAL DOM HÉLDER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 DO NORDESTE LTDA</v>
          </cell>
          <cell r="H237" t="str">
            <v>B</v>
          </cell>
          <cell r="I237" t="str">
            <v>S</v>
          </cell>
          <cell r="J237" t="str">
            <v>51044</v>
          </cell>
          <cell r="K237" t="str">
            <v>04/01/2021</v>
          </cell>
          <cell r="L237" t="str">
            <v>26210124380578002041550560000510441818963879</v>
          </cell>
          <cell r="M237" t="str">
            <v>26 -  Pernambuco</v>
          </cell>
          <cell r="N237">
            <v>163.43</v>
          </cell>
        </row>
        <row r="238">
          <cell r="C238" t="str">
            <v>HOSPITAL DOM HÉLDER</v>
          </cell>
          <cell r="E238" t="str">
            <v>3.2 - Gás e Outros Materiais Engarrafados</v>
          </cell>
          <cell r="F238">
            <v>24380578002041</v>
          </cell>
          <cell r="G238" t="str">
            <v>WHITE MARTINS GASES IND DO NORDESTE LTDA</v>
          </cell>
          <cell r="H238" t="str">
            <v>B</v>
          </cell>
          <cell r="I238" t="str">
            <v>S</v>
          </cell>
          <cell r="J238" t="str">
            <v>51050</v>
          </cell>
          <cell r="K238" t="str">
            <v>05/01/2021</v>
          </cell>
          <cell r="L238" t="str">
            <v>26210124380578002041550560000510501819121674</v>
          </cell>
          <cell r="M238" t="str">
            <v>26 -  Pernambuco</v>
          </cell>
          <cell r="N238">
            <v>326.81</v>
          </cell>
        </row>
        <row r="239">
          <cell r="C239" t="str">
            <v>HOSPITAL DOM HÉLDER</v>
          </cell>
          <cell r="E239" t="str">
            <v>3.2 - Gás e Outros Materiais Engarrafados</v>
          </cell>
          <cell r="F239">
            <v>24380578002041</v>
          </cell>
          <cell r="G239" t="str">
            <v>WHITE MARTINS GASES IND DO NORDESTE LTDA</v>
          </cell>
          <cell r="H239" t="str">
            <v>B</v>
          </cell>
          <cell r="I239" t="str">
            <v>S</v>
          </cell>
          <cell r="J239" t="str">
            <v>51056</v>
          </cell>
          <cell r="K239" t="str">
            <v>06/01/2021</v>
          </cell>
          <cell r="L239" t="str">
            <v>26210124380578002041550560000510561819248120</v>
          </cell>
          <cell r="M239" t="str">
            <v>26 -  Pernambuco</v>
          </cell>
          <cell r="N239">
            <v>1469.6</v>
          </cell>
        </row>
        <row r="240">
          <cell r="C240" t="str">
            <v>HOSPITAL DOM HÉLDER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 DO NORDESTE LTDA</v>
          </cell>
          <cell r="H240" t="str">
            <v>B</v>
          </cell>
          <cell r="I240" t="str">
            <v>S</v>
          </cell>
          <cell r="J240" t="str">
            <v>688</v>
          </cell>
          <cell r="K240" t="str">
            <v>06/01/2021</v>
          </cell>
          <cell r="L240" t="str">
            <v>26210124380578002203550930000006881819374683</v>
          </cell>
          <cell r="M240" t="str">
            <v>26 -  Pernambuco</v>
          </cell>
          <cell r="N240">
            <v>4920.7</v>
          </cell>
        </row>
        <row r="241">
          <cell r="C241" t="str">
            <v>HOSPITAL DOM HÉLDER</v>
          </cell>
          <cell r="E241" t="str">
            <v>3.2 - Gás e Outros Materiais Engarrafados</v>
          </cell>
          <cell r="F241">
            <v>24380578002041</v>
          </cell>
          <cell r="G241" t="str">
            <v>WHITE MARTINS GASES IND DO NORDESTE LTDA</v>
          </cell>
          <cell r="H241" t="str">
            <v>B</v>
          </cell>
          <cell r="I241" t="str">
            <v>S</v>
          </cell>
          <cell r="J241" t="str">
            <v>43388</v>
          </cell>
          <cell r="K241" t="str">
            <v>07/01/2021</v>
          </cell>
          <cell r="L241" t="str">
            <v>26210124380578002041550080000433881819393989</v>
          </cell>
          <cell r="M241" t="str">
            <v>26 -  Pernambuco</v>
          </cell>
          <cell r="N241">
            <v>838.31</v>
          </cell>
        </row>
        <row r="242">
          <cell r="C242" t="str">
            <v>HOSPITAL DOM HÉLDER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 DO NORDESTE LTDA</v>
          </cell>
          <cell r="H242" t="str">
            <v>B</v>
          </cell>
          <cell r="I242" t="str">
            <v>S</v>
          </cell>
          <cell r="J242" t="str">
            <v>51078</v>
          </cell>
          <cell r="K242" t="str">
            <v>08/01/2021</v>
          </cell>
          <cell r="L242" t="str">
            <v>26210124380578002041550560000510781819579663</v>
          </cell>
          <cell r="M242" t="str">
            <v>26 -  Pernambuco</v>
          </cell>
          <cell r="N242">
            <v>261.49</v>
          </cell>
        </row>
        <row r="243">
          <cell r="C243" t="str">
            <v>HOSPITAL DOM HÉLDER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 DO NORDESTE LTDA</v>
          </cell>
          <cell r="H243" t="str">
            <v>B</v>
          </cell>
          <cell r="I243" t="str">
            <v>S</v>
          </cell>
          <cell r="J243" t="str">
            <v>43426</v>
          </cell>
          <cell r="K243" t="str">
            <v>09/01/2021</v>
          </cell>
          <cell r="L243" t="str">
            <v>26210124380578002041550080000434261819936454</v>
          </cell>
          <cell r="M243" t="str">
            <v>26 -  Pernambuco</v>
          </cell>
          <cell r="N243">
            <v>359.53</v>
          </cell>
        </row>
        <row r="244">
          <cell r="C244" t="str">
            <v>HOSPITAL DOM HÉLDER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 DO NORDESTE LTDA</v>
          </cell>
          <cell r="H244" t="str">
            <v>B</v>
          </cell>
          <cell r="I244" t="str">
            <v>S</v>
          </cell>
          <cell r="J244" t="str">
            <v>8007</v>
          </cell>
          <cell r="K244" t="str">
            <v>10/01/2021</v>
          </cell>
          <cell r="L244" t="str">
            <v>26210124380578002041550370000080071819953090</v>
          </cell>
          <cell r="M244" t="str">
            <v>26 -  Pernambuco</v>
          </cell>
          <cell r="N244">
            <v>294.17</v>
          </cell>
        </row>
        <row r="245">
          <cell r="C245" t="str">
            <v>HOSPITAL DOM HÉLDER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 DO NORDESTE LTDA</v>
          </cell>
          <cell r="H245" t="str">
            <v>B</v>
          </cell>
          <cell r="I245" t="str">
            <v>S</v>
          </cell>
          <cell r="J245" t="str">
            <v>51085</v>
          </cell>
          <cell r="K245" t="str">
            <v>11/01/2021</v>
          </cell>
          <cell r="L245" t="str">
            <v>26210124380578002041550560000510851820051434</v>
          </cell>
          <cell r="M245" t="str">
            <v>26 -  Pernambuco</v>
          </cell>
          <cell r="N245">
            <v>261.49</v>
          </cell>
        </row>
        <row r="246">
          <cell r="C246" t="str">
            <v>HOSPITAL DOM HÉLDER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 DO NORDESTE LTDA</v>
          </cell>
          <cell r="H246" t="str">
            <v>B</v>
          </cell>
          <cell r="I246" t="str">
            <v>S</v>
          </cell>
          <cell r="J246" t="str">
            <v>51089</v>
          </cell>
          <cell r="K246" t="str">
            <v>12/01/2021</v>
          </cell>
          <cell r="L246" t="str">
            <v>26210124380578002041550560000510891820209517</v>
          </cell>
          <cell r="M246" t="str">
            <v>26 -  Pernambuco</v>
          </cell>
          <cell r="N246">
            <v>1502.22</v>
          </cell>
        </row>
        <row r="247">
          <cell r="C247" t="str">
            <v>HOSPITAL DOM HÉLDER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 DO NORDESTE LTDA</v>
          </cell>
          <cell r="H247" t="str">
            <v>B</v>
          </cell>
          <cell r="I247" t="str">
            <v>S</v>
          </cell>
          <cell r="J247" t="str">
            <v>51100</v>
          </cell>
          <cell r="K247" t="str">
            <v>13/01/2021</v>
          </cell>
          <cell r="L247" t="str">
            <v>26210124380578002041550560000511001820402634</v>
          </cell>
          <cell r="M247" t="str">
            <v>26 -  Pernambuco</v>
          </cell>
          <cell r="N247">
            <v>228.79</v>
          </cell>
        </row>
        <row r="248">
          <cell r="C248" t="str">
            <v>HOSPITAL DOM HÉLDER</v>
          </cell>
          <cell r="E248" t="str">
            <v>3.2 - Gás e Outros Materiais Engarrafados</v>
          </cell>
          <cell r="F248">
            <v>24380578002041</v>
          </cell>
          <cell r="G248" t="str">
            <v>WHITE MARTINS GASES IND DO NORDESTE LTDA</v>
          </cell>
          <cell r="H248" t="str">
            <v>B</v>
          </cell>
          <cell r="I248" t="str">
            <v>S</v>
          </cell>
          <cell r="J248" t="str">
            <v>43479</v>
          </cell>
          <cell r="K248" t="str">
            <v>15/01/2021</v>
          </cell>
          <cell r="L248" t="str">
            <v>26210124380578002041550080000434791820601839</v>
          </cell>
          <cell r="M248" t="str">
            <v>26 -  Pernambuco</v>
          </cell>
          <cell r="N248">
            <v>228.75</v>
          </cell>
        </row>
        <row r="249">
          <cell r="C249" t="str">
            <v>HOSPITAL DOM HÉLDER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 DO NORDESTE LTDA</v>
          </cell>
          <cell r="H249" t="str">
            <v>B</v>
          </cell>
          <cell r="I249" t="str">
            <v>S</v>
          </cell>
          <cell r="J249" t="str">
            <v>43494</v>
          </cell>
          <cell r="K249" t="str">
            <v>16/01/2021</v>
          </cell>
          <cell r="L249" t="str">
            <v>26210124380578002041550080000434941820765781</v>
          </cell>
          <cell r="M249" t="str">
            <v>26 -  Pernambuco</v>
          </cell>
          <cell r="N249">
            <v>1534.96</v>
          </cell>
        </row>
        <row r="250">
          <cell r="C250" t="str">
            <v>HOSPITAL DOM HÉLDER</v>
          </cell>
          <cell r="E250" t="str">
            <v>3.2 - Gás e Outros Materiais Engarrafados</v>
          </cell>
          <cell r="F250">
            <v>24380578002041</v>
          </cell>
          <cell r="G250" t="str">
            <v>WHITE MARTINS GASES IND DO NORDESTE LTDA</v>
          </cell>
          <cell r="H250" t="str">
            <v>B</v>
          </cell>
          <cell r="I250" t="str">
            <v>S</v>
          </cell>
          <cell r="J250" t="str">
            <v>48746</v>
          </cell>
          <cell r="K250" t="str">
            <v>17/01/2021</v>
          </cell>
          <cell r="L250" t="str">
            <v>26210124380578002041550580000487461820801159</v>
          </cell>
          <cell r="M250" t="str">
            <v>26 -  Pernambuco</v>
          </cell>
          <cell r="N250">
            <v>294.17</v>
          </cell>
        </row>
        <row r="251">
          <cell r="C251" t="str">
            <v>HOSPITAL DOM HÉLDER</v>
          </cell>
          <cell r="E251" t="str">
            <v>3.2 - Gás e Outros Materiais Engarrafados</v>
          </cell>
          <cell r="F251">
            <v>24380578002041</v>
          </cell>
          <cell r="G251" t="str">
            <v>WHITE MARTINS GASES IND DO NORDESTE LTDA</v>
          </cell>
          <cell r="H251" t="str">
            <v>B</v>
          </cell>
          <cell r="I251" t="str">
            <v>S</v>
          </cell>
          <cell r="J251" t="str">
            <v>8087</v>
          </cell>
          <cell r="K251" t="str">
            <v>17/01/2021</v>
          </cell>
          <cell r="L251" t="str">
            <v>26210124380578002041550370000080871820801488</v>
          </cell>
          <cell r="M251" t="str">
            <v>26 -  Pernambuco</v>
          </cell>
          <cell r="N251">
            <v>130.63999999999999</v>
          </cell>
        </row>
        <row r="252">
          <cell r="C252" t="str">
            <v>HOSPITAL DOM HÉLDER</v>
          </cell>
          <cell r="E252" t="str">
            <v>3.2 - Gás e Outros Materiais Engarrafados</v>
          </cell>
          <cell r="F252">
            <v>24380578002041</v>
          </cell>
          <cell r="G252" t="str">
            <v>WHITE MARTINS GASES IND DO NORDESTE LTDA</v>
          </cell>
          <cell r="H252" t="str">
            <v>B</v>
          </cell>
          <cell r="I252" t="str">
            <v>S</v>
          </cell>
          <cell r="J252" t="str">
            <v>51117</v>
          </cell>
          <cell r="K252" t="str">
            <v>18/01/2021</v>
          </cell>
          <cell r="L252" t="str">
            <v>26210124380578002041550560000511171820855903</v>
          </cell>
          <cell r="M252" t="str">
            <v>26 -  Pernambuco</v>
          </cell>
          <cell r="N252">
            <v>294.11</v>
          </cell>
        </row>
        <row r="253">
          <cell r="C253" t="str">
            <v>HOSPITAL DOM HÉLDER</v>
          </cell>
          <cell r="E253" t="str">
            <v>3.2 - Gás e Outros Materiais Engarrafados</v>
          </cell>
          <cell r="F253">
            <v>24380578002041</v>
          </cell>
          <cell r="G253" t="str">
            <v>WHITE MARTINS GASES IND DO NORDESTE LTDA</v>
          </cell>
          <cell r="H253" t="str">
            <v>B</v>
          </cell>
          <cell r="I253" t="str">
            <v>S</v>
          </cell>
          <cell r="J253" t="str">
            <v>51128</v>
          </cell>
          <cell r="K253" t="str">
            <v>19/01/2021</v>
          </cell>
          <cell r="L253" t="str">
            <v>26210124380578002041550560000511281821052760</v>
          </cell>
          <cell r="M253" t="str">
            <v>26 -  Pernambuco</v>
          </cell>
          <cell r="N253">
            <v>392.17</v>
          </cell>
        </row>
        <row r="254">
          <cell r="C254" t="str">
            <v>HOSPITAL DOM HÉLDER</v>
          </cell>
          <cell r="E254" t="str">
            <v>3.2 - Gás e Outros Materiais Engarrafados</v>
          </cell>
          <cell r="F254">
            <v>24380578002041</v>
          </cell>
          <cell r="G254" t="str">
            <v>WHITE MARTINS GASES IND DO NORDESTE LTDA</v>
          </cell>
          <cell r="H254" t="str">
            <v>B</v>
          </cell>
          <cell r="I254" t="str">
            <v>S</v>
          </cell>
          <cell r="J254" t="str">
            <v>51137</v>
          </cell>
          <cell r="K254" t="str">
            <v>20/01/2021</v>
          </cell>
          <cell r="L254" t="str">
            <v>26210124380578002041550560000511371821191220</v>
          </cell>
          <cell r="M254" t="str">
            <v>26 -  Pernambuco</v>
          </cell>
          <cell r="N254">
            <v>865.55</v>
          </cell>
        </row>
        <row r="255">
          <cell r="C255" t="str">
            <v>HOSPITAL DOM HÉLDER</v>
          </cell>
          <cell r="E255" t="str">
            <v>3.2 - Gás e Outros Materiais Engarrafados</v>
          </cell>
          <cell r="F255">
            <v>24380578002041</v>
          </cell>
          <cell r="G255" t="str">
            <v>WHITE MARTINS GASES IND DO NORDESTE LTDA</v>
          </cell>
          <cell r="H255" t="str">
            <v>B</v>
          </cell>
          <cell r="I255" t="str">
            <v>S</v>
          </cell>
          <cell r="J255" t="str">
            <v>51142</v>
          </cell>
          <cell r="K255" t="str">
            <v>21/01/2021</v>
          </cell>
          <cell r="L255" t="str">
            <v>26210124380578002041550560000511421821330114</v>
          </cell>
          <cell r="M255" t="str">
            <v>26 -  Pernambuco</v>
          </cell>
          <cell r="N255">
            <v>326.85000000000002</v>
          </cell>
        </row>
        <row r="256">
          <cell r="C256" t="str">
            <v>HOSPITAL DOM HÉLDER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 DO NORDESTE LTDA</v>
          </cell>
          <cell r="H256" t="str">
            <v>B</v>
          </cell>
          <cell r="I256" t="str">
            <v>S</v>
          </cell>
          <cell r="J256" t="str">
            <v>51151</v>
          </cell>
          <cell r="K256" t="str">
            <v>22/01/2021</v>
          </cell>
          <cell r="L256" t="str">
            <v>26210124380578002041550560000511511821479451</v>
          </cell>
          <cell r="M256" t="str">
            <v>26 -  Pernambuco</v>
          </cell>
          <cell r="N256">
            <v>1502.22</v>
          </cell>
        </row>
        <row r="257">
          <cell r="C257" t="str">
            <v>HOSPITAL DOM HÉLDER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 DO NORDESTE LTDA</v>
          </cell>
          <cell r="H257" t="str">
            <v>B</v>
          </cell>
          <cell r="I257" t="str">
            <v>S</v>
          </cell>
          <cell r="J257" t="str">
            <v>43573</v>
          </cell>
          <cell r="K257" t="str">
            <v>23/01/2021</v>
          </cell>
          <cell r="L257" t="str">
            <v>26210124380578002041550080000435731821652722</v>
          </cell>
          <cell r="M257" t="str">
            <v>26 -  Pernambuco</v>
          </cell>
          <cell r="N257">
            <v>326.81</v>
          </cell>
        </row>
        <row r="258">
          <cell r="C258" t="str">
            <v>HOSPITAL DOM HÉLDER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 DO NORDESTE LTDA</v>
          </cell>
          <cell r="H258" t="str">
            <v>B</v>
          </cell>
          <cell r="I258" t="str">
            <v>S</v>
          </cell>
          <cell r="J258" t="str">
            <v>51163</v>
          </cell>
          <cell r="K258" t="str">
            <v>25/01/2021</v>
          </cell>
          <cell r="L258" t="str">
            <v>26210124380578002041550560000511631821705118</v>
          </cell>
          <cell r="M258" t="str">
            <v>26 -  Pernambuco</v>
          </cell>
          <cell r="N258">
            <v>196.11</v>
          </cell>
        </row>
        <row r="259">
          <cell r="C259" t="str">
            <v>HOSPITAL DOM HÉLDER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 DO NORDESTE LTDA</v>
          </cell>
          <cell r="H259" t="str">
            <v>B</v>
          </cell>
          <cell r="I259" t="str">
            <v>S</v>
          </cell>
          <cell r="J259" t="str">
            <v>51174</v>
          </cell>
          <cell r="K259" t="str">
            <v>26/01/2021</v>
          </cell>
          <cell r="L259" t="str">
            <v>26210124380578002041550560000511741821973590</v>
          </cell>
          <cell r="M259" t="str">
            <v>26 -  Pernambuco</v>
          </cell>
          <cell r="N259">
            <v>392.22</v>
          </cell>
        </row>
        <row r="260">
          <cell r="C260" t="str">
            <v>HOSPITAL DOM HÉLDER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 DO NORDESTE LTDA</v>
          </cell>
          <cell r="H260" t="str">
            <v>B</v>
          </cell>
          <cell r="I260" t="str">
            <v>S</v>
          </cell>
          <cell r="J260" t="str">
            <v>2231</v>
          </cell>
          <cell r="K260" t="str">
            <v>27/01/2021</v>
          </cell>
          <cell r="L260" t="str">
            <v>26210124380578002041550880000022311822173524</v>
          </cell>
          <cell r="M260" t="str">
            <v>26 -  Pernambuco</v>
          </cell>
          <cell r="N260">
            <v>392.22</v>
          </cell>
        </row>
        <row r="261">
          <cell r="C261" t="str">
            <v>HOSPITAL DOM HÉLDER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 DO NORDESTE LTDA</v>
          </cell>
          <cell r="H261" t="str">
            <v>B</v>
          </cell>
          <cell r="I261" t="str">
            <v>S</v>
          </cell>
          <cell r="J261" t="str">
            <v>33288</v>
          </cell>
          <cell r="K261" t="str">
            <v>27/01/2021</v>
          </cell>
          <cell r="L261" t="str">
            <v>26210124380578002041550420000332881822069350</v>
          </cell>
          <cell r="M261" t="str">
            <v>26 -  Pernambuco</v>
          </cell>
          <cell r="N261">
            <v>326.8</v>
          </cell>
        </row>
        <row r="262">
          <cell r="C262" t="str">
            <v>HOSPITAL DOM HÉLDER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 DO NORDESTE LTDA</v>
          </cell>
          <cell r="H262" t="str">
            <v>B</v>
          </cell>
          <cell r="I262" t="str">
            <v>S</v>
          </cell>
          <cell r="J262" t="str">
            <v>51184</v>
          </cell>
          <cell r="K262" t="str">
            <v>28/01/2021</v>
          </cell>
          <cell r="L262" t="str">
            <v>26210124380578002041550560000511841822289517</v>
          </cell>
          <cell r="M262" t="str">
            <v>26 -  Pernambuco</v>
          </cell>
          <cell r="N262">
            <v>294.17</v>
          </cell>
        </row>
        <row r="263">
          <cell r="C263" t="str">
            <v>HOSPITAL DOM HÉLDER</v>
          </cell>
          <cell r="E263" t="str">
            <v>3.2 - Gás e Outros Materiais Engarrafados</v>
          </cell>
          <cell r="F263">
            <v>24380578002041</v>
          </cell>
          <cell r="G263" t="str">
            <v>WHITE MARTINS GASES IND DO NORDESTE LTDA</v>
          </cell>
          <cell r="H263" t="str">
            <v>B</v>
          </cell>
          <cell r="I263" t="str">
            <v>S</v>
          </cell>
          <cell r="J263" t="str">
            <v>51014</v>
          </cell>
          <cell r="K263" t="str">
            <v>28/12/2020</v>
          </cell>
          <cell r="L263" t="str">
            <v>26201224380578002041550560000510141818289227</v>
          </cell>
          <cell r="M263" t="str">
            <v>26 -  Pernambuco</v>
          </cell>
          <cell r="N263">
            <v>359.49</v>
          </cell>
        </row>
        <row r="264">
          <cell r="C264" t="str">
            <v>HOSPITAL DOM HÉLDER</v>
          </cell>
          <cell r="E264" t="str">
            <v>3.2 - Gás e Outros Materiais Engarrafados</v>
          </cell>
          <cell r="F264">
            <v>24380578002041</v>
          </cell>
          <cell r="G264" t="str">
            <v>WHITE MARTINS GASES IND DO NORDESTE LTDA</v>
          </cell>
          <cell r="H264" t="str">
            <v>B</v>
          </cell>
          <cell r="I264" t="str">
            <v>S</v>
          </cell>
          <cell r="J264" t="str">
            <v>48758</v>
          </cell>
          <cell r="K264" t="str">
            <v>29/01/2021</v>
          </cell>
          <cell r="L264" t="str">
            <v>26210124380578002041550580000487581822377975</v>
          </cell>
          <cell r="M264" t="str">
            <v>26 -  Pernambuco</v>
          </cell>
          <cell r="N264">
            <v>1371.49</v>
          </cell>
        </row>
        <row r="265">
          <cell r="C265" t="str">
            <v>HOSPITAL DOM HÉLDER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 DO NORDESTE LTDA</v>
          </cell>
          <cell r="H265" t="str">
            <v>B</v>
          </cell>
          <cell r="I265" t="str">
            <v>S</v>
          </cell>
          <cell r="J265" t="str">
            <v>51021</v>
          </cell>
          <cell r="K265" t="str">
            <v>29/12/2020</v>
          </cell>
          <cell r="L265" t="str">
            <v>26201224380578002041550560000510211818506036</v>
          </cell>
          <cell r="M265" t="str">
            <v>26 -  Pernambuco</v>
          </cell>
          <cell r="N265">
            <v>1600.28</v>
          </cell>
        </row>
        <row r="266">
          <cell r="C266" t="str">
            <v>HOSPITAL DOM HÉLDER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 DO NORDESTE LTDA</v>
          </cell>
          <cell r="H266" t="str">
            <v>B</v>
          </cell>
          <cell r="I266" t="str">
            <v>S</v>
          </cell>
          <cell r="J266" t="str">
            <v>51034</v>
          </cell>
          <cell r="K266" t="str">
            <v>30/12/2020</v>
          </cell>
          <cell r="L266" t="str">
            <v>26201224380578002041550560000510341818754569</v>
          </cell>
          <cell r="M266" t="str">
            <v>26 -  Pernambuco</v>
          </cell>
          <cell r="N266">
            <v>261.49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 DO NORDESTE LTDA</v>
          </cell>
          <cell r="H267" t="str">
            <v>B</v>
          </cell>
          <cell r="I267" t="str">
            <v>S</v>
          </cell>
          <cell r="J267" t="str">
            <v>51036</v>
          </cell>
          <cell r="K267" t="str">
            <v>31/12/2020</v>
          </cell>
          <cell r="L267" t="str">
            <v>26201224380578002041550560000510361818787836</v>
          </cell>
          <cell r="M267" t="str">
            <v>26 -  Pernambuco</v>
          </cell>
          <cell r="N267">
            <v>130.74</v>
          </cell>
        </row>
        <row r="268">
          <cell r="C268" t="str">
            <v>HOSPITAL DOM HÉLDER</v>
          </cell>
          <cell r="E268" t="str">
            <v>3.2 - Gás e Outros Materiais Engarrafados</v>
          </cell>
          <cell r="F268">
            <v>24380578002203</v>
          </cell>
          <cell r="G268" t="str">
            <v>WHITE MARTINS GASES INDUSTRIA DO NE LTDA</v>
          </cell>
          <cell r="H268" t="str">
            <v>B</v>
          </cell>
          <cell r="I268" t="str">
            <v>S</v>
          </cell>
          <cell r="J268">
            <v>931</v>
          </cell>
          <cell r="K268" t="str">
            <v>04/12/2020</v>
          </cell>
          <cell r="L268" t="str">
            <v>26201224380578002203550150000009311815586918</v>
          </cell>
          <cell r="M268" t="str">
            <v>26 -  Pernambuco</v>
          </cell>
          <cell r="N268">
            <v>4428.13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24380578002203</v>
          </cell>
          <cell r="G269" t="str">
            <v>WHITE MARTINS GASES INDUSTRIA DO NE LTDA</v>
          </cell>
          <cell r="H269" t="str">
            <v>B</v>
          </cell>
          <cell r="I269" t="str">
            <v>S</v>
          </cell>
          <cell r="J269" t="str">
            <v>989</v>
          </cell>
          <cell r="K269" t="str">
            <v>13/01/2021</v>
          </cell>
          <cell r="L269" t="str">
            <v>26210124380578002203550150000009891820366608</v>
          </cell>
          <cell r="M269" t="str">
            <v>26 -  Pernambuco</v>
          </cell>
          <cell r="N269">
            <v>5248.66</v>
          </cell>
        </row>
        <row r="270">
          <cell r="C270" t="str">
            <v>HOSPITAL DOM HÉLDER</v>
          </cell>
          <cell r="E270" t="str">
            <v>3.2 - Gás e Outros Materiais Engarrafados</v>
          </cell>
          <cell r="F270">
            <v>24380578002203</v>
          </cell>
          <cell r="G270" t="str">
            <v>WHITE MARTINS GASES INDUSTRIA DO NE LTDA</v>
          </cell>
          <cell r="H270" t="str">
            <v>B</v>
          </cell>
          <cell r="I270" t="str">
            <v>S</v>
          </cell>
          <cell r="J270" t="str">
            <v>1003</v>
          </cell>
          <cell r="K270" t="str">
            <v>19/01/2021</v>
          </cell>
          <cell r="L270" t="str">
            <v>26210124380578002203550150000010031821027921</v>
          </cell>
          <cell r="M270" t="str">
            <v>26 -  Pernambuco</v>
          </cell>
          <cell r="N270">
            <v>5330.34</v>
          </cell>
        </row>
        <row r="271">
          <cell r="C271" t="str">
            <v>HOSPITAL DOM HÉLDER</v>
          </cell>
          <cell r="E271" t="str">
            <v>3.2 - Gás e Outros Materiais Engarrafados</v>
          </cell>
          <cell r="F271">
            <v>24380578002203</v>
          </cell>
          <cell r="G271" t="str">
            <v>WHITE MARTINS GASES INDUSTRIA DO NE LTDA</v>
          </cell>
          <cell r="H271" t="str">
            <v>B</v>
          </cell>
          <cell r="I271" t="str">
            <v>S</v>
          </cell>
          <cell r="J271" t="str">
            <v>1013</v>
          </cell>
          <cell r="K271" t="str">
            <v>23/01/2021</v>
          </cell>
          <cell r="L271" t="str">
            <v>26210124380578002203550150000010131821672769</v>
          </cell>
          <cell r="M271" t="str">
            <v>26 -  Pernambuco</v>
          </cell>
          <cell r="N271">
            <v>4550.66</v>
          </cell>
        </row>
        <row r="272">
          <cell r="C272" t="str">
            <v>HOSPITAL DOM HÉLDER</v>
          </cell>
          <cell r="E272" t="str">
            <v>3.2 - Gás e Outros Materiais Engarrafados</v>
          </cell>
          <cell r="F272">
            <v>24380578002203</v>
          </cell>
          <cell r="G272" t="str">
            <v>WHITE MARTINS GASES INDUSTRIA DO NE LTDA</v>
          </cell>
          <cell r="H272" t="str">
            <v>B</v>
          </cell>
          <cell r="I272" t="str">
            <v>S</v>
          </cell>
          <cell r="J272" t="str">
            <v>971</v>
          </cell>
          <cell r="K272" t="str">
            <v>31/12/2020</v>
          </cell>
          <cell r="L272" t="str">
            <v>26201224380578002203550150000009711818870175</v>
          </cell>
          <cell r="M272" t="str">
            <v>26 -  Pernambuco</v>
          </cell>
          <cell r="N272">
            <v>3608.84</v>
          </cell>
        </row>
        <row r="273">
          <cell r="C273" t="str">
            <v>HOSPITAL DOM HÉLDER</v>
          </cell>
          <cell r="E273" t="str">
            <v>3.13 - Materiais e Materiais Ortopédicos e Corretivos (OPME)</v>
          </cell>
          <cell r="F273">
            <v>24436602000154</v>
          </cell>
          <cell r="G273" t="str">
            <v>ART CIRURGICA LTDA</v>
          </cell>
          <cell r="H273" t="str">
            <v>B</v>
          </cell>
          <cell r="I273" t="str">
            <v>S</v>
          </cell>
          <cell r="J273" t="str">
            <v>85173</v>
          </cell>
          <cell r="K273" t="str">
            <v>29/12/2020</v>
          </cell>
          <cell r="L273" t="str">
            <v>26201224436602000154550010000851731173001541</v>
          </cell>
          <cell r="M273" t="str">
            <v>26 -  Pernambuco</v>
          </cell>
          <cell r="N273">
            <v>3691.5</v>
          </cell>
        </row>
        <row r="274">
          <cell r="C274" t="str">
            <v>HOSPITAL DOM HÉLDER</v>
          </cell>
          <cell r="E274" t="str">
            <v>3.13 - Materiais e Materiais Ortopédicos e Corretivos (OPME)</v>
          </cell>
          <cell r="F274">
            <v>50595271000105</v>
          </cell>
          <cell r="G274" t="str">
            <v>BIOTRONIK COMERCIAL MEDICA LTDA</v>
          </cell>
          <cell r="H274" t="str">
            <v>B</v>
          </cell>
          <cell r="I274" t="str">
            <v>S</v>
          </cell>
          <cell r="J274" t="str">
            <v>965171</v>
          </cell>
          <cell r="K274" t="str">
            <v>27/12/2020</v>
          </cell>
          <cell r="L274" t="str">
            <v>35201250595271000105550030009651711613461046</v>
          </cell>
          <cell r="M274" t="str">
            <v>35 -  São Paulo</v>
          </cell>
          <cell r="N274">
            <v>5020.8599999999997</v>
          </cell>
        </row>
        <row r="275">
          <cell r="C275" t="str">
            <v>HOSPITAL DOM HÉLDER</v>
          </cell>
          <cell r="E275" t="str">
            <v>3.13 - Materiais e Materiais Ortopédicos e Corretivos (OPME)</v>
          </cell>
          <cell r="F275">
            <v>1513946000114</v>
          </cell>
          <cell r="G275" t="str">
            <v>BOSTON SCIENTIFIC DO BRASIL LTDA</v>
          </cell>
          <cell r="H275" t="str">
            <v>B</v>
          </cell>
          <cell r="I275" t="str">
            <v>S</v>
          </cell>
          <cell r="J275" t="str">
            <v>002260610</v>
          </cell>
          <cell r="K275" t="str">
            <v>27/01/2021</v>
          </cell>
          <cell r="L275" t="str">
            <v>35210101513946000114550030022606101022226360</v>
          </cell>
          <cell r="M275" t="str">
            <v>35 -  São Paulo</v>
          </cell>
          <cell r="N275">
            <v>4500</v>
          </cell>
        </row>
        <row r="276">
          <cell r="C276" t="str">
            <v>HOSPITAL DOM HÉLDER</v>
          </cell>
          <cell r="E276" t="str">
            <v>3.13 - Materiais e Materiais Ortopédicos e Corretivos (OPME)</v>
          </cell>
          <cell r="F276">
            <v>1513946000114</v>
          </cell>
          <cell r="G276" t="str">
            <v>BOSTON SCIENTIFIC DO BRASIL LTDA</v>
          </cell>
          <cell r="H276" t="str">
            <v>B</v>
          </cell>
          <cell r="I276" t="str">
            <v>S</v>
          </cell>
          <cell r="J276" t="str">
            <v>002260611</v>
          </cell>
          <cell r="K276" t="str">
            <v>27/01/2021</v>
          </cell>
          <cell r="L276" t="str">
            <v>35210101513946000114550030022606111022226375</v>
          </cell>
          <cell r="M276" t="str">
            <v>35 -  São Paulo</v>
          </cell>
          <cell r="N276">
            <v>3000</v>
          </cell>
        </row>
        <row r="277">
          <cell r="C277" t="str">
            <v>HOSPITAL DOM HÉLDER</v>
          </cell>
          <cell r="E277" t="str">
            <v>3.13 - Materiais e Materiais Ortopédicos e Corretivos (OPME)</v>
          </cell>
          <cell r="F277">
            <v>1513946000114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 t="str">
            <v>002260612</v>
          </cell>
          <cell r="K277" t="str">
            <v>27/01/2021</v>
          </cell>
          <cell r="L277" t="str">
            <v>35210101513946000113840030022606121022226380</v>
          </cell>
          <cell r="M277" t="str">
            <v>35 -  São Paulo</v>
          </cell>
          <cell r="N277">
            <v>6000</v>
          </cell>
        </row>
        <row r="278">
          <cell r="C278" t="str">
            <v>HOSPITAL DOM HÉLDER</v>
          </cell>
          <cell r="E278" t="str">
            <v>3.13 - Materiais e Materiais Ortopédicos e Corretivos (OPME)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 t="str">
            <v>002260618</v>
          </cell>
          <cell r="K278" t="str">
            <v>27/01/2021</v>
          </cell>
          <cell r="L278" t="str">
            <v>35210101513946000114550030022606181022226449</v>
          </cell>
          <cell r="M278" t="str">
            <v>35 -  São Paulo</v>
          </cell>
          <cell r="N278">
            <v>1500</v>
          </cell>
        </row>
        <row r="279">
          <cell r="C279" t="str">
            <v>HOSPITAL DOM HÉLDER</v>
          </cell>
          <cell r="E279" t="str">
            <v>3.13 - Materiais e Materiais Ortopédicos e Corretivos (OPME)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 t="str">
            <v>002260619</v>
          </cell>
          <cell r="K279" t="str">
            <v>27/01/2021</v>
          </cell>
          <cell r="L279" t="str">
            <v>35210101513946000114550030022606191022226454</v>
          </cell>
          <cell r="M279" t="str">
            <v>35 -  São Paulo</v>
          </cell>
          <cell r="N279">
            <v>3000</v>
          </cell>
        </row>
        <row r="280">
          <cell r="C280" t="str">
            <v>HOSPITAL DOM HÉLDER</v>
          </cell>
          <cell r="E280" t="str">
            <v>3.13 - Materiais e Materiais Ortopédicos e Corretivos (OPME)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 t="str">
            <v>002260620</v>
          </cell>
          <cell r="K280" t="str">
            <v>27/01/2021</v>
          </cell>
          <cell r="L280" t="str">
            <v>35210101513946000114550030022606201022226463</v>
          </cell>
          <cell r="M280" t="str">
            <v>35 -  São Paulo</v>
          </cell>
          <cell r="N280">
            <v>4500</v>
          </cell>
        </row>
        <row r="281">
          <cell r="C281" t="str">
            <v>HOSPITAL DOM HÉLDER</v>
          </cell>
          <cell r="E281" t="str">
            <v>3.13 - Materiais e Materiais Ortopédicos e Corretivos (OPME)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 t="str">
            <v>002260621</v>
          </cell>
          <cell r="K281" t="str">
            <v>27/01/2021</v>
          </cell>
          <cell r="L281" t="str">
            <v>35210101513946000114550030022606211022226479</v>
          </cell>
          <cell r="M281" t="str">
            <v>35 -  São Paulo</v>
          </cell>
          <cell r="N281">
            <v>1500</v>
          </cell>
        </row>
        <row r="282">
          <cell r="C282" t="str">
            <v>HOSPITAL DOM HÉLDER</v>
          </cell>
          <cell r="E282" t="str">
            <v>3.13 - Materiais e Materiais Ortopédicos e Corretivos (OPME)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 t="str">
            <v>002260623</v>
          </cell>
          <cell r="K282" t="str">
            <v>27/01/2021</v>
          </cell>
          <cell r="L282" t="str">
            <v>35210101513946000114550030022606231022226490</v>
          </cell>
          <cell r="M282" t="str">
            <v>35 -  São Paulo</v>
          </cell>
          <cell r="N282">
            <v>1500</v>
          </cell>
        </row>
        <row r="283">
          <cell r="C283" t="str">
            <v>HOSPITAL DOM HÉLDER</v>
          </cell>
          <cell r="E283" t="str">
            <v>3.13 - Materiais e Materiais Ortopédicos e Corretivos (OPME)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 t="str">
            <v>002260624</v>
          </cell>
          <cell r="K283" t="str">
            <v>27/01/2021</v>
          </cell>
          <cell r="L283" t="str">
            <v>35210101513946000114550030022606241022226500</v>
          </cell>
          <cell r="M283" t="str">
            <v>35 -  São Paulo</v>
          </cell>
          <cell r="N283">
            <v>1500</v>
          </cell>
        </row>
        <row r="284">
          <cell r="C284" t="str">
            <v>HOSPITAL DOM HÉLDER</v>
          </cell>
          <cell r="E284" t="str">
            <v>3.13 - Materiais e Materiais Ortopédicos e Corretivos (OPME)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 t="str">
            <v>002260625</v>
          </cell>
          <cell r="K284" t="str">
            <v>27/01/2021</v>
          </cell>
          <cell r="L284" t="str">
            <v>35210101513946000114550030022606251022226516</v>
          </cell>
          <cell r="M284" t="str">
            <v>35 -  São Paulo</v>
          </cell>
          <cell r="N284">
            <v>3000</v>
          </cell>
        </row>
        <row r="285">
          <cell r="C285" t="str">
            <v>HOSPITAL DOM HÉLDER</v>
          </cell>
          <cell r="E285" t="str">
            <v>3.13 - Materiais e Materiais Ortopédicos e Corretivos (OPME)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 t="str">
            <v>002260626</v>
          </cell>
          <cell r="K285" t="str">
            <v>27/01/2021</v>
          </cell>
          <cell r="L285" t="str">
            <v>35210101513946000114550030022606261022226521</v>
          </cell>
          <cell r="M285" t="str">
            <v>35 -  São Paulo</v>
          </cell>
          <cell r="N285">
            <v>1500</v>
          </cell>
        </row>
        <row r="286">
          <cell r="C286" t="str">
            <v>HOSPITAL DOM HÉLDER</v>
          </cell>
          <cell r="E286" t="str">
            <v>3.13 - Materiais e Materiais Ortopédicos e Corretivos (OPME)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 t="str">
            <v>002260627</v>
          </cell>
          <cell r="K286" t="str">
            <v>27/01/2021</v>
          </cell>
          <cell r="L286" t="str">
            <v>35210101513946000114550030022606271022226537</v>
          </cell>
          <cell r="M286" t="str">
            <v>35 -  São Paulo</v>
          </cell>
          <cell r="N286">
            <v>1500</v>
          </cell>
        </row>
        <row r="287">
          <cell r="C287" t="str">
            <v>HOSPITAL DOM HÉLDER</v>
          </cell>
          <cell r="E287" t="str">
            <v>3.13 - Materiais e Materiais Ortopédicos e Corretivos (OPME)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 t="str">
            <v>002260628</v>
          </cell>
          <cell r="K287" t="str">
            <v>27/01/2021</v>
          </cell>
          <cell r="L287" t="str">
            <v>35210101513946000114550030022606281022226542</v>
          </cell>
          <cell r="M287" t="str">
            <v>35 -  São Paulo</v>
          </cell>
          <cell r="N287">
            <v>4500</v>
          </cell>
        </row>
        <row r="288">
          <cell r="C288" t="str">
            <v>HOSPITAL DOM HÉLDER</v>
          </cell>
          <cell r="E288" t="str">
            <v>3.13 - Materiais e Materiais Ortopédicos e Corretivos (OPME)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 t="str">
            <v>002260629</v>
          </cell>
          <cell r="K288" t="str">
            <v>27/01/2021</v>
          </cell>
          <cell r="L288" t="str">
            <v>35210101513946000114550030022606291022226558</v>
          </cell>
          <cell r="M288" t="str">
            <v>35 -  São Paulo</v>
          </cell>
          <cell r="N288">
            <v>3000</v>
          </cell>
        </row>
        <row r="289">
          <cell r="C289" t="str">
            <v>HOSPITAL DOM HÉLDER</v>
          </cell>
          <cell r="E289" t="str">
            <v>3.13 - Materiais e Materiais Ortopédicos e Corretivos (OPME)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 t="str">
            <v>002260630</v>
          </cell>
          <cell r="K289" t="str">
            <v>27/01/2021</v>
          </cell>
          <cell r="L289" t="str">
            <v>35210101513946000114550030022606301022226567</v>
          </cell>
          <cell r="M289" t="str">
            <v>35 -  São Paulo</v>
          </cell>
          <cell r="N289">
            <v>1500</v>
          </cell>
        </row>
        <row r="290">
          <cell r="C290" t="str">
            <v>HOSPITAL DOM HÉLDER</v>
          </cell>
          <cell r="E290" t="str">
            <v>3.13 - Materiais e Materiais Ortopédicos e Corretivos (OPME)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 t="str">
            <v>002260633</v>
          </cell>
          <cell r="K290" t="str">
            <v>27/01/2021</v>
          </cell>
          <cell r="L290" t="str">
            <v>35210101513946000114550030022606331022226593</v>
          </cell>
          <cell r="M290" t="str">
            <v>35 -  São Paulo</v>
          </cell>
          <cell r="N290">
            <v>3000</v>
          </cell>
        </row>
        <row r="291">
          <cell r="C291" t="str">
            <v>HOSPITAL DOM HÉLDER</v>
          </cell>
          <cell r="E291" t="str">
            <v>3.13 - Materiais e Materiais Ortopédicos e Corretivos (OPME)</v>
          </cell>
          <cell r="F291">
            <v>1513946000114</v>
          </cell>
          <cell r="G291" t="str">
            <v>BOSTON SCIENTIFIC DO BRASIL LTDA</v>
          </cell>
          <cell r="H291" t="str">
            <v>B</v>
          </cell>
          <cell r="I291" t="str">
            <v>S</v>
          </cell>
          <cell r="J291" t="str">
            <v>002260635</v>
          </cell>
          <cell r="K291" t="str">
            <v>27/01/2021</v>
          </cell>
          <cell r="L291" t="str">
            <v>35210101513946000114550030022606351022226610</v>
          </cell>
          <cell r="M291" t="str">
            <v>35 -  São Paulo</v>
          </cell>
          <cell r="N291">
            <v>1500</v>
          </cell>
        </row>
        <row r="292">
          <cell r="C292" t="str">
            <v>HOSPITAL DOM HÉLDER</v>
          </cell>
          <cell r="E292" t="str">
            <v>3.13 - Materiais e Materiais Ortopédicos e Corretivos (OPME)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 t="str">
            <v>002244426</v>
          </cell>
          <cell r="K292" t="str">
            <v>28/12/2020</v>
          </cell>
          <cell r="L292" t="str">
            <v>35201201513946000114550030022444261022038266</v>
          </cell>
          <cell r="M292" t="str">
            <v>35 -  São Paulo</v>
          </cell>
          <cell r="N292">
            <v>4500</v>
          </cell>
        </row>
        <row r="293">
          <cell r="C293" t="str">
            <v>HOSPITAL DOM HÉLDER</v>
          </cell>
          <cell r="E293" t="str">
            <v>3.13 - Materiais e Materiais Ortopédicos e Corretivos (OPME)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 t="str">
            <v>002244427</v>
          </cell>
          <cell r="K293" t="str">
            <v>28/12/2020</v>
          </cell>
          <cell r="L293" t="str">
            <v>35201201513946000114550030022444271022038271</v>
          </cell>
          <cell r="M293" t="str">
            <v>35 -  São Paulo</v>
          </cell>
          <cell r="N293">
            <v>3000</v>
          </cell>
        </row>
        <row r="294">
          <cell r="C294" t="str">
            <v>HOSPITAL DOM HÉLDER</v>
          </cell>
          <cell r="E294" t="str">
            <v>3.13 - Materiais e Materiais Ortopédicos e Corretivos (OPME)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 t="str">
            <v>002245183</v>
          </cell>
          <cell r="K294" t="str">
            <v>29/12/2020</v>
          </cell>
          <cell r="L294" t="str">
            <v>35201201513946000114550030022451831022048118</v>
          </cell>
          <cell r="M294" t="str">
            <v>35 -  São Paulo</v>
          </cell>
          <cell r="N294">
            <v>1500</v>
          </cell>
        </row>
        <row r="295">
          <cell r="C295" t="str">
            <v>HOSPITAL DOM HÉLDER</v>
          </cell>
          <cell r="E295" t="str">
            <v>3.13 - Materiais e Materiais Ortopédicos e Corretivos (OPME)</v>
          </cell>
          <cell r="F295">
            <v>1513946000114</v>
          </cell>
          <cell r="G295" t="str">
            <v>BOSTON SCIENTIFIC DO BRASIL LTDA</v>
          </cell>
          <cell r="H295" t="str">
            <v>B</v>
          </cell>
          <cell r="I295" t="str">
            <v>S</v>
          </cell>
          <cell r="J295" t="str">
            <v>002247560</v>
          </cell>
          <cell r="K295" t="str">
            <v>30/12/2020</v>
          </cell>
          <cell r="L295" t="str">
            <v>35201201513946000114550030022475601022075197</v>
          </cell>
          <cell r="M295" t="str">
            <v>35 -  São Paulo</v>
          </cell>
          <cell r="N295">
            <v>1500</v>
          </cell>
        </row>
        <row r="296">
          <cell r="C296" t="str">
            <v>HOSPITAL DOM HÉLDER</v>
          </cell>
          <cell r="E296" t="str">
            <v>3.13 - Materiais e Materiais Ortopédicos e Corretivos (OPME)</v>
          </cell>
          <cell r="F296">
            <v>1513946000114</v>
          </cell>
          <cell r="G296" t="str">
            <v>BOSTON SCIENTIFIC DO BRASIL LTDA</v>
          </cell>
          <cell r="H296" t="str">
            <v>B</v>
          </cell>
          <cell r="I296" t="str">
            <v>S</v>
          </cell>
          <cell r="J296" t="str">
            <v>002248368</v>
          </cell>
          <cell r="K296" t="str">
            <v>30/12/2020</v>
          </cell>
          <cell r="L296" t="str">
            <v>35201201513946000114550030022483681022086239</v>
          </cell>
          <cell r="M296" t="str">
            <v>35 -  São Paulo</v>
          </cell>
          <cell r="N296">
            <v>1500</v>
          </cell>
        </row>
        <row r="297">
          <cell r="C297" t="str">
            <v>HOSPITAL DOM HÉLDER</v>
          </cell>
          <cell r="E297" t="str">
            <v>3.13 - Materiais e Materiais Ortopédicos e Corretivos (OPME)</v>
          </cell>
          <cell r="F297">
            <v>1513946000114</v>
          </cell>
          <cell r="G297" t="str">
            <v>BOSTON SCIENTIFIC DO BRASIL LTDA</v>
          </cell>
          <cell r="H297" t="str">
            <v>B</v>
          </cell>
          <cell r="I297" t="str">
            <v>S</v>
          </cell>
          <cell r="J297" t="str">
            <v>002248369</v>
          </cell>
          <cell r="K297" t="str">
            <v>30/12/2020</v>
          </cell>
          <cell r="L297" t="str">
            <v>35201201513946000114550030022483691022086244</v>
          </cell>
          <cell r="M297" t="str">
            <v>35 -  São Paulo</v>
          </cell>
          <cell r="N297">
            <v>6000</v>
          </cell>
        </row>
        <row r="298">
          <cell r="C298" t="str">
            <v>HOSPITAL DOM HÉLDER</v>
          </cell>
          <cell r="E298" t="str">
            <v>3.13 - Materiais e Materiais Ortopédicos e Corretivos (OPME)</v>
          </cell>
          <cell r="F298">
            <v>1513946000114</v>
          </cell>
          <cell r="G298" t="str">
            <v>BOSTON SCIENTIFIC DO BRASIL LTDA</v>
          </cell>
          <cell r="H298" t="str">
            <v>B</v>
          </cell>
          <cell r="I298" t="str">
            <v>S</v>
          </cell>
          <cell r="J298" t="str">
            <v>002248370</v>
          </cell>
          <cell r="K298" t="str">
            <v>30/12/2020</v>
          </cell>
          <cell r="L298" t="str">
            <v>35201201513946000114550030022483701022086253</v>
          </cell>
          <cell r="M298" t="str">
            <v>35 -  São Paulo</v>
          </cell>
          <cell r="N298">
            <v>3000</v>
          </cell>
        </row>
        <row r="299">
          <cell r="C299" t="str">
            <v>HOSPITAL DOM HÉLDER</v>
          </cell>
          <cell r="E299" t="str">
            <v>3.13 - Materiais e Materiais Ortopédicos e Corretivos (OPME)</v>
          </cell>
          <cell r="F299">
            <v>1513946000114</v>
          </cell>
          <cell r="G299" t="str">
            <v>BOSTON SCIENTIFIC DO BRASIL LTDA</v>
          </cell>
          <cell r="H299" t="str">
            <v>B</v>
          </cell>
          <cell r="I299" t="str">
            <v>S</v>
          </cell>
          <cell r="J299" t="str">
            <v>002248371</v>
          </cell>
          <cell r="K299" t="str">
            <v>30/12/2020</v>
          </cell>
          <cell r="L299" t="str">
            <v>35201201513946000114550030022483711022086269</v>
          </cell>
          <cell r="M299" t="str">
            <v>35 -  São Paulo</v>
          </cell>
          <cell r="N299">
            <v>1500</v>
          </cell>
        </row>
        <row r="300">
          <cell r="C300" t="str">
            <v>HOSPITAL DOM HÉLDER</v>
          </cell>
          <cell r="E300" t="str">
            <v>3.13 - Materiais e Materiais Ortopédicos e Corretivos (OPME)</v>
          </cell>
          <cell r="F300">
            <v>14784339000130</v>
          </cell>
          <cell r="G300" t="str">
            <v>CROMUS MATERIAIS MEDICO HOSPITALAR EIREL</v>
          </cell>
          <cell r="H300" t="str">
            <v>B</v>
          </cell>
          <cell r="I300" t="str">
            <v>S</v>
          </cell>
          <cell r="J300" t="str">
            <v>7971</v>
          </cell>
          <cell r="K300" t="str">
            <v>02/12/2020</v>
          </cell>
          <cell r="L300" t="str">
            <v>26201214784339000130550010000079711895799334</v>
          </cell>
          <cell r="M300" t="str">
            <v>26 -  Pernambuco</v>
          </cell>
          <cell r="N300">
            <v>1277.7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14784339000130</v>
          </cell>
          <cell r="G301" t="str">
            <v>CROMUS MATERIAIS MEDICO HOSPITALAR EIREL</v>
          </cell>
          <cell r="H301" t="str">
            <v>B</v>
          </cell>
          <cell r="I301" t="str">
            <v>S</v>
          </cell>
          <cell r="J301" t="str">
            <v>7972</v>
          </cell>
          <cell r="K301" t="str">
            <v>02/12/2020</v>
          </cell>
          <cell r="L301" t="str">
            <v>26201214784339000130550010000079721875864600</v>
          </cell>
          <cell r="M301" t="str">
            <v>26 -  Pernambuco</v>
          </cell>
          <cell r="N301">
            <v>299.89999999999998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14784339000130</v>
          </cell>
          <cell r="G302" t="str">
            <v>CROMUS MATERIAIS MEDICO HOSPITALAR EIREL</v>
          </cell>
          <cell r="H302" t="str">
            <v>B</v>
          </cell>
          <cell r="I302" t="str">
            <v>S</v>
          </cell>
          <cell r="J302" t="str">
            <v>7973</v>
          </cell>
          <cell r="K302" t="str">
            <v>02/12/2020</v>
          </cell>
          <cell r="L302" t="str">
            <v>26201214784339000130550010000079731851336171</v>
          </cell>
          <cell r="M302" t="str">
            <v>26 -  Pernambuco</v>
          </cell>
          <cell r="N302">
            <v>30.68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14784339000130</v>
          </cell>
          <cell r="G303" t="str">
            <v>CROMUS MATERIAIS MEDICO HOSPITALAR EIREL</v>
          </cell>
          <cell r="H303" t="str">
            <v>B</v>
          </cell>
          <cell r="I303" t="str">
            <v>S</v>
          </cell>
          <cell r="J303" t="str">
            <v>7974</v>
          </cell>
          <cell r="K303" t="str">
            <v>02/12/2020</v>
          </cell>
          <cell r="L303" t="str">
            <v>26201214784339000130550010000079741442085242</v>
          </cell>
          <cell r="M303" t="str">
            <v>26 -  Pernambuco</v>
          </cell>
          <cell r="N303">
            <v>1277.7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14784339000130</v>
          </cell>
          <cell r="G304" t="str">
            <v>CROMUS MATERIAIS MEDICO HOSPITALAR EIREL</v>
          </cell>
          <cell r="H304" t="str">
            <v>B</v>
          </cell>
          <cell r="I304" t="str">
            <v>S</v>
          </cell>
          <cell r="J304" t="str">
            <v>7975</v>
          </cell>
          <cell r="K304" t="str">
            <v>02/12/2020</v>
          </cell>
          <cell r="L304" t="str">
            <v>26201214784339000130550010000079751657629830</v>
          </cell>
          <cell r="M304" t="str">
            <v>26 -  Pernambuco</v>
          </cell>
          <cell r="N304">
            <v>764.34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14784339000130</v>
          </cell>
          <cell r="G305" t="str">
            <v>CROMUS MATERIAIS MEDICO HOSPITALAR EIREL</v>
          </cell>
          <cell r="H305" t="str">
            <v>B</v>
          </cell>
          <cell r="I305" t="str">
            <v>S</v>
          </cell>
          <cell r="J305" t="str">
            <v>8234</v>
          </cell>
          <cell r="K305" t="str">
            <v>08/01/2021</v>
          </cell>
          <cell r="L305" t="str">
            <v>26210114784339000130550010000082341111861403</v>
          </cell>
          <cell r="M305" t="str">
            <v>26 -  Pernambuco</v>
          </cell>
          <cell r="N305">
            <v>183.81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14784339000130</v>
          </cell>
          <cell r="G306" t="str">
            <v>CROMUS MATERIAIS MEDICO HOSPITALAR EIREL</v>
          </cell>
          <cell r="H306" t="str">
            <v>B</v>
          </cell>
          <cell r="I306" t="str">
            <v>S</v>
          </cell>
          <cell r="J306" t="str">
            <v>8235</v>
          </cell>
          <cell r="K306" t="str">
            <v>08/01/2021</v>
          </cell>
          <cell r="L306" t="str">
            <v>26210114784339000130550010000082351357504132</v>
          </cell>
          <cell r="M306" t="str">
            <v>26 -  Pernambuco</v>
          </cell>
          <cell r="N306">
            <v>183.81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14784339000130</v>
          </cell>
          <cell r="G307" t="str">
            <v>CROMUS MATERIAIS MEDICO HOSPITALAR EIREL</v>
          </cell>
          <cell r="H307" t="str">
            <v>B</v>
          </cell>
          <cell r="I307" t="str">
            <v>S</v>
          </cell>
          <cell r="J307" t="str">
            <v>8236</v>
          </cell>
          <cell r="K307" t="str">
            <v>08/01/2021</v>
          </cell>
          <cell r="L307" t="str">
            <v>26210114784339000130550010000082361548673343</v>
          </cell>
          <cell r="M307" t="str">
            <v>26 -  Pernambuco</v>
          </cell>
          <cell r="N307">
            <v>647.45000000000005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14784339000130</v>
          </cell>
          <cell r="G308" t="str">
            <v>CROMUS MATERIAIS MEDICO HOSPITALAR EIREL</v>
          </cell>
          <cell r="H308" t="str">
            <v>B</v>
          </cell>
          <cell r="I308" t="str">
            <v>S</v>
          </cell>
          <cell r="J308" t="str">
            <v>8238</v>
          </cell>
          <cell r="K308" t="str">
            <v>08/01/2021</v>
          </cell>
          <cell r="L308" t="str">
            <v>26210114784339000130550010000082381605020476</v>
          </cell>
          <cell r="M308" t="str">
            <v>26 -  Pernambuco</v>
          </cell>
          <cell r="N308">
            <v>1277.7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14784339000130</v>
          </cell>
          <cell r="G309" t="str">
            <v>CROMUS MATERIAIS MEDICO HOSPITALAR EIREL</v>
          </cell>
          <cell r="H309" t="str">
            <v>B</v>
          </cell>
          <cell r="I309" t="str">
            <v>S</v>
          </cell>
          <cell r="J309" t="str">
            <v>8240</v>
          </cell>
          <cell r="K309" t="str">
            <v>08/01/2021</v>
          </cell>
          <cell r="L309" t="str">
            <v>26210114784339000130550010000082401364546503</v>
          </cell>
          <cell r="M309" t="str">
            <v>26 -  Pernambuco</v>
          </cell>
          <cell r="N309">
            <v>36.119999999999997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14784339000130</v>
          </cell>
          <cell r="G310" t="str">
            <v>CROMUS MATERIAIS MEDICO HOSPITALAR EIREL</v>
          </cell>
          <cell r="H310" t="str">
            <v>B</v>
          </cell>
          <cell r="I310" t="str">
            <v>S</v>
          </cell>
          <cell r="J310" t="str">
            <v>8241</v>
          </cell>
          <cell r="K310" t="str">
            <v>08/01/2021</v>
          </cell>
          <cell r="L310" t="str">
            <v>26210114784339000130550010000082411779357870</v>
          </cell>
          <cell r="M310" t="str">
            <v>26 -  Pernambuco</v>
          </cell>
          <cell r="N310">
            <v>148.4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14784339000130</v>
          </cell>
          <cell r="G311" t="str">
            <v>CROMUS MATERIAIS MEDICO HOSPITALAR EIREL</v>
          </cell>
          <cell r="H311" t="str">
            <v>B</v>
          </cell>
          <cell r="I311" t="str">
            <v>S</v>
          </cell>
          <cell r="J311" t="str">
            <v>7801</v>
          </cell>
          <cell r="K311" t="str">
            <v>10/11/2020</v>
          </cell>
          <cell r="L311" t="str">
            <v>26201114784339000130550010000078011632814533</v>
          </cell>
          <cell r="M311" t="str">
            <v>26 -  Pernambuco</v>
          </cell>
          <cell r="N311">
            <v>528.5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14784339000130</v>
          </cell>
          <cell r="G312" t="str">
            <v>CROMUS MATERIAIS MEDICO HOSPITALAR EIREL</v>
          </cell>
          <cell r="H312" t="str">
            <v>B</v>
          </cell>
          <cell r="I312" t="str">
            <v>S</v>
          </cell>
          <cell r="J312" t="str">
            <v>7802</v>
          </cell>
          <cell r="K312" t="str">
            <v>10/11/2020</v>
          </cell>
          <cell r="L312" t="str">
            <v>26201114784339000130550010000078021528932220</v>
          </cell>
          <cell r="M312" t="str">
            <v>26 -  Pernambuco</v>
          </cell>
          <cell r="N312">
            <v>10192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14784339000130</v>
          </cell>
          <cell r="G313" t="str">
            <v>CROMUS MATERIAIS MEDICO HOSPITALAR EIREL</v>
          </cell>
          <cell r="H313" t="str">
            <v>B</v>
          </cell>
          <cell r="I313" t="str">
            <v>S</v>
          </cell>
          <cell r="J313" t="str">
            <v>8083</v>
          </cell>
          <cell r="K313" t="str">
            <v>10/12/2020</v>
          </cell>
          <cell r="L313" t="str">
            <v>26201214784339000130550010000080831931926074</v>
          </cell>
          <cell r="M313" t="str">
            <v>26 -  Pernambuco</v>
          </cell>
          <cell r="N313">
            <v>203.82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14784339000130</v>
          </cell>
          <cell r="G314" t="str">
            <v>CROMUS MATERIAIS MEDICO HOSPITALAR EIREL</v>
          </cell>
          <cell r="H314" t="str">
            <v>B</v>
          </cell>
          <cell r="I314" t="str">
            <v>S</v>
          </cell>
          <cell r="J314" t="str">
            <v>8086</v>
          </cell>
          <cell r="K314" t="str">
            <v>10/12/2020</v>
          </cell>
          <cell r="L314" t="str">
            <v>26201214784339000130550010000080861908457081</v>
          </cell>
          <cell r="M314" t="str">
            <v>26 -  Pernambuco</v>
          </cell>
          <cell r="N314">
            <v>2000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14784339000130</v>
          </cell>
          <cell r="G315" t="str">
            <v>CROMUS MATERIAIS MEDICO HOSPITALAR EIREL</v>
          </cell>
          <cell r="H315" t="str">
            <v>B</v>
          </cell>
          <cell r="I315" t="str">
            <v>S</v>
          </cell>
          <cell r="J315" t="str">
            <v>8087</v>
          </cell>
          <cell r="K315" t="str">
            <v>10/12/2020</v>
          </cell>
          <cell r="L315" t="str">
            <v>26201214784339000130550010000080871823689716</v>
          </cell>
          <cell r="M315" t="str">
            <v>26 -  Pernambuco</v>
          </cell>
          <cell r="N315">
            <v>732.36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14784339000130</v>
          </cell>
          <cell r="G316" t="str">
            <v>CROMUS MATERIAIS MEDICO HOSPITALAR EIREL</v>
          </cell>
          <cell r="H316" t="str">
            <v>B</v>
          </cell>
          <cell r="I316" t="str">
            <v>S</v>
          </cell>
          <cell r="J316" t="str">
            <v>8096</v>
          </cell>
          <cell r="K316" t="str">
            <v>10/12/2020</v>
          </cell>
          <cell r="L316" t="str">
            <v>26201214784339000130550010000080961800139727</v>
          </cell>
          <cell r="M316" t="str">
            <v>26 -  Pernambuco</v>
          </cell>
          <cell r="N316">
            <v>183.81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14784339000130</v>
          </cell>
          <cell r="G317" t="str">
            <v>CROMUS MATERIAIS MEDICO HOSPITALAR EIREL</v>
          </cell>
          <cell r="H317" t="str">
            <v>B</v>
          </cell>
          <cell r="I317" t="str">
            <v>S</v>
          </cell>
          <cell r="J317" t="str">
            <v>8097</v>
          </cell>
          <cell r="K317" t="str">
            <v>10/12/2020</v>
          </cell>
          <cell r="L317" t="str">
            <v>26201214784339000130550010000080971623604691</v>
          </cell>
          <cell r="M317" t="str">
            <v>26 -  Pernambuco</v>
          </cell>
          <cell r="N317">
            <v>30.68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14784339000130</v>
          </cell>
          <cell r="G318" t="str">
            <v>CROMUS MATERIAIS MEDICO HOSPITALAR EIREL</v>
          </cell>
          <cell r="H318" t="str">
            <v>B</v>
          </cell>
          <cell r="I318" t="str">
            <v>S</v>
          </cell>
          <cell r="J318" t="str">
            <v>8257</v>
          </cell>
          <cell r="K318" t="str">
            <v>11/01/2021</v>
          </cell>
          <cell r="L318" t="str">
            <v>26210114784339000130550010000082571677974870</v>
          </cell>
          <cell r="M318" t="str">
            <v>26 -  Pernambuco</v>
          </cell>
          <cell r="N318">
            <v>148.4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14784339000130</v>
          </cell>
          <cell r="G319" t="str">
            <v>CROMUS MATERIAIS MEDICO HOSPITALAR EIREL</v>
          </cell>
          <cell r="H319" t="str">
            <v>B</v>
          </cell>
          <cell r="I319" t="str">
            <v>S</v>
          </cell>
          <cell r="J319" t="str">
            <v>8105</v>
          </cell>
          <cell r="K319" t="str">
            <v>11/12/2020</v>
          </cell>
          <cell r="L319" t="str">
            <v>26201214784339000130550010000081051017227787</v>
          </cell>
          <cell r="M319" t="str">
            <v>26 -  Pernambuco</v>
          </cell>
          <cell r="N319">
            <v>2076.59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14784339000130</v>
          </cell>
          <cell r="G320" t="str">
            <v>CROMUS MATERIAIS MEDICO HOSPITALAR EIREL</v>
          </cell>
          <cell r="H320" t="str">
            <v>B</v>
          </cell>
          <cell r="I320" t="str">
            <v>S</v>
          </cell>
          <cell r="J320" t="str">
            <v>8106</v>
          </cell>
          <cell r="K320" t="str">
            <v>11/12/2020</v>
          </cell>
          <cell r="L320" t="str">
            <v>26201214784339000130550010000081061798533239</v>
          </cell>
          <cell r="M320" t="str">
            <v>26 -  Pernambuco</v>
          </cell>
          <cell r="N320">
            <v>463.48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14784339000130</v>
          </cell>
          <cell r="G321" t="str">
            <v>CROMUS MATERIAIS MEDICO HOSPITALAR EIREL</v>
          </cell>
          <cell r="H321" t="str">
            <v>B</v>
          </cell>
          <cell r="I321" t="str">
            <v>S</v>
          </cell>
          <cell r="J321" t="str">
            <v>8175</v>
          </cell>
          <cell r="K321" t="str">
            <v>11/12/2020</v>
          </cell>
          <cell r="L321" t="str">
            <v>26201214784339000130550010000081751598775376</v>
          </cell>
          <cell r="M321" t="str">
            <v>26 -  Pernambuco</v>
          </cell>
          <cell r="N321">
            <v>296.13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14784339000130</v>
          </cell>
          <cell r="G322" t="str">
            <v>CROMUS MATERIAIS MEDICO HOSPITALAR EIREL</v>
          </cell>
          <cell r="H322" t="str">
            <v>B</v>
          </cell>
          <cell r="I322" t="str">
            <v>S</v>
          </cell>
          <cell r="J322" t="str">
            <v>8115</v>
          </cell>
          <cell r="K322" t="str">
            <v>16/12/2020</v>
          </cell>
          <cell r="L322" t="str">
            <v>26201214784339000130550010000081151239774446</v>
          </cell>
          <cell r="M322" t="str">
            <v>26 -  Pernambuco</v>
          </cell>
          <cell r="N322">
            <v>353.71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14784339000130</v>
          </cell>
          <cell r="G323" t="str">
            <v>CROMUS MATERIAIS MEDICO HOSPITALAR EIREL</v>
          </cell>
          <cell r="H323" t="str">
            <v>B</v>
          </cell>
          <cell r="I323" t="str">
            <v>S</v>
          </cell>
          <cell r="J323" t="str">
            <v>8116</v>
          </cell>
          <cell r="K323" t="str">
            <v>16/12/2020</v>
          </cell>
          <cell r="L323" t="str">
            <v>26201214784339000130550010000081161870624289</v>
          </cell>
          <cell r="M323" t="str">
            <v>26 -  Pernambuco</v>
          </cell>
          <cell r="N323">
            <v>1277.7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14784339000130</v>
          </cell>
          <cell r="G324" t="str">
            <v>CROMUS MATERIAIS MEDICO HOSPITALAR EIREL</v>
          </cell>
          <cell r="H324" t="str">
            <v>B</v>
          </cell>
          <cell r="I324" t="str">
            <v>S</v>
          </cell>
          <cell r="J324" t="str">
            <v>8117</v>
          </cell>
          <cell r="K324" t="str">
            <v>16/12/2020</v>
          </cell>
          <cell r="L324" t="str">
            <v>26201214784339000130550010000081171126576899</v>
          </cell>
          <cell r="M324" t="str">
            <v>26 -  Pernambuco</v>
          </cell>
          <cell r="N324">
            <v>211.87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14784339000130</v>
          </cell>
          <cell r="G325" t="str">
            <v>CROMUS MATERIAIS MEDICO HOSPITALAR EIREL</v>
          </cell>
          <cell r="H325" t="str">
            <v>B</v>
          </cell>
          <cell r="I325" t="str">
            <v>S</v>
          </cell>
          <cell r="J325" t="str">
            <v>8118</v>
          </cell>
          <cell r="K325" t="str">
            <v>16/12/2020</v>
          </cell>
          <cell r="L325" t="str">
            <v>26201214784339000130550010000081181977141417</v>
          </cell>
          <cell r="M325" t="str">
            <v>26 -  Pernambuco</v>
          </cell>
          <cell r="N325">
            <v>63.47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14784339000130</v>
          </cell>
          <cell r="G326" t="str">
            <v>CROMUS MATERIAIS MEDICO HOSPITALAR EIREL</v>
          </cell>
          <cell r="H326" t="str">
            <v>B</v>
          </cell>
          <cell r="I326" t="str">
            <v>S</v>
          </cell>
          <cell r="J326" t="str">
            <v>8119</v>
          </cell>
          <cell r="K326" t="str">
            <v>16/12/2020</v>
          </cell>
          <cell r="L326" t="str">
            <v>26201214784339000130550010000081191305495030</v>
          </cell>
          <cell r="M326" t="str">
            <v>26 -  Pernambuco</v>
          </cell>
          <cell r="N326">
            <v>381.42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14784339000130</v>
          </cell>
          <cell r="G327" t="str">
            <v>CROMUS MATERIAIS MEDICO HOSPITALAR EIREL</v>
          </cell>
          <cell r="H327" t="str">
            <v>B</v>
          </cell>
          <cell r="I327" t="str">
            <v>S</v>
          </cell>
          <cell r="J327" t="str">
            <v>8120</v>
          </cell>
          <cell r="K327" t="str">
            <v>16/12/2020</v>
          </cell>
          <cell r="L327" t="str">
            <v>26201214784339000130550010000081201890729828</v>
          </cell>
          <cell r="M327" t="str">
            <v>26 -  Pernambuco</v>
          </cell>
          <cell r="N327">
            <v>1277.7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14784339000130</v>
          </cell>
          <cell r="G328" t="str">
            <v>CROMUS MATERIAIS MEDICO HOSPITALAR EIREL</v>
          </cell>
          <cell r="H328" t="str">
            <v>B</v>
          </cell>
          <cell r="I328" t="str">
            <v>S</v>
          </cell>
          <cell r="J328" t="str">
            <v>8121</v>
          </cell>
          <cell r="K328" t="str">
            <v>16/12/2020</v>
          </cell>
          <cell r="L328" t="str">
            <v>26201214784339000130550010000081211841908002</v>
          </cell>
          <cell r="M328" t="str">
            <v>26 -  Pernambuco</v>
          </cell>
          <cell r="N328">
            <v>1277.7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14784339000130</v>
          </cell>
          <cell r="G329" t="str">
            <v>CROMUS MATERIAIS MEDICO HOSPITALAR EIREL</v>
          </cell>
          <cell r="H329" t="str">
            <v>B</v>
          </cell>
          <cell r="I329" t="str">
            <v>S</v>
          </cell>
          <cell r="J329" t="str">
            <v>8122</v>
          </cell>
          <cell r="K329" t="str">
            <v>16/12/2020</v>
          </cell>
          <cell r="L329" t="str">
            <v>26201214784339000130550010000081221435800270</v>
          </cell>
          <cell r="M329" t="str">
            <v>26 -  Pernambuco</v>
          </cell>
          <cell r="N329">
            <v>35.76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14784339000130</v>
          </cell>
          <cell r="G330" t="str">
            <v>CROMUS MATERIAIS MEDICO HOSPITALAR EIREL</v>
          </cell>
          <cell r="H330" t="str">
            <v>B</v>
          </cell>
          <cell r="I330" t="str">
            <v>S</v>
          </cell>
          <cell r="J330" t="str">
            <v>8123</v>
          </cell>
          <cell r="K330" t="str">
            <v>16/12/2020</v>
          </cell>
          <cell r="L330" t="str">
            <v>26201214784339000130550010000081231649826790</v>
          </cell>
          <cell r="M330" t="str">
            <v>26 -  Pernambuco</v>
          </cell>
          <cell r="N330">
            <v>2137.1799999999998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14784339000130</v>
          </cell>
          <cell r="G331" t="str">
            <v>CROMUS MATERIAIS MEDICO HOSPITALAR EIREL</v>
          </cell>
          <cell r="H331" t="str">
            <v>B</v>
          </cell>
          <cell r="I331" t="str">
            <v>S</v>
          </cell>
          <cell r="J331" t="str">
            <v>8124</v>
          </cell>
          <cell r="K331" t="str">
            <v>16/12/2020</v>
          </cell>
          <cell r="L331" t="str">
            <v>26201214784339000130550010000081241524718779</v>
          </cell>
          <cell r="M331" t="str">
            <v>26 -  Pernambuco</v>
          </cell>
          <cell r="N331">
            <v>1838.59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14784339000130</v>
          </cell>
          <cell r="G332" t="str">
            <v>CROMUS MATERIAIS MEDICO HOSPITALAR EIREL</v>
          </cell>
          <cell r="H332" t="str">
            <v>B</v>
          </cell>
          <cell r="I332" t="str">
            <v>S</v>
          </cell>
          <cell r="J332" t="str">
            <v>8125</v>
          </cell>
          <cell r="K332" t="str">
            <v>16/12/2020</v>
          </cell>
          <cell r="L332" t="str">
            <v>26201214784339000130550010000081251019915470</v>
          </cell>
          <cell r="M332" t="str">
            <v>26 -  Pernambuco</v>
          </cell>
          <cell r="N332">
            <v>235.88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14784339000130</v>
          </cell>
          <cell r="G333" t="str">
            <v>CROMUS MATERIAIS MEDICO HOSPITALAR EIREL</v>
          </cell>
          <cell r="H333" t="str">
            <v>B</v>
          </cell>
          <cell r="I333" t="str">
            <v>S</v>
          </cell>
          <cell r="J333" t="str">
            <v>8126</v>
          </cell>
          <cell r="K333" t="str">
            <v>16/12/2020</v>
          </cell>
          <cell r="L333" t="str">
            <v>26201214784339000130550010000081261134560598</v>
          </cell>
          <cell r="M333" t="str">
            <v>26 -  Pernambuco</v>
          </cell>
          <cell r="N333">
            <v>355.32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14784339000130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8127</v>
          </cell>
          <cell r="K334" t="str">
            <v>16/12/2020</v>
          </cell>
          <cell r="L334" t="str">
            <v>26201214784339000130550010000081271753683487</v>
          </cell>
          <cell r="M334" t="str">
            <v>26 -  Pernambuco</v>
          </cell>
          <cell r="N334">
            <v>1277.7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14784339000130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8128</v>
          </cell>
          <cell r="K335" t="str">
            <v>16/12/2020</v>
          </cell>
          <cell r="L335" t="str">
            <v>26201214784339000130550010000081281409594042</v>
          </cell>
          <cell r="M335" t="str">
            <v>26 -  Pernambuco</v>
          </cell>
          <cell r="N335">
            <v>2137.1799999999998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14784339000130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8129</v>
          </cell>
          <cell r="K336" t="str">
            <v>16/12/2020</v>
          </cell>
          <cell r="L336" t="str">
            <v>26201214784339000130550010000081291988231335</v>
          </cell>
          <cell r="M336" t="str">
            <v>26 -  Pernambuco</v>
          </cell>
          <cell r="N336">
            <v>183.81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14784339000130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8130</v>
          </cell>
          <cell r="K337" t="str">
            <v>16/12/2020</v>
          </cell>
          <cell r="L337" t="str">
            <v>26201214784339000130550010000081301688633218</v>
          </cell>
          <cell r="M337" t="str">
            <v>26 -  Pernambuco</v>
          </cell>
          <cell r="N337">
            <v>485.39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14784339000130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8131</v>
          </cell>
          <cell r="K338" t="str">
            <v>16/12/2020</v>
          </cell>
          <cell r="L338" t="str">
            <v>26201214784339000130550010000081311055234663</v>
          </cell>
          <cell r="M338" t="str">
            <v>26 -  Pernambuco</v>
          </cell>
          <cell r="N338">
            <v>203.82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8132</v>
          </cell>
          <cell r="K339" t="str">
            <v>17/12/2020</v>
          </cell>
          <cell r="L339" t="str">
            <v>26201214784339000130550010000081321817543630</v>
          </cell>
          <cell r="M339" t="str">
            <v>26 -  Pernambuco</v>
          </cell>
          <cell r="N339">
            <v>1875.53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8133</v>
          </cell>
          <cell r="K340" t="str">
            <v>17/12/2020</v>
          </cell>
          <cell r="L340" t="str">
            <v>26201214784339000130550010000081331584503239</v>
          </cell>
          <cell r="M340" t="str">
            <v>26 -  Pernambuco</v>
          </cell>
          <cell r="N340">
            <v>1277.7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8134</v>
          </cell>
          <cell r="K341" t="str">
            <v>17/12/2020</v>
          </cell>
          <cell r="L341" t="str">
            <v>26201214784339000130550010000081341331516704</v>
          </cell>
          <cell r="M341" t="str">
            <v>26 -  Pernambuco</v>
          </cell>
          <cell r="N341">
            <v>299.89999999999998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8135</v>
          </cell>
          <cell r="K342" t="str">
            <v>17/12/2020</v>
          </cell>
          <cell r="L342" t="str">
            <v>26201214784339000130550010000081351416715598</v>
          </cell>
          <cell r="M342" t="str">
            <v>26 -  Pernambuco</v>
          </cell>
          <cell r="N342">
            <v>183.81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8136</v>
          </cell>
          <cell r="K343" t="str">
            <v>17/12/2020</v>
          </cell>
          <cell r="L343" t="str">
            <v>26201214784339000130550010000081361329968495</v>
          </cell>
          <cell r="M343" t="str">
            <v>26 -  Pernambuco</v>
          </cell>
          <cell r="N343">
            <v>585.24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8137</v>
          </cell>
          <cell r="K344" t="str">
            <v>17/12/2020</v>
          </cell>
          <cell r="L344" t="str">
            <v>26201214784339000130550010000081371871098360</v>
          </cell>
          <cell r="M344" t="str">
            <v>26 -  Pernambuco</v>
          </cell>
          <cell r="N344">
            <v>275.33999999999997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8138</v>
          </cell>
          <cell r="K345" t="str">
            <v>17/12/2020</v>
          </cell>
          <cell r="L345" t="str">
            <v>26201214784339000130550010000081381766453098</v>
          </cell>
          <cell r="M345" t="str">
            <v>26 -  Pernambuco</v>
          </cell>
          <cell r="N345">
            <v>367.62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8140</v>
          </cell>
          <cell r="K346" t="str">
            <v>17/12/2020</v>
          </cell>
          <cell r="L346" t="str">
            <v>26201214784339000130550010000081401092541751</v>
          </cell>
          <cell r="M346" t="str">
            <v>26 -  Pernambuco</v>
          </cell>
          <cell r="N346">
            <v>1277.7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8167</v>
          </cell>
          <cell r="K347" t="str">
            <v>22/12/2020</v>
          </cell>
          <cell r="L347" t="str">
            <v>26201214784339000130550010000081671113823428</v>
          </cell>
          <cell r="M347" t="str">
            <v>26 -  Pernambuco</v>
          </cell>
          <cell r="N347">
            <v>148.4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8168</v>
          </cell>
          <cell r="K348" t="str">
            <v>22/12/2020</v>
          </cell>
          <cell r="L348" t="str">
            <v>26201214784339000130550010000081681491711422</v>
          </cell>
          <cell r="M348" t="str">
            <v>26 -  Pernambuco</v>
          </cell>
          <cell r="N348">
            <v>299.89999999999998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8169</v>
          </cell>
          <cell r="K349" t="str">
            <v>22/12/2020</v>
          </cell>
          <cell r="L349" t="str">
            <v>26201214784339000130550010000081691330202078</v>
          </cell>
          <cell r="M349" t="str">
            <v>26 -  Pernambuco</v>
          </cell>
          <cell r="N349">
            <v>65.52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8170</v>
          </cell>
          <cell r="K350" t="str">
            <v>22/12/2020</v>
          </cell>
          <cell r="L350" t="str">
            <v>26201214784339000130550010000081701439778765</v>
          </cell>
          <cell r="M350" t="str">
            <v>26 -  Pernambuco</v>
          </cell>
          <cell r="N350">
            <v>35.76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8171</v>
          </cell>
          <cell r="K351" t="str">
            <v>22/12/2020</v>
          </cell>
          <cell r="L351" t="str">
            <v>26201214784339000130550010000081711476387356</v>
          </cell>
          <cell r="M351" t="str">
            <v>26 -  Pernambuco</v>
          </cell>
          <cell r="N351">
            <v>1277.7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8173</v>
          </cell>
          <cell r="K352" t="str">
            <v>22/12/2020</v>
          </cell>
          <cell r="L352" t="str">
            <v>26201214784339000130550010000081731687947950</v>
          </cell>
          <cell r="M352" t="str">
            <v>26 -  Pernambuco</v>
          </cell>
          <cell r="N352">
            <v>764.34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8174</v>
          </cell>
          <cell r="K353" t="str">
            <v>22/12/2020</v>
          </cell>
          <cell r="L353" t="str">
            <v>26201214784339000130550010000081741087262325</v>
          </cell>
          <cell r="M353" t="str">
            <v>26 -  Pernambuco</v>
          </cell>
          <cell r="N353">
            <v>296.13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8176</v>
          </cell>
          <cell r="K354" t="str">
            <v>22/12/2020</v>
          </cell>
          <cell r="L354" t="str">
            <v>26201214784339000130550010000081761233256015</v>
          </cell>
          <cell r="M354" t="str">
            <v>26 -  Pernambuco</v>
          </cell>
          <cell r="N354">
            <v>1277.7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7942</v>
          </cell>
          <cell r="K355" t="str">
            <v>24/11/2020</v>
          </cell>
          <cell r="L355" t="str">
            <v>26201114784339000130550010000079421372222630</v>
          </cell>
          <cell r="M355" t="str">
            <v>26 -  Pernambuco</v>
          </cell>
          <cell r="N355">
            <v>1277.7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8180</v>
          </cell>
          <cell r="K356" t="str">
            <v>24/12/2020</v>
          </cell>
          <cell r="L356" t="str">
            <v>26201214784339000130550010000081801058944674</v>
          </cell>
          <cell r="M356" t="str">
            <v>26 -  Pernambuco</v>
          </cell>
          <cell r="N356">
            <v>2939.63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8181</v>
          </cell>
          <cell r="K357" t="str">
            <v>24/12/2020</v>
          </cell>
          <cell r="L357" t="str">
            <v>26201214784339000130550010000081811675716623</v>
          </cell>
          <cell r="M357" t="str">
            <v>26 -  Pernambuco</v>
          </cell>
          <cell r="N357">
            <v>2939.63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8182</v>
          </cell>
          <cell r="K358" t="str">
            <v>24/12/2020</v>
          </cell>
          <cell r="L358" t="str">
            <v>26201214784339000130550010000081821802578914</v>
          </cell>
          <cell r="M358" t="str">
            <v>26 -  Pernambuco</v>
          </cell>
          <cell r="N358">
            <v>296.13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8183</v>
          </cell>
          <cell r="K359" t="str">
            <v>24/12/2020</v>
          </cell>
          <cell r="L359" t="str">
            <v>26201214784339000130550010000081831935317299</v>
          </cell>
          <cell r="M359" t="str">
            <v>26 -  Pernambuco</v>
          </cell>
          <cell r="N359">
            <v>367.62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8184</v>
          </cell>
          <cell r="K360" t="str">
            <v>24/12/2020</v>
          </cell>
          <cell r="L360" t="str">
            <v>26201214784339000130550010000081841556926030</v>
          </cell>
          <cell r="M360" t="str">
            <v>26 -  Pernambuco</v>
          </cell>
          <cell r="N360">
            <v>303.19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14784339000130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8185</v>
          </cell>
          <cell r="K361" t="str">
            <v>24/12/2020</v>
          </cell>
          <cell r="L361" t="str">
            <v>26201214784339000130550010000081851066805951</v>
          </cell>
          <cell r="M361" t="str">
            <v>26 -  Pernambuco</v>
          </cell>
          <cell r="N361">
            <v>148.4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14784339000130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8186</v>
          </cell>
          <cell r="K362" t="str">
            <v>24/12/2020</v>
          </cell>
          <cell r="L362" t="str">
            <v>26201214784339000130550010000081861592361662</v>
          </cell>
          <cell r="M362" t="str">
            <v>26 -  Pernambuco</v>
          </cell>
          <cell r="N362">
            <v>148.4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14784339000130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8187</v>
          </cell>
          <cell r="K363" t="str">
            <v>24/12/2020</v>
          </cell>
          <cell r="L363" t="str">
            <v>26201214784339000130550010000081871548810560</v>
          </cell>
          <cell r="M363" t="str">
            <v>26 -  Pernambuco</v>
          </cell>
          <cell r="N363">
            <v>1277.7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14784339000130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000007660</v>
          </cell>
          <cell r="K364" t="str">
            <v>29/10/2020</v>
          </cell>
          <cell r="L364" t="str">
            <v>26201014784339000130550010000076601383097678</v>
          </cell>
          <cell r="M364" t="str">
            <v>26 -  Pernambuco</v>
          </cell>
          <cell r="N364">
            <v>1277.7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14784339000130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8194</v>
          </cell>
          <cell r="K365" t="str">
            <v>31/12/2020</v>
          </cell>
          <cell r="L365" t="str">
            <v>26201214784339000130550010000081941959281590</v>
          </cell>
          <cell r="M365" t="str">
            <v>26 -  Pernambuco</v>
          </cell>
          <cell r="N365">
            <v>275.48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14784339000130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8195</v>
          </cell>
          <cell r="K366" t="str">
            <v>31/12/2020</v>
          </cell>
          <cell r="L366" t="str">
            <v>26201214784339000130550010000081951077026432</v>
          </cell>
          <cell r="M366" t="str">
            <v>26 -  Pernambuco</v>
          </cell>
          <cell r="N366">
            <v>148.4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14784339000130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8199</v>
          </cell>
          <cell r="K367" t="str">
            <v>31/12/2020</v>
          </cell>
          <cell r="L367" t="str">
            <v>26201214784339000130550010000081991430387494</v>
          </cell>
          <cell r="M367" t="str">
            <v>26 -  Pernambuco</v>
          </cell>
          <cell r="N367">
            <v>296.13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14784339000130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8200</v>
          </cell>
          <cell r="K368" t="str">
            <v>31/12/2020</v>
          </cell>
          <cell r="L368" t="str">
            <v>26201214784339000130550010000082001068408044</v>
          </cell>
          <cell r="M368" t="str">
            <v>26 -  Pernambuco</v>
          </cell>
          <cell r="N368">
            <v>180.58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2684571000118</v>
          </cell>
          <cell r="G369" t="str">
            <v>DINAMICA HOSPITALAR EIRELI ME</v>
          </cell>
          <cell r="H369" t="str">
            <v>B</v>
          </cell>
          <cell r="I369" t="str">
            <v>S</v>
          </cell>
          <cell r="J369" t="str">
            <v>6423</v>
          </cell>
          <cell r="K369" t="str">
            <v>15/01/2021</v>
          </cell>
          <cell r="L369" t="str">
            <v>26210102684571000118550030000064231140235232</v>
          </cell>
          <cell r="M369" t="str">
            <v>26 -  Pernambuco</v>
          </cell>
          <cell r="N369">
            <v>2187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2684571000118</v>
          </cell>
          <cell r="G370" t="str">
            <v>DINAMICA HOSPITALAR EIRELI ME</v>
          </cell>
          <cell r="H370" t="str">
            <v>B</v>
          </cell>
          <cell r="I370" t="str">
            <v>S</v>
          </cell>
          <cell r="J370" t="str">
            <v>6494</v>
          </cell>
          <cell r="K370" t="str">
            <v>22/01/2021</v>
          </cell>
          <cell r="L370" t="str">
            <v>26210102684571000118550030000064941074712807</v>
          </cell>
          <cell r="M370" t="str">
            <v>26 -  Pernambuco</v>
          </cell>
          <cell r="N370">
            <v>6925.5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5944604000533</v>
          </cell>
          <cell r="G371" t="str">
            <v>EDWARDS LIFESCIENCES COM PROD MED CIRUG</v>
          </cell>
          <cell r="H371" t="str">
            <v>B</v>
          </cell>
          <cell r="I371" t="str">
            <v>S</v>
          </cell>
          <cell r="J371" t="str">
            <v>62906</v>
          </cell>
          <cell r="K371" t="str">
            <v>12/01/2021</v>
          </cell>
          <cell r="L371" t="str">
            <v>35210105944604000533550010000629061001742553</v>
          </cell>
          <cell r="M371" t="str">
            <v>35 -  São Paulo</v>
          </cell>
          <cell r="N371">
            <v>3564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8713023000155</v>
          </cell>
          <cell r="G372" t="str">
            <v>ENDOSURGICAL COM E REP DE MAT MED ODONT</v>
          </cell>
          <cell r="H372" t="str">
            <v>B</v>
          </cell>
          <cell r="I372" t="str">
            <v>S</v>
          </cell>
          <cell r="J372" t="str">
            <v>000040280</v>
          </cell>
          <cell r="K372" t="str">
            <v>04/12/2020</v>
          </cell>
          <cell r="L372" t="str">
            <v>26201208713023000155550010000402801024669104</v>
          </cell>
          <cell r="M372" t="str">
            <v>26 -  Pernambuco</v>
          </cell>
          <cell r="N372">
            <v>1287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8713023000155</v>
          </cell>
          <cell r="G373" t="str">
            <v>ENDOSURGICAL COM E REP DE MAT MED ODONT</v>
          </cell>
          <cell r="H373" t="str">
            <v>B</v>
          </cell>
          <cell r="I373" t="str">
            <v>S</v>
          </cell>
          <cell r="J373" t="str">
            <v>000041027</v>
          </cell>
          <cell r="K373" t="str">
            <v>19/01/2021</v>
          </cell>
          <cell r="L373" t="str">
            <v>26210108713023000155550010000410271850310971</v>
          </cell>
          <cell r="M373" t="str">
            <v>26 -  Pernambuco</v>
          </cell>
          <cell r="N373">
            <v>1287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9005588000140</v>
          </cell>
          <cell r="G374" t="str">
            <v>F&amp;R COMERCIO DE PRODUTOS MEDICOS LTDA</v>
          </cell>
          <cell r="H374" t="str">
            <v>B</v>
          </cell>
          <cell r="I374" t="str">
            <v>S</v>
          </cell>
          <cell r="J374" t="str">
            <v>000030525</v>
          </cell>
          <cell r="K374" t="str">
            <v>06/01/2021</v>
          </cell>
          <cell r="L374" t="str">
            <v>26210109005588000140550010000305251009305256</v>
          </cell>
          <cell r="M374" t="str">
            <v>26 -  Pernambuco</v>
          </cell>
          <cell r="N374">
            <v>2978.72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9005588000140</v>
          </cell>
          <cell r="G375" t="str">
            <v>F&amp;R COMERCIO DE PRODUTOS MEDICOS LTDA</v>
          </cell>
          <cell r="H375" t="str">
            <v>B</v>
          </cell>
          <cell r="I375" t="str">
            <v>S</v>
          </cell>
          <cell r="J375" t="str">
            <v>000030398</v>
          </cell>
          <cell r="K375" t="str">
            <v>07/12/2020</v>
          </cell>
          <cell r="L375" t="str">
            <v>26201209005588000140550010000303981009303989</v>
          </cell>
          <cell r="M375" t="str">
            <v>26 -  Pernambuco</v>
          </cell>
          <cell r="N375">
            <v>2978.72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7395985000140</v>
          </cell>
          <cell r="G376" t="str">
            <v>POTENGY COM E REPRES DE PROD HOSP LTDA</v>
          </cell>
          <cell r="H376" t="str">
            <v>B</v>
          </cell>
          <cell r="I376" t="str">
            <v>S</v>
          </cell>
          <cell r="J376" t="str">
            <v>000017510</v>
          </cell>
          <cell r="K376" t="str">
            <v>17/12/2020</v>
          </cell>
          <cell r="L376" t="str">
            <v>25201207395985000140550010000175101000000010</v>
          </cell>
          <cell r="M376" t="str">
            <v>25 -  Paraíba</v>
          </cell>
          <cell r="N376">
            <v>1529.48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7395985000140</v>
          </cell>
          <cell r="G377" t="str">
            <v>POTENGY COM E REPRES DE PROD HOSP LTDA</v>
          </cell>
          <cell r="H377" t="str">
            <v>B</v>
          </cell>
          <cell r="I377" t="str">
            <v>S</v>
          </cell>
          <cell r="J377" t="str">
            <v>000017555</v>
          </cell>
          <cell r="K377" t="str">
            <v>28/12/2020</v>
          </cell>
          <cell r="L377" t="str">
            <v>25201207395985000140550010000175551000000011</v>
          </cell>
          <cell r="M377" t="str">
            <v>25 -  Paraíba</v>
          </cell>
          <cell r="N377">
            <v>1529.48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000085183</v>
          </cell>
          <cell r="K378" t="str">
            <v>02/12/2020</v>
          </cell>
          <cell r="L378" t="str">
            <v>26201241249434000107550010000851831070082993</v>
          </cell>
          <cell r="M378" t="str">
            <v>26 -  Pernambuco</v>
          </cell>
          <cell r="N378">
            <v>1163.9000000000001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000085184</v>
          </cell>
          <cell r="K379" t="str">
            <v>02/12/2020</v>
          </cell>
          <cell r="L379" t="str">
            <v>26201241249434000107550010000851841598170320</v>
          </cell>
          <cell r="M379" t="str">
            <v>26 -  Pernambuco</v>
          </cell>
          <cell r="N379">
            <v>326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000085185</v>
          </cell>
          <cell r="K380" t="str">
            <v>02/12/2020</v>
          </cell>
          <cell r="L380" t="str">
            <v>26201241249434000107550010000851851405070864</v>
          </cell>
          <cell r="M380" t="str">
            <v>26 -  Pernambuco</v>
          </cell>
          <cell r="N380">
            <v>463.14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000085186</v>
          </cell>
          <cell r="K381" t="str">
            <v>02/12/2020</v>
          </cell>
          <cell r="L381" t="str">
            <v>26201241249434000107550010000851861564933945</v>
          </cell>
          <cell r="M381" t="str">
            <v>26 -  Pernambuco</v>
          </cell>
          <cell r="N381">
            <v>188.63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000085187</v>
          </cell>
          <cell r="K382" t="str">
            <v>02/12/2020</v>
          </cell>
          <cell r="L382" t="str">
            <v>26201241249434000107550010000851871567623600</v>
          </cell>
          <cell r="M382" t="str">
            <v>26 -  Pernambuco</v>
          </cell>
          <cell r="N382">
            <v>409.13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000085188</v>
          </cell>
          <cell r="K383" t="str">
            <v>02/12/2020</v>
          </cell>
          <cell r="L383" t="str">
            <v>26201241249434000107550010000851881158670110</v>
          </cell>
          <cell r="M383" t="str">
            <v>26 -  Pernambuco</v>
          </cell>
          <cell r="N383">
            <v>275.48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000085189</v>
          </cell>
          <cell r="K384" t="str">
            <v>02/12/2020</v>
          </cell>
          <cell r="L384" t="str">
            <v>26201241249434000107550010000851891920627511</v>
          </cell>
          <cell r="M384" t="str">
            <v>26 -  Pernambuco</v>
          </cell>
          <cell r="N384">
            <v>686.87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000085190</v>
          </cell>
          <cell r="K385" t="str">
            <v>02/12/2020</v>
          </cell>
          <cell r="L385" t="str">
            <v>26201241249434000107550010000851901156279560</v>
          </cell>
          <cell r="M385" t="str">
            <v>26 -  Pernambuco</v>
          </cell>
          <cell r="N385">
            <v>1277.7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000085191</v>
          </cell>
          <cell r="K386" t="str">
            <v>02/12/2020</v>
          </cell>
          <cell r="L386" t="str">
            <v>26201241249434000107550010000851911699614112</v>
          </cell>
          <cell r="M386" t="str">
            <v>26 -  Pernambuco</v>
          </cell>
          <cell r="N386">
            <v>1277.7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000085192</v>
          </cell>
          <cell r="K387" t="str">
            <v>02/12/2020</v>
          </cell>
          <cell r="L387" t="str">
            <v>26201241249434000107550010000851921639415781</v>
          </cell>
          <cell r="M387" t="str">
            <v>26 -  Pernambuco</v>
          </cell>
          <cell r="N387">
            <v>1185.5999999999999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000085873</v>
          </cell>
          <cell r="K388" t="str">
            <v>04/01/2021</v>
          </cell>
          <cell r="L388" t="str">
            <v>26210141249434000107550010000858731202415045</v>
          </cell>
          <cell r="M388" t="str">
            <v>26 -  Pernambuco</v>
          </cell>
          <cell r="N388">
            <v>296.13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000085874</v>
          </cell>
          <cell r="K389" t="str">
            <v>04/01/2021</v>
          </cell>
          <cell r="L389" t="str">
            <v>26210141249434000107550010000858741117525726</v>
          </cell>
          <cell r="M389" t="str">
            <v>26 -  Pernambuco</v>
          </cell>
          <cell r="N389">
            <v>296.13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000085875</v>
          </cell>
          <cell r="K390" t="str">
            <v>04/01/2021</v>
          </cell>
          <cell r="L390" t="str">
            <v>26210141249434000107550010000858751131455613</v>
          </cell>
          <cell r="M390" t="str">
            <v>26 -  Pernambuco</v>
          </cell>
          <cell r="N390">
            <v>936.58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000085876</v>
          </cell>
          <cell r="K391" t="str">
            <v>04/01/2021</v>
          </cell>
          <cell r="L391" t="str">
            <v>26210141249434000107550010000858761672967020</v>
          </cell>
          <cell r="M391" t="str">
            <v>26 -  Pernambuco</v>
          </cell>
          <cell r="N391">
            <v>183.81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000085877</v>
          </cell>
          <cell r="K392" t="str">
            <v>04/01/2021</v>
          </cell>
          <cell r="L392" t="str">
            <v>26210141249434000107550010000858771729352867</v>
          </cell>
          <cell r="M392" t="str">
            <v>26 -  Pernambuco</v>
          </cell>
          <cell r="N392">
            <v>183.81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000085878</v>
          </cell>
          <cell r="K393" t="str">
            <v>04/01/2021</v>
          </cell>
          <cell r="L393" t="str">
            <v>26210141249434000107550010000858781507204435</v>
          </cell>
          <cell r="M393" t="str">
            <v>26 -  Pernambuco</v>
          </cell>
          <cell r="N393">
            <v>1277.7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000085879</v>
          </cell>
          <cell r="K394" t="str">
            <v>04/01/2021</v>
          </cell>
          <cell r="L394" t="str">
            <v>26210141249434000107550010000858791259871051</v>
          </cell>
          <cell r="M394" t="str">
            <v>26 -  Pernambuco</v>
          </cell>
          <cell r="N394">
            <v>905.9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000085880</v>
          </cell>
          <cell r="K395" t="str">
            <v>04/01/2021</v>
          </cell>
          <cell r="L395" t="str">
            <v>26210141249434000107550010000858801561648042</v>
          </cell>
          <cell r="M395" t="str">
            <v>26 -  Pernambuco</v>
          </cell>
          <cell r="N395">
            <v>561.66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000085881</v>
          </cell>
          <cell r="K396" t="str">
            <v>04/01/2021</v>
          </cell>
          <cell r="L396" t="str">
            <v>26210141249434000107550010000858811244355980</v>
          </cell>
          <cell r="M396" t="str">
            <v>26 -  Pernambuco</v>
          </cell>
          <cell r="N396">
            <v>936.58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000085882</v>
          </cell>
          <cell r="K397" t="str">
            <v>04/01/2021</v>
          </cell>
          <cell r="L397" t="str">
            <v>26210141249434000107550010000858821807233808</v>
          </cell>
          <cell r="M397" t="str">
            <v>26 -  Pernambuco</v>
          </cell>
          <cell r="N397">
            <v>35.76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000085883</v>
          </cell>
          <cell r="K398" t="str">
            <v>04/01/2021</v>
          </cell>
          <cell r="L398" t="str">
            <v>26210141249434000107550010000858831161047612</v>
          </cell>
          <cell r="M398" t="str">
            <v>26 -  Pernambuco</v>
          </cell>
          <cell r="N398">
            <v>219.92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000085884</v>
          </cell>
          <cell r="K399" t="str">
            <v>04/01/2021</v>
          </cell>
          <cell r="L399" t="str">
            <v>26210141249434000107550010000858841889686997</v>
          </cell>
          <cell r="M399" t="str">
            <v>26 -  Pernambuco</v>
          </cell>
          <cell r="N399">
            <v>905.9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000085885</v>
          </cell>
          <cell r="K400" t="str">
            <v>04/01/2021</v>
          </cell>
          <cell r="L400" t="str">
            <v>26210141249434000107550010000858851401638339</v>
          </cell>
          <cell r="M400" t="str">
            <v>26 -  Pernambuco</v>
          </cell>
          <cell r="N400">
            <v>197.6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000085886</v>
          </cell>
          <cell r="K401" t="str">
            <v>04/01/2021</v>
          </cell>
          <cell r="L401" t="str">
            <v>26210141249434000107550010000858861220861181</v>
          </cell>
          <cell r="M401" t="str">
            <v>26 -  Pernambuco</v>
          </cell>
          <cell r="N401">
            <v>936.58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000085887</v>
          </cell>
          <cell r="K402" t="str">
            <v>04/01/2021</v>
          </cell>
          <cell r="L402" t="str">
            <v>26210141249434000107550010000858871540201767</v>
          </cell>
          <cell r="M402" t="str">
            <v>26 -  Pernambuco</v>
          </cell>
          <cell r="N402">
            <v>1306.1500000000001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000085888</v>
          </cell>
          <cell r="K403" t="str">
            <v>04/01/2021</v>
          </cell>
          <cell r="L403" t="str">
            <v>26210141249434000107550010000858881944120677</v>
          </cell>
          <cell r="M403" t="str">
            <v>26 -  Pernambuco</v>
          </cell>
          <cell r="N403">
            <v>367.62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000085889</v>
          </cell>
          <cell r="K404" t="str">
            <v>04/01/2021</v>
          </cell>
          <cell r="L404" t="str">
            <v>26210141249434000107550010000858891115809363</v>
          </cell>
          <cell r="M404" t="str">
            <v>26 -  Pernambuco</v>
          </cell>
          <cell r="N404">
            <v>296.13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000085890</v>
          </cell>
          <cell r="K405" t="str">
            <v>04/01/2021</v>
          </cell>
          <cell r="L405" t="str">
            <v>26210141249434000107550010000858901790024990</v>
          </cell>
          <cell r="M405" t="str">
            <v>26 -  Pernambuco</v>
          </cell>
          <cell r="N405">
            <v>235.88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000085891</v>
          </cell>
          <cell r="K406" t="str">
            <v>04/01/2021</v>
          </cell>
          <cell r="L406" t="str">
            <v>26210141249434000107550010000858911449044606</v>
          </cell>
          <cell r="M406" t="str">
            <v>26 -  Pernambuco</v>
          </cell>
          <cell r="N406">
            <v>1875.54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000085892</v>
          </cell>
          <cell r="K407" t="str">
            <v>04/01/2021</v>
          </cell>
          <cell r="L407" t="str">
            <v>26210141249434000107550010000858921498752640</v>
          </cell>
          <cell r="M407" t="str">
            <v>26 -  Pernambuco</v>
          </cell>
          <cell r="N407">
            <v>1814.94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000085893</v>
          </cell>
          <cell r="K408" t="str">
            <v>04/01/2021</v>
          </cell>
          <cell r="L408" t="str">
            <v>26210141249434000107550010000858931245901424</v>
          </cell>
          <cell r="M408" t="str">
            <v>26 -  Pernambuco</v>
          </cell>
          <cell r="N408">
            <v>219.92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000085894</v>
          </cell>
          <cell r="K409" t="str">
            <v>04/01/2021</v>
          </cell>
          <cell r="L409" t="str">
            <v>26210141249434000107550010000858941475499960</v>
          </cell>
          <cell r="M409" t="str">
            <v>26 -  Pernambuco</v>
          </cell>
          <cell r="N409">
            <v>235.88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000085895</v>
          </cell>
          <cell r="K410" t="str">
            <v>04/01/2021</v>
          </cell>
          <cell r="L410" t="str">
            <v>26210141249434000107550010000858951386790356</v>
          </cell>
          <cell r="M410" t="str">
            <v>26 -  Pernambuco</v>
          </cell>
          <cell r="N410">
            <v>353.71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000085896</v>
          </cell>
          <cell r="K411" t="str">
            <v>04/01/2021</v>
          </cell>
          <cell r="L411" t="str">
            <v>26210141249434000107550010000858961116435712</v>
          </cell>
          <cell r="M411" t="str">
            <v>26 -  Pernambuco</v>
          </cell>
          <cell r="N411">
            <v>367.62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000085897</v>
          </cell>
          <cell r="K412" t="str">
            <v>04/01/2021</v>
          </cell>
          <cell r="L412" t="str">
            <v>26210141249434000107550010000858971291585733</v>
          </cell>
          <cell r="M412" t="str">
            <v>26 -  Pernambuco</v>
          </cell>
          <cell r="N412">
            <v>148.4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000085898</v>
          </cell>
          <cell r="K413" t="str">
            <v>04/01/2021</v>
          </cell>
          <cell r="L413" t="str">
            <v>26210141249434000107550010000858981564213785</v>
          </cell>
          <cell r="M413" t="str">
            <v>26 -  Pernambuco</v>
          </cell>
          <cell r="N413">
            <v>1120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000085276</v>
          </cell>
          <cell r="K414" t="str">
            <v>04/12/2020</v>
          </cell>
          <cell r="L414" t="str">
            <v>26201241249434000107550010000852761028270974</v>
          </cell>
          <cell r="M414" t="str">
            <v>26 -  Pernambuco</v>
          </cell>
          <cell r="N414">
            <v>1800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000085299</v>
          </cell>
          <cell r="K415" t="str">
            <v>04/12/2020</v>
          </cell>
          <cell r="L415" t="str">
            <v>26201241249434000107550010000852991173504853</v>
          </cell>
          <cell r="M415" t="str">
            <v>26 -  Pernambuco</v>
          </cell>
          <cell r="N415">
            <v>154.38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000085300</v>
          </cell>
          <cell r="K416" t="str">
            <v>04/12/2020</v>
          </cell>
          <cell r="L416" t="str">
            <v>26201241249434000107550010000853001734107990</v>
          </cell>
          <cell r="M416" t="str">
            <v>26 -  Pernambuco</v>
          </cell>
          <cell r="N416">
            <v>197.6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000086024</v>
          </cell>
          <cell r="K417" t="str">
            <v>05/01/2021</v>
          </cell>
          <cell r="L417" t="str">
            <v>26210141249434000107550010000860241256513025</v>
          </cell>
          <cell r="M417" t="str">
            <v>26 -  Pernambuco</v>
          </cell>
          <cell r="N417">
            <v>1800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000086055</v>
          </cell>
          <cell r="K418" t="str">
            <v>06/01/2021</v>
          </cell>
          <cell r="L418" t="str">
            <v>26210141249434000107550010000860551521513640</v>
          </cell>
          <cell r="M418" t="str">
            <v>26 -  Pernambuco</v>
          </cell>
          <cell r="N418">
            <v>936.5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000086056</v>
          </cell>
          <cell r="K419" t="str">
            <v>06/01/2021</v>
          </cell>
          <cell r="L419" t="str">
            <v>26210141249434000107550010000860561078618482</v>
          </cell>
          <cell r="M419" t="str">
            <v>26 -  Pernambuco</v>
          </cell>
          <cell r="N419">
            <v>1936.12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000086057</v>
          </cell>
          <cell r="K420" t="str">
            <v>06/01/2021</v>
          </cell>
          <cell r="L420" t="str">
            <v>26210141249434000107550010000860571319448633</v>
          </cell>
          <cell r="M420" t="str">
            <v>26 -  Pernambuco</v>
          </cell>
          <cell r="N420">
            <v>278.92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000086058</v>
          </cell>
          <cell r="K421" t="str">
            <v>06/01/2021</v>
          </cell>
          <cell r="L421" t="str">
            <v>26210141249434000107550010000860581884044742</v>
          </cell>
          <cell r="M421" t="str">
            <v>26 -  Pernambuco</v>
          </cell>
          <cell r="N421">
            <v>326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000086059</v>
          </cell>
          <cell r="K422" t="str">
            <v>06/01/2021</v>
          </cell>
          <cell r="L422" t="str">
            <v>26210141249434000107550010000860591983823852</v>
          </cell>
          <cell r="M422" t="str">
            <v>26 -  Pernambuco</v>
          </cell>
          <cell r="N422">
            <v>742.46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000086060</v>
          </cell>
          <cell r="K423" t="str">
            <v>06/01/2021</v>
          </cell>
          <cell r="L423" t="str">
            <v>26210141249434000107550010000860601733254452</v>
          </cell>
          <cell r="M423" t="str">
            <v>26 -  Pernambuco</v>
          </cell>
          <cell r="N423">
            <v>176.11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000086061</v>
          </cell>
          <cell r="K424" t="str">
            <v>06/01/2021</v>
          </cell>
          <cell r="L424" t="str">
            <v>26210141249434000107550010000860611675857754</v>
          </cell>
          <cell r="M424" t="str">
            <v>26 -  Pernambuco</v>
          </cell>
          <cell r="N424">
            <v>936.58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000086062</v>
          </cell>
          <cell r="K425" t="str">
            <v>06/01/2021</v>
          </cell>
          <cell r="L425" t="str">
            <v>26210141249434000107550010000860621508985237</v>
          </cell>
          <cell r="M425" t="str">
            <v>26 -  Pernambuco</v>
          </cell>
          <cell r="N425">
            <v>196.68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000086063</v>
          </cell>
          <cell r="K426" t="str">
            <v>06/01/2021</v>
          </cell>
          <cell r="L426" t="str">
            <v>26210141249434000107550010000860631872729931</v>
          </cell>
          <cell r="M426" t="str">
            <v>26 -  Pernambuco</v>
          </cell>
          <cell r="N426">
            <v>764.34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000086064</v>
          </cell>
          <cell r="K427" t="str">
            <v>06/01/2021</v>
          </cell>
          <cell r="L427" t="str">
            <v>26210141249434000107550010000860641323194645</v>
          </cell>
          <cell r="M427" t="str">
            <v>26 -  Pernambuco</v>
          </cell>
          <cell r="N427">
            <v>184.16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000086065</v>
          </cell>
          <cell r="K428" t="str">
            <v>06/01/2021</v>
          </cell>
          <cell r="L428" t="str">
            <v>26210141249434000107550010000860651345142394</v>
          </cell>
          <cell r="M428" t="str">
            <v>26 -  Pernambuco</v>
          </cell>
          <cell r="N428">
            <v>275.48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000086066</v>
          </cell>
          <cell r="K429" t="str">
            <v>06/01/2021</v>
          </cell>
          <cell r="L429" t="str">
            <v>26210141249434000107550010000860661196893129</v>
          </cell>
          <cell r="M429" t="str">
            <v>26 -  Pernambuco</v>
          </cell>
          <cell r="N429">
            <v>2112.9699999999998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000086067</v>
          </cell>
          <cell r="K430" t="str">
            <v>06/01/2021</v>
          </cell>
          <cell r="L430" t="str">
            <v>26210141249434000107550010000860671728177390</v>
          </cell>
          <cell r="M430" t="str">
            <v>26 -  Pernambuco</v>
          </cell>
          <cell r="N430">
            <v>1814.94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000086068</v>
          </cell>
          <cell r="K431" t="str">
            <v>06/01/2021</v>
          </cell>
          <cell r="L431" t="str">
            <v>26210141249434000107550010000860681812975029</v>
          </cell>
          <cell r="M431" t="str">
            <v>26 -  Pernambuco</v>
          </cell>
          <cell r="N431">
            <v>764.34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000086069</v>
          </cell>
          <cell r="K432" t="str">
            <v>06/01/2021</v>
          </cell>
          <cell r="L432" t="str">
            <v>26210141249434000107550010000860691025639556</v>
          </cell>
          <cell r="M432" t="str">
            <v>26 -  Pernambuco</v>
          </cell>
          <cell r="N432">
            <v>296.13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000086070</v>
          </cell>
          <cell r="K433" t="str">
            <v>06/01/2021</v>
          </cell>
          <cell r="L433" t="str">
            <v>26210141249434000107550010000860701972126435</v>
          </cell>
          <cell r="M433" t="str">
            <v>26 -  Pernambuco</v>
          </cell>
          <cell r="N433">
            <v>561.66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000086071</v>
          </cell>
          <cell r="K434" t="str">
            <v>06/01/2021</v>
          </cell>
          <cell r="L434" t="str">
            <v>26210141249434000107550010000860711367446059</v>
          </cell>
          <cell r="M434" t="str">
            <v>26 -  Pernambuco</v>
          </cell>
          <cell r="N434">
            <v>599.79999999999995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000086072</v>
          </cell>
          <cell r="K435" t="str">
            <v>06/01/2021</v>
          </cell>
          <cell r="L435" t="str">
            <v>26210141249434000107550010000860721274276258</v>
          </cell>
          <cell r="M435" t="str">
            <v>26 -  Pernambuco</v>
          </cell>
          <cell r="N435">
            <v>148.4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000086073</v>
          </cell>
          <cell r="K436" t="str">
            <v>06/01/2021</v>
          </cell>
          <cell r="L436" t="str">
            <v>26210141249434000107550010000860731894235318</v>
          </cell>
          <cell r="M436" t="str">
            <v>26 -  Pernambuco</v>
          </cell>
          <cell r="N436">
            <v>275.48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000086140</v>
          </cell>
          <cell r="K437" t="str">
            <v>07/01/2021</v>
          </cell>
          <cell r="L437" t="str">
            <v>26210141249434000107550010000861401341719022</v>
          </cell>
          <cell r="M437" t="str">
            <v>26 -  Pernambuco</v>
          </cell>
          <cell r="N437">
            <v>183.81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000086141</v>
          </cell>
          <cell r="K438" t="str">
            <v>07/01/2021</v>
          </cell>
          <cell r="L438" t="str">
            <v>26210141249434000107550010000861411951800300</v>
          </cell>
          <cell r="M438" t="str">
            <v>26 -  Pernambuco</v>
          </cell>
          <cell r="N438">
            <v>1964.92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000086142</v>
          </cell>
          <cell r="K439" t="str">
            <v>07/01/2021</v>
          </cell>
          <cell r="L439" t="str">
            <v>26210141249434000107550010000861421764891648</v>
          </cell>
          <cell r="M439" t="str">
            <v>26 -  Pernambuco</v>
          </cell>
          <cell r="N439">
            <v>1277.7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000086144</v>
          </cell>
          <cell r="K440" t="str">
            <v>07/01/2021</v>
          </cell>
          <cell r="L440" t="str">
            <v>26210141249434000107550010000861441116654350</v>
          </cell>
          <cell r="M440" t="str">
            <v>26 -  Pernambuco</v>
          </cell>
          <cell r="N440">
            <v>1277.7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000086157</v>
          </cell>
          <cell r="K441" t="str">
            <v>07/01/2021</v>
          </cell>
          <cell r="L441" t="str">
            <v>26210141249434000107550010000861571822438630</v>
          </cell>
          <cell r="M441" t="str">
            <v>26 -  Pernambuco</v>
          </cell>
          <cell r="N441">
            <v>35.76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000086162</v>
          </cell>
          <cell r="K442" t="str">
            <v>08/01/2021</v>
          </cell>
          <cell r="L442" t="str">
            <v>26210141249434000107550010000861621597157446</v>
          </cell>
          <cell r="M442" t="str">
            <v>26 -  Pernambuco</v>
          </cell>
          <cell r="N442">
            <v>1277.7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000086163</v>
          </cell>
          <cell r="K443" t="str">
            <v>08/01/2021</v>
          </cell>
          <cell r="L443" t="str">
            <v>26210141249434000107550010000861631981249553</v>
          </cell>
          <cell r="M443" t="str">
            <v>26 -  Pernambuco</v>
          </cell>
          <cell r="N443">
            <v>936.58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000086164</v>
          </cell>
          <cell r="K444" t="str">
            <v>08/01/2021</v>
          </cell>
          <cell r="L444" t="str">
            <v>26210141249434000107550010000861641743625709</v>
          </cell>
          <cell r="M444" t="str">
            <v>26 -  Pernambuco</v>
          </cell>
          <cell r="N444">
            <v>936.58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000086165</v>
          </cell>
          <cell r="K445" t="str">
            <v>08/01/2021</v>
          </cell>
          <cell r="L445" t="str">
            <v>26210141249434000107550010000861651883632225</v>
          </cell>
          <cell r="M445" t="str">
            <v>26 -  Pernambuco</v>
          </cell>
          <cell r="N445">
            <v>936.58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000086172</v>
          </cell>
          <cell r="K446" t="str">
            <v>08/01/2021</v>
          </cell>
          <cell r="L446" t="str">
            <v>26210141249434000107550010000861721401308809</v>
          </cell>
          <cell r="M446" t="str">
            <v>26 -  Pernambuco</v>
          </cell>
          <cell r="N446">
            <v>56.9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000085339</v>
          </cell>
          <cell r="K447" t="str">
            <v>09/12/2020</v>
          </cell>
          <cell r="L447" t="str">
            <v>26201241249434000107550010000853391631633341</v>
          </cell>
          <cell r="M447" t="str">
            <v>26 -  Pernambuco</v>
          </cell>
          <cell r="N447">
            <v>197.6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000085340</v>
          </cell>
          <cell r="K448" t="str">
            <v>09/12/2020</v>
          </cell>
          <cell r="L448" t="str">
            <v>26201241249434000107550010000853401731306971</v>
          </cell>
          <cell r="M448" t="str">
            <v>26 -  Pernambuco</v>
          </cell>
          <cell r="N448">
            <v>381.42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000085341</v>
          </cell>
          <cell r="K449" t="str">
            <v>09/12/2020</v>
          </cell>
          <cell r="L449" t="str">
            <v>26201241249434000107550010000853411436600896</v>
          </cell>
          <cell r="M449" t="str">
            <v>26 -  Pernambuco</v>
          </cell>
          <cell r="N449">
            <v>838.96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000085348</v>
          </cell>
          <cell r="K450" t="str">
            <v>09/12/2020</v>
          </cell>
          <cell r="L450" t="str">
            <v>26201241249434000107550010000853481760435081</v>
          </cell>
          <cell r="M450" t="str">
            <v>26 -  Pernambuco</v>
          </cell>
          <cell r="N450">
            <v>308.76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000085349</v>
          </cell>
          <cell r="K451" t="str">
            <v>09/12/2020</v>
          </cell>
          <cell r="L451" t="str">
            <v>26201241249434000107550010000853491869162940</v>
          </cell>
          <cell r="M451" t="str">
            <v>26 -  Pernambuco</v>
          </cell>
          <cell r="N451">
            <v>326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000085350</v>
          </cell>
          <cell r="K452" t="str">
            <v>09/12/2020</v>
          </cell>
          <cell r="L452" t="str">
            <v>26201241249434000107550010000853501117042100</v>
          </cell>
          <cell r="M452" t="str">
            <v>26 -  Pernambuco</v>
          </cell>
          <cell r="N452">
            <v>1936.12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000085357</v>
          </cell>
          <cell r="K453" t="str">
            <v>09/12/2020</v>
          </cell>
          <cell r="L453" t="str">
            <v>26201241249434000107550010000853571297881824</v>
          </cell>
          <cell r="M453" t="str">
            <v>26 -  Pernambuco</v>
          </cell>
          <cell r="N453">
            <v>60.59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000085361</v>
          </cell>
          <cell r="K454" t="str">
            <v>09/12/2020</v>
          </cell>
          <cell r="L454" t="str">
            <v>26201241249434000107550010000853611262263787</v>
          </cell>
          <cell r="M454" t="str">
            <v>26 -  Pernambuco</v>
          </cell>
          <cell r="N454">
            <v>1277.7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000085362</v>
          </cell>
          <cell r="K455" t="str">
            <v>09/12/2020</v>
          </cell>
          <cell r="L455" t="str">
            <v>26201241249434000107550010000853621491016319</v>
          </cell>
          <cell r="M455" t="str">
            <v>26 -  Pernambuco</v>
          </cell>
          <cell r="N455">
            <v>561.66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000085363</v>
          </cell>
          <cell r="K456" t="str">
            <v>09/12/2020</v>
          </cell>
          <cell r="L456" t="str">
            <v>26201241249434000107550010000853631841238177</v>
          </cell>
          <cell r="M456" t="str">
            <v>26 -  Pernambuco</v>
          </cell>
          <cell r="N456">
            <v>1466.92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000085364</v>
          </cell>
          <cell r="K457" t="str">
            <v>09/12/2020</v>
          </cell>
          <cell r="L457" t="str">
            <v>26201241249434000107550010000853641839960801</v>
          </cell>
          <cell r="M457" t="str">
            <v>26 -  Pernambuco</v>
          </cell>
          <cell r="N457">
            <v>1334.6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000085365</v>
          </cell>
          <cell r="K458" t="str">
            <v>09/12/2020</v>
          </cell>
          <cell r="L458" t="str">
            <v>26201241249434000107550010000853651757698159</v>
          </cell>
          <cell r="M458" t="str">
            <v>26 -  Pernambuco</v>
          </cell>
          <cell r="N458">
            <v>936.58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000085366</v>
          </cell>
          <cell r="K459" t="str">
            <v>09/12/2020</v>
          </cell>
          <cell r="L459" t="str">
            <v>26201241249434000107550010000853661671796389</v>
          </cell>
          <cell r="M459" t="str">
            <v>26 -  Pernambuco</v>
          </cell>
          <cell r="N459">
            <v>1096.3900000000001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000085367</v>
          </cell>
          <cell r="K460" t="str">
            <v>09/12/2020</v>
          </cell>
          <cell r="L460" t="str">
            <v>26201241249434000107550010000853671280726800</v>
          </cell>
          <cell r="M460" t="str">
            <v>26 -  Pernambuco</v>
          </cell>
          <cell r="N460">
            <v>1277.7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000085368</v>
          </cell>
          <cell r="K461" t="str">
            <v>09/12/2020</v>
          </cell>
          <cell r="L461" t="str">
            <v>26201241249434000107550010000853681633927905</v>
          </cell>
          <cell r="M461" t="str">
            <v>26 -  Pernambuco</v>
          </cell>
          <cell r="N461">
            <v>183.81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000086346</v>
          </cell>
          <cell r="K462" t="str">
            <v>13/01/2021</v>
          </cell>
          <cell r="L462" t="str">
            <v>26210141249434000107550010000863461567247886</v>
          </cell>
          <cell r="M462" t="str">
            <v>26 -  Pernambuco</v>
          </cell>
          <cell r="N462">
            <v>1800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000085409</v>
          </cell>
          <cell r="K463" t="str">
            <v>14/12/2020</v>
          </cell>
          <cell r="L463" t="str">
            <v>26201241249434000107550010000854091588206773</v>
          </cell>
          <cell r="M463" t="str">
            <v>26 -  Pernambuco</v>
          </cell>
          <cell r="N463">
            <v>443.05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000085410</v>
          </cell>
          <cell r="K464" t="str">
            <v>14/12/2020</v>
          </cell>
          <cell r="L464" t="str">
            <v>26201241249434000107550010000854101792395970</v>
          </cell>
          <cell r="M464" t="str">
            <v>26 -  Pernambuco</v>
          </cell>
          <cell r="N464">
            <v>320.61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000085411</v>
          </cell>
          <cell r="K465" t="str">
            <v>14/12/2020</v>
          </cell>
          <cell r="L465" t="str">
            <v>26201241249434000107550010000854111537188814</v>
          </cell>
          <cell r="M465" t="str">
            <v>26 -  Pernambuco</v>
          </cell>
          <cell r="N465">
            <v>242.78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000085532</v>
          </cell>
          <cell r="K466" t="str">
            <v>14/12/2020</v>
          </cell>
          <cell r="L466" t="str">
            <v>26201241249434000107550010000855321603803947</v>
          </cell>
          <cell r="M466" t="str">
            <v>26 -  Pernambuco</v>
          </cell>
          <cell r="N466">
            <v>936.58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000085533</v>
          </cell>
          <cell r="K467" t="str">
            <v>14/12/2020</v>
          </cell>
          <cell r="L467" t="str">
            <v>26201241249434000107550010000855331013931693</v>
          </cell>
          <cell r="M467" t="str">
            <v>26 -  Pernambuco</v>
          </cell>
          <cell r="N467">
            <v>308.76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000085534</v>
          </cell>
          <cell r="K468" t="str">
            <v>14/12/2020</v>
          </cell>
          <cell r="L468" t="str">
            <v>26201241249434000107550010000855341241591762</v>
          </cell>
          <cell r="M468" t="str">
            <v>26 -  Pernambuco</v>
          </cell>
          <cell r="N468">
            <v>936.58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000085535</v>
          </cell>
          <cell r="K469" t="str">
            <v>14/12/2020</v>
          </cell>
          <cell r="L469" t="str">
            <v>26201241249434000107550010000855351525576994</v>
          </cell>
          <cell r="M469" t="str">
            <v>26 -  Pernambuco</v>
          </cell>
          <cell r="N469">
            <v>764.34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000085536</v>
          </cell>
          <cell r="K470" t="str">
            <v>14/12/2020</v>
          </cell>
          <cell r="L470" t="str">
            <v>26201241249434000107550010000855361510578675</v>
          </cell>
          <cell r="M470" t="str">
            <v>26 -  Pernambuco</v>
          </cell>
          <cell r="N470">
            <v>936.58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000085537</v>
          </cell>
          <cell r="K471" t="str">
            <v>14/12/2020</v>
          </cell>
          <cell r="L471" t="str">
            <v>26201241249434000107550010000855371449812445</v>
          </cell>
          <cell r="M471" t="str">
            <v>26 -  Pernambuco</v>
          </cell>
          <cell r="N471">
            <v>936.58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000085538</v>
          </cell>
          <cell r="K472" t="str">
            <v>14/12/2020</v>
          </cell>
          <cell r="L472" t="str">
            <v>26201241249434000107550010000855381084151484</v>
          </cell>
          <cell r="M472" t="str">
            <v>26 -  Pernambuco</v>
          </cell>
          <cell r="N472">
            <v>55.42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000085539</v>
          </cell>
          <cell r="K473" t="str">
            <v>14/12/2020</v>
          </cell>
          <cell r="L473" t="str">
            <v>26201241249434000107550010000855391997520401</v>
          </cell>
          <cell r="M473" t="str">
            <v>26 -  Pernambuco</v>
          </cell>
          <cell r="N473">
            <v>275.48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000085540</v>
          </cell>
          <cell r="K474" t="str">
            <v>14/12/2020</v>
          </cell>
          <cell r="L474" t="str">
            <v>26201241249434000107550010000855401771022886</v>
          </cell>
          <cell r="M474" t="str">
            <v>26 -  Pernambuco</v>
          </cell>
          <cell r="N474">
            <v>330.9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000085541</v>
          </cell>
          <cell r="K475" t="str">
            <v>14/12/2020</v>
          </cell>
          <cell r="L475" t="str">
            <v>26201241249434000107550010000855411889002630</v>
          </cell>
          <cell r="M475" t="str">
            <v>26 -  Pernambuco</v>
          </cell>
          <cell r="N475">
            <v>219.92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000085543</v>
          </cell>
          <cell r="K476" t="str">
            <v>15/12/2020</v>
          </cell>
          <cell r="L476" t="str">
            <v>26201241249434000107550010000855431453946091</v>
          </cell>
          <cell r="M476" t="str">
            <v>26 -  Pernambuco</v>
          </cell>
          <cell r="N476">
            <v>1964.92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000085544</v>
          </cell>
          <cell r="K477" t="str">
            <v>15/12/2020</v>
          </cell>
          <cell r="L477" t="str">
            <v>26201241249434000107550010000855441715809409</v>
          </cell>
          <cell r="M477" t="str">
            <v>26 -  Pernambuco</v>
          </cell>
          <cell r="N477">
            <v>263.58999999999997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000085545</v>
          </cell>
          <cell r="K478" t="str">
            <v>15/12/2020</v>
          </cell>
          <cell r="L478" t="str">
            <v>26201241249434000107550010000855451422360120</v>
          </cell>
          <cell r="M478" t="str">
            <v>26 -  Pernambuco</v>
          </cell>
          <cell r="N478">
            <v>197.6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000085546</v>
          </cell>
          <cell r="K479" t="str">
            <v>15/12/2020</v>
          </cell>
          <cell r="L479" t="str">
            <v>26201241249434000107550010000855461886633628</v>
          </cell>
          <cell r="M479" t="str">
            <v>26 -  Pernambuco</v>
          </cell>
          <cell r="N479">
            <v>1843.74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000085547</v>
          </cell>
          <cell r="K480" t="str">
            <v>15/12/2020</v>
          </cell>
          <cell r="L480" t="str">
            <v>26201241249434000107550010000855471623101886</v>
          </cell>
          <cell r="M480" t="str">
            <v>26 -  Pernambuco</v>
          </cell>
          <cell r="N480">
            <v>196.68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000085548</v>
          </cell>
          <cell r="K481" t="str">
            <v>15/12/2020</v>
          </cell>
          <cell r="L481" t="str">
            <v>26201241249434000107550010000855481800558724</v>
          </cell>
          <cell r="M481" t="str">
            <v>26 -  Pernambuco</v>
          </cell>
          <cell r="N481">
            <v>936.58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000085549</v>
          </cell>
          <cell r="K482" t="str">
            <v>15/12/2020</v>
          </cell>
          <cell r="L482" t="str">
            <v>26201241249434000107550010000855491673093377</v>
          </cell>
          <cell r="M482" t="str">
            <v>26 -  Pernambuco</v>
          </cell>
          <cell r="N482">
            <v>936.58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000085551</v>
          </cell>
          <cell r="K483" t="str">
            <v>15/12/2020</v>
          </cell>
          <cell r="L483" t="str">
            <v>26201241249434000107550010000855511320082055</v>
          </cell>
          <cell r="M483" t="str">
            <v>26 -  Pernambuco</v>
          </cell>
          <cell r="N483">
            <v>1800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000085653</v>
          </cell>
          <cell r="K484" t="str">
            <v>17/12/2020</v>
          </cell>
          <cell r="L484" t="str">
            <v>26201241249434000107550010000856531279171869</v>
          </cell>
          <cell r="M484" t="str">
            <v>26 -  Pernambuco</v>
          </cell>
          <cell r="N484">
            <v>1800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000085773</v>
          </cell>
          <cell r="K485" t="str">
            <v>23/12/2020</v>
          </cell>
          <cell r="L485" t="str">
            <v>26201241249434000107550010000857731233290898</v>
          </cell>
          <cell r="M485" t="str">
            <v>26 -  Pernambuco</v>
          </cell>
          <cell r="N485">
            <v>1800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000085108</v>
          </cell>
          <cell r="K486" t="str">
            <v>30/11/2020</v>
          </cell>
          <cell r="L486" t="str">
            <v>26201141249434000107550010000851081047103809</v>
          </cell>
          <cell r="M486" t="str">
            <v>26 -  Pernambuco</v>
          </cell>
          <cell r="N486">
            <v>18.059999999999999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000085109</v>
          </cell>
          <cell r="K487" t="str">
            <v>30/11/2020</v>
          </cell>
          <cell r="L487" t="str">
            <v>26201141249434000107550010000851091902465292</v>
          </cell>
          <cell r="M487" t="str">
            <v>26 -  Pernambuco</v>
          </cell>
          <cell r="N487">
            <v>154.38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000085110</v>
          </cell>
          <cell r="K488" t="str">
            <v>30/11/2020</v>
          </cell>
          <cell r="L488" t="str">
            <v>26201141249434000107550010000851101791574758</v>
          </cell>
          <cell r="M488" t="str">
            <v>26 -  Pernambuco</v>
          </cell>
          <cell r="N488">
            <v>1277.7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000085111</v>
          </cell>
          <cell r="K489" t="str">
            <v>30/11/2020</v>
          </cell>
          <cell r="L489" t="str">
            <v>26201141249434000107550010000851111896161000</v>
          </cell>
          <cell r="M489" t="str">
            <v>26 -  Pernambuco</v>
          </cell>
          <cell r="N489">
            <v>148.4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000085113</v>
          </cell>
          <cell r="K490" t="str">
            <v>30/11/2020</v>
          </cell>
          <cell r="L490" t="str">
            <v>26201141249434000107550010000851131641903910</v>
          </cell>
          <cell r="M490" t="str">
            <v>26 -  Pernambuco</v>
          </cell>
          <cell r="N490">
            <v>378.18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000085114</v>
          </cell>
          <cell r="K491" t="str">
            <v>30/11/2020</v>
          </cell>
          <cell r="L491" t="str">
            <v>26201141249434000107550010000851141171132286</v>
          </cell>
          <cell r="M491" t="str">
            <v>26 -  Pernambuco</v>
          </cell>
          <cell r="N491">
            <v>235.88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000085115</v>
          </cell>
          <cell r="K492" t="str">
            <v>30/11/2020</v>
          </cell>
          <cell r="L492" t="str">
            <v>26201141249434000107550010000851151078835660</v>
          </cell>
          <cell r="M492" t="str">
            <v>26 -  Pernambuco</v>
          </cell>
          <cell r="N492">
            <v>409.13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000085116</v>
          </cell>
          <cell r="K493" t="str">
            <v>30/11/2020</v>
          </cell>
          <cell r="L493" t="str">
            <v>26201141249434000107550010000851161154096000</v>
          </cell>
          <cell r="M493" t="str">
            <v>26 -  Pernambuco</v>
          </cell>
          <cell r="N493">
            <v>27.71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000085117</v>
          </cell>
          <cell r="K494" t="str">
            <v>30/11/2020</v>
          </cell>
          <cell r="L494" t="str">
            <v>26201141249434000107550010000851171320275646</v>
          </cell>
          <cell r="M494" t="str">
            <v>26 -  Pernambuco</v>
          </cell>
          <cell r="N494">
            <v>989.15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000085118</v>
          </cell>
          <cell r="K495" t="str">
            <v>30/11/2020</v>
          </cell>
          <cell r="L495" t="str">
            <v>26201141249434000107550010000851181135838092</v>
          </cell>
          <cell r="M495" t="str">
            <v>26 -  Pernambuco</v>
          </cell>
          <cell r="N495">
            <v>936.58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000085119</v>
          </cell>
          <cell r="K496" t="str">
            <v>30/11/2020</v>
          </cell>
          <cell r="L496" t="str">
            <v>26201141249434000107550010000851191441325827</v>
          </cell>
          <cell r="M496" t="str">
            <v>26 -  Pernambuco</v>
          </cell>
          <cell r="N496">
            <v>381.42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000085120</v>
          </cell>
          <cell r="K497" t="str">
            <v>30/11/2020</v>
          </cell>
          <cell r="L497" t="str">
            <v>26201141249434000107550010000851201047021424</v>
          </cell>
          <cell r="M497" t="str">
            <v>26 -  Pernambuco</v>
          </cell>
          <cell r="N497">
            <v>299.89999999999998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000085121</v>
          </cell>
          <cell r="K498" t="str">
            <v>30/11/2020</v>
          </cell>
          <cell r="L498" t="str">
            <v>26201141249434000107550010000851211760451011</v>
          </cell>
          <cell r="M498" t="str">
            <v>26 -  Pernambuco</v>
          </cell>
          <cell r="N498">
            <v>286.97000000000003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000085122</v>
          </cell>
          <cell r="K499" t="str">
            <v>30/11/2020</v>
          </cell>
          <cell r="L499" t="str">
            <v>26201141249434000107550010000851221399355331</v>
          </cell>
          <cell r="M499" t="str">
            <v>26 -  Pernambuco</v>
          </cell>
          <cell r="N499">
            <v>184.16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000085123</v>
          </cell>
          <cell r="K500" t="str">
            <v>30/11/2020</v>
          </cell>
          <cell r="L500" t="str">
            <v>26201141249434000107550010000851231655681953</v>
          </cell>
          <cell r="M500" t="str">
            <v>26 -  Pernambuco</v>
          </cell>
          <cell r="N500">
            <v>211.87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000085124</v>
          </cell>
          <cell r="K501" t="str">
            <v>30/11/2020</v>
          </cell>
          <cell r="L501" t="str">
            <v>26201141249434000107550010000851241348823073</v>
          </cell>
          <cell r="M501" t="str">
            <v>26 -  Pernambuco</v>
          </cell>
          <cell r="N501">
            <v>30.68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6204103000150</v>
          </cell>
          <cell r="G502" t="str">
            <v>R S DOS SANTOS COMERCIO ME</v>
          </cell>
          <cell r="H502" t="str">
            <v>B</v>
          </cell>
          <cell r="I502" t="str">
            <v>S</v>
          </cell>
          <cell r="J502" t="str">
            <v>41299</v>
          </cell>
          <cell r="K502" t="str">
            <v>06/01/2021</v>
          </cell>
          <cell r="L502" t="str">
            <v>26210106204103000150550010000412991360590019</v>
          </cell>
          <cell r="M502" t="str">
            <v>26 -  Pernambuco</v>
          </cell>
          <cell r="N502">
            <v>1502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6204103000150</v>
          </cell>
          <cell r="G503" t="str">
            <v>R S DOS SANTOS COMERCIO ME</v>
          </cell>
          <cell r="H503" t="str">
            <v>B</v>
          </cell>
          <cell r="I503" t="str">
            <v>S</v>
          </cell>
          <cell r="J503" t="str">
            <v>40666</v>
          </cell>
          <cell r="K503" t="str">
            <v>15/12/2020</v>
          </cell>
          <cell r="L503" t="str">
            <v>26201206204103000150550010000406661054704500</v>
          </cell>
          <cell r="M503" t="str">
            <v>26 -  Pernambuco</v>
          </cell>
          <cell r="N503">
            <v>1502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6204103000150</v>
          </cell>
          <cell r="G504" t="str">
            <v>R S DOS SANTOS COMERCIO ME</v>
          </cell>
          <cell r="H504" t="str">
            <v>B</v>
          </cell>
          <cell r="I504" t="str">
            <v>S</v>
          </cell>
          <cell r="J504" t="str">
            <v>41730</v>
          </cell>
          <cell r="K504" t="str">
            <v>19/01/2021</v>
          </cell>
          <cell r="L504" t="str">
            <v>26210106204103000150550010000417301696016524</v>
          </cell>
          <cell r="M504" t="str">
            <v>26 -  Pernambuco</v>
          </cell>
          <cell r="N504">
            <v>1502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6204103000150</v>
          </cell>
          <cell r="G505" t="str">
            <v>R S DOS SANTOS COMERCIO ME</v>
          </cell>
          <cell r="H505" t="str">
            <v>B</v>
          </cell>
          <cell r="I505" t="str">
            <v>S</v>
          </cell>
          <cell r="J505" t="str">
            <v>41080</v>
          </cell>
          <cell r="K505" t="str">
            <v>28/12/2020</v>
          </cell>
          <cell r="L505" t="str">
            <v>26201206204103000150550010000410801559497081</v>
          </cell>
          <cell r="M505" t="str">
            <v>26 -  Pernambuco</v>
          </cell>
          <cell r="N505">
            <v>1502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6204103000150</v>
          </cell>
          <cell r="G506" t="str">
            <v>R S DOS SANTOS COMERCIO ME</v>
          </cell>
          <cell r="H506" t="str">
            <v>B</v>
          </cell>
          <cell r="I506" t="str">
            <v>S</v>
          </cell>
          <cell r="J506" t="str">
            <v>41082</v>
          </cell>
          <cell r="K506" t="str">
            <v>28/12/2020</v>
          </cell>
          <cell r="L506" t="str">
            <v>26201206204103000150550010000410821007253390</v>
          </cell>
          <cell r="M506" t="str">
            <v>26 -  Pernambuco</v>
          </cell>
          <cell r="N506">
            <v>1502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6204103000150</v>
          </cell>
          <cell r="G507" t="str">
            <v>R S DOS SANTOS COMERCIO ME</v>
          </cell>
          <cell r="H507" t="str">
            <v>B</v>
          </cell>
          <cell r="I507" t="str">
            <v>S</v>
          </cell>
          <cell r="J507" t="str">
            <v>41086</v>
          </cell>
          <cell r="K507" t="str">
            <v>28/12/2020</v>
          </cell>
          <cell r="L507" t="str">
            <v>26201206204103000150550010000410861779112514</v>
          </cell>
          <cell r="M507" t="str">
            <v>26 -  Pernambuco</v>
          </cell>
          <cell r="N507">
            <v>1502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6204103000150</v>
          </cell>
          <cell r="G508" t="str">
            <v>R S DOS SANTOS COMERCIO ME</v>
          </cell>
          <cell r="H508" t="str">
            <v>B</v>
          </cell>
          <cell r="I508" t="str">
            <v>S</v>
          </cell>
          <cell r="J508" t="str">
            <v>41151</v>
          </cell>
          <cell r="K508" t="str">
            <v>30/12/2020</v>
          </cell>
          <cell r="L508" t="str">
            <v>26201206204103000150550010000411511179517262</v>
          </cell>
          <cell r="M508" t="str">
            <v>26 -  Pernambuco</v>
          </cell>
          <cell r="N508">
            <v>1502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13272584000104</v>
          </cell>
          <cell r="G509" t="str">
            <v>RESMEDICAL EQUIPAMENTOS HOSPITALARES LTD</v>
          </cell>
          <cell r="H509" t="str">
            <v>B</v>
          </cell>
          <cell r="I509" t="str">
            <v>S</v>
          </cell>
          <cell r="J509" t="str">
            <v>10729</v>
          </cell>
          <cell r="K509" t="str">
            <v>12/01/2021</v>
          </cell>
          <cell r="L509" t="str">
            <v>26210113272584000104550010000107291318591141</v>
          </cell>
          <cell r="M509" t="str">
            <v>26 -  Pernambuco</v>
          </cell>
          <cell r="N509">
            <v>3750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8675394000190</v>
          </cell>
          <cell r="G510" t="str">
            <v>SAFE SUPORTE A VIDA LTDA</v>
          </cell>
          <cell r="H510" t="str">
            <v>B</v>
          </cell>
          <cell r="I510" t="str">
            <v>S</v>
          </cell>
          <cell r="J510" t="str">
            <v>32141</v>
          </cell>
          <cell r="K510" t="str">
            <v>07/01/2021</v>
          </cell>
          <cell r="L510" t="str">
            <v>26210108675394000190550010000321411494834899</v>
          </cell>
          <cell r="M510" t="str">
            <v>26 -  Pernambuco</v>
          </cell>
          <cell r="N510">
            <v>2695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1437707000122</v>
          </cell>
          <cell r="G511" t="str">
            <v>SCITECH PRODUTOS MEDICOS LTDA</v>
          </cell>
          <cell r="H511" t="str">
            <v>B</v>
          </cell>
          <cell r="I511" t="str">
            <v>S</v>
          </cell>
          <cell r="J511" t="str">
            <v>000174166</v>
          </cell>
          <cell r="K511" t="str">
            <v>04/01/2021</v>
          </cell>
          <cell r="L511" t="str">
            <v>52210101437707000122550550001741661588279443</v>
          </cell>
          <cell r="M511" t="str">
            <v>52 -  Goiás</v>
          </cell>
          <cell r="N511">
            <v>1424.15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1437707000122</v>
          </cell>
          <cell r="G512" t="str">
            <v>SCITECH PRODUTOS MEDICOS LTDA</v>
          </cell>
          <cell r="H512" t="str">
            <v>B</v>
          </cell>
          <cell r="I512" t="str">
            <v>S</v>
          </cell>
          <cell r="J512" t="str">
            <v>000174195</v>
          </cell>
          <cell r="K512" t="str">
            <v>04/01/2021</v>
          </cell>
          <cell r="L512" t="str">
            <v>52210101437707000122550550001741951144576196</v>
          </cell>
          <cell r="M512" t="str">
            <v>52 -  Goiás</v>
          </cell>
          <cell r="N512">
            <v>2848.3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1437707000122</v>
          </cell>
          <cell r="G513" t="str">
            <v>SCITECH PRODUTOS MEDICOS LTDA</v>
          </cell>
          <cell r="H513" t="str">
            <v>B</v>
          </cell>
          <cell r="I513" t="str">
            <v>S</v>
          </cell>
          <cell r="J513" t="str">
            <v>000174284</v>
          </cell>
          <cell r="K513" t="str">
            <v>04/01/2021</v>
          </cell>
          <cell r="L513" t="str">
            <v>52210101437707000122550550001742841985241039</v>
          </cell>
          <cell r="M513" t="str">
            <v>52 -  Goiás</v>
          </cell>
          <cell r="N513">
            <v>2848.3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1437707000122</v>
          </cell>
          <cell r="G514" t="str">
            <v>SCITECH PRODUTOS MEDICOS LTDA</v>
          </cell>
          <cell r="H514" t="str">
            <v>B</v>
          </cell>
          <cell r="I514" t="str">
            <v>S</v>
          </cell>
          <cell r="J514" t="str">
            <v>000174330</v>
          </cell>
          <cell r="K514" t="str">
            <v>05/01/2021</v>
          </cell>
          <cell r="L514" t="str">
            <v>52210101437707000122550550001743301432379457</v>
          </cell>
          <cell r="M514" t="str">
            <v>52 -  Goiás</v>
          </cell>
          <cell r="N514">
            <v>1424.15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1437707000122</v>
          </cell>
          <cell r="G515" t="str">
            <v>SCITECH PRODUTOS MEDICOS LTDA</v>
          </cell>
          <cell r="H515" t="str">
            <v>B</v>
          </cell>
          <cell r="I515" t="str">
            <v>S</v>
          </cell>
          <cell r="J515" t="str">
            <v>000174332</v>
          </cell>
          <cell r="K515" t="str">
            <v>05/01/2021</v>
          </cell>
          <cell r="L515" t="str">
            <v>52210101437707000122550550001743321304384118</v>
          </cell>
          <cell r="M515" t="str">
            <v>52 -  Goiás</v>
          </cell>
          <cell r="N515">
            <v>1424.15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1437707000122</v>
          </cell>
          <cell r="G516" t="str">
            <v>SCITECH PRODUTOS MEDICOS LTDA</v>
          </cell>
          <cell r="H516" t="str">
            <v>B</v>
          </cell>
          <cell r="I516" t="str">
            <v>S</v>
          </cell>
          <cell r="J516" t="str">
            <v>000174534</v>
          </cell>
          <cell r="K516" t="str">
            <v>06/01/2021</v>
          </cell>
          <cell r="L516" t="str">
            <v>52210101437707000122550550001745341913542770</v>
          </cell>
          <cell r="M516" t="str">
            <v>52 -  Goiás</v>
          </cell>
          <cell r="N516">
            <v>1424.15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1437707000122</v>
          </cell>
          <cell r="G517" t="str">
            <v>SCITECH PRODUTOS MEDICOS LTDA</v>
          </cell>
          <cell r="H517" t="str">
            <v>B</v>
          </cell>
          <cell r="I517" t="str">
            <v>S</v>
          </cell>
          <cell r="J517" t="str">
            <v>000175117</v>
          </cell>
          <cell r="K517" t="str">
            <v>11/01/2021</v>
          </cell>
          <cell r="L517" t="str">
            <v>52210101437707000122550550001751171590513261</v>
          </cell>
          <cell r="M517" t="str">
            <v>52 -  Goiás</v>
          </cell>
          <cell r="N517">
            <v>1424.15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1437707000122</v>
          </cell>
          <cell r="G518" t="str">
            <v>SCITECH PRODUTOS MEDICOS LTDA</v>
          </cell>
          <cell r="H518" t="str">
            <v>B</v>
          </cell>
          <cell r="I518" t="str">
            <v>S</v>
          </cell>
          <cell r="J518" t="str">
            <v>000175121</v>
          </cell>
          <cell r="K518" t="str">
            <v>11/01/2021</v>
          </cell>
          <cell r="L518" t="str">
            <v>52210101437707000122550550001751211191151121</v>
          </cell>
          <cell r="M518" t="str">
            <v>52 -  Goiás</v>
          </cell>
          <cell r="N518">
            <v>1424.15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1437707000122</v>
          </cell>
          <cell r="G519" t="str">
            <v>SCITECH PRODUTOS MEDICOS LTDA</v>
          </cell>
          <cell r="H519" t="str">
            <v>B</v>
          </cell>
          <cell r="I519" t="str">
            <v>S</v>
          </cell>
          <cell r="J519" t="str">
            <v>000175273</v>
          </cell>
          <cell r="K519" t="str">
            <v>12/01/2021</v>
          </cell>
          <cell r="L519" t="str">
            <v>52210101437707000122550550001752731117284972</v>
          </cell>
          <cell r="M519" t="str">
            <v>52 -  Goiás</v>
          </cell>
          <cell r="N519">
            <v>1424.15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1437707000122</v>
          </cell>
          <cell r="G520" t="str">
            <v>SCITECH PRODUTOS MEDICOS LTDA</v>
          </cell>
          <cell r="H520" t="str">
            <v>B</v>
          </cell>
          <cell r="I520" t="str">
            <v>S</v>
          </cell>
          <cell r="J520" t="str">
            <v>000175648</v>
          </cell>
          <cell r="K520" t="str">
            <v>14/01/2021</v>
          </cell>
          <cell r="L520" t="str">
            <v>52210101437707000122550550001756481997258349</v>
          </cell>
          <cell r="M520" t="str">
            <v>52 -  Goiás</v>
          </cell>
          <cell r="N520">
            <v>1424.15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1437707000122</v>
          </cell>
          <cell r="G521" t="str">
            <v>SCITECH PRODUTOS MEDICOS LTDA</v>
          </cell>
          <cell r="H521" t="str">
            <v>B</v>
          </cell>
          <cell r="I521" t="str">
            <v>S</v>
          </cell>
          <cell r="J521" t="str">
            <v>000175843</v>
          </cell>
          <cell r="K521" t="str">
            <v>15/01/2021</v>
          </cell>
          <cell r="L521" t="str">
            <v>52210101437707000122550550001758431672570267</v>
          </cell>
          <cell r="M521" t="str">
            <v>52 -  Goiás</v>
          </cell>
          <cell r="N521">
            <v>1424.15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>
            <v>1437707000122</v>
          </cell>
          <cell r="G522" t="str">
            <v>SCITECH PRODUTOS MEDICOS LTDA</v>
          </cell>
          <cell r="H522" t="str">
            <v>B</v>
          </cell>
          <cell r="I522" t="str">
            <v>S</v>
          </cell>
          <cell r="J522" t="str">
            <v>000176015</v>
          </cell>
          <cell r="K522" t="str">
            <v>18/01/2021</v>
          </cell>
          <cell r="L522" t="str">
            <v>52210101437707000122550550001760151370513623</v>
          </cell>
          <cell r="M522" t="str">
            <v>52 -  Goiás</v>
          </cell>
          <cell r="N522">
            <v>1424.15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>
            <v>1437707000122</v>
          </cell>
          <cell r="G523" t="str">
            <v>SCITECH PRODUTOS MEDICOS LTDA</v>
          </cell>
          <cell r="H523" t="str">
            <v>B</v>
          </cell>
          <cell r="I523" t="str">
            <v>S</v>
          </cell>
          <cell r="J523" t="str">
            <v>000176019</v>
          </cell>
          <cell r="K523" t="str">
            <v>18/01/2021</v>
          </cell>
          <cell r="L523" t="str">
            <v>52210101437707000122550550001760191817003959</v>
          </cell>
          <cell r="M523" t="str">
            <v>52 -  Goiás</v>
          </cell>
          <cell r="N523">
            <v>2848.3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>
            <v>1437707000122</v>
          </cell>
          <cell r="G524" t="str">
            <v>SCITECH PRODUTOS MEDICOS LTDA</v>
          </cell>
          <cell r="H524" t="str">
            <v>B</v>
          </cell>
          <cell r="I524" t="str">
            <v>S</v>
          </cell>
          <cell r="J524" t="str">
            <v>000176248</v>
          </cell>
          <cell r="K524" t="str">
            <v>19/01/2021</v>
          </cell>
          <cell r="L524" t="str">
            <v>52210101437707000122550550001762481456605463</v>
          </cell>
          <cell r="M524" t="str">
            <v>52 -  Goiás</v>
          </cell>
          <cell r="N524">
            <v>4272.45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>
            <v>1437707000122</v>
          </cell>
          <cell r="G525" t="str">
            <v>SCITECH PRODUTOS MEDICOS LTDA</v>
          </cell>
          <cell r="H525" t="str">
            <v>B</v>
          </cell>
          <cell r="I525" t="str">
            <v>S</v>
          </cell>
          <cell r="J525" t="str">
            <v>000176251</v>
          </cell>
          <cell r="K525" t="str">
            <v>19/01/2021</v>
          </cell>
          <cell r="L525" t="str">
            <v>52210101437707000122550550001762511829785530</v>
          </cell>
          <cell r="M525" t="str">
            <v>52 -  Goiás</v>
          </cell>
          <cell r="N525">
            <v>4272.45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>
            <v>1437707000122</v>
          </cell>
          <cell r="G526" t="str">
            <v>SCITECH PRODUTOS MEDICOS LTDA</v>
          </cell>
          <cell r="H526" t="str">
            <v>B</v>
          </cell>
          <cell r="I526" t="str">
            <v>S</v>
          </cell>
          <cell r="J526" t="str">
            <v>000176252</v>
          </cell>
          <cell r="K526" t="str">
            <v>19/01/2021</v>
          </cell>
          <cell r="L526" t="str">
            <v>52210101437707000122550550001762521658965625</v>
          </cell>
          <cell r="M526" t="str">
            <v>52 -  Goiás</v>
          </cell>
          <cell r="N526">
            <v>1424.15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>
            <v>1437707000122</v>
          </cell>
          <cell r="G527" t="str">
            <v>SCITECH PRODUTOS MEDICOS LTDA</v>
          </cell>
          <cell r="H527" t="str">
            <v>B</v>
          </cell>
          <cell r="I527" t="str">
            <v>S</v>
          </cell>
          <cell r="J527" t="str">
            <v>000176663</v>
          </cell>
          <cell r="K527" t="str">
            <v>21/01/2021</v>
          </cell>
          <cell r="L527" t="str">
            <v>52210101437707000122550550001766631295520079</v>
          </cell>
          <cell r="M527" t="str">
            <v>52 -  Goiás</v>
          </cell>
          <cell r="N527">
            <v>5696.6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>
            <v>1437707000122</v>
          </cell>
          <cell r="G528" t="str">
            <v>SCITECH PRODUTOS MEDICOS LTDA</v>
          </cell>
          <cell r="H528" t="str">
            <v>B</v>
          </cell>
          <cell r="I528" t="str">
            <v>S</v>
          </cell>
          <cell r="J528" t="str">
            <v>000176665</v>
          </cell>
          <cell r="K528" t="str">
            <v>21/01/2021</v>
          </cell>
          <cell r="L528" t="str">
            <v>52210101437707000122550550001766651352557260</v>
          </cell>
          <cell r="M528" t="str">
            <v>52 -  Goiás</v>
          </cell>
          <cell r="N528">
            <v>5696.6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>
            <v>1437707000122</v>
          </cell>
          <cell r="G529" t="str">
            <v>SCITECH PRODUTOS MEDICOS LTDA</v>
          </cell>
          <cell r="H529" t="str">
            <v>B</v>
          </cell>
          <cell r="I529" t="str">
            <v>S</v>
          </cell>
          <cell r="J529" t="str">
            <v>000177065</v>
          </cell>
          <cell r="K529" t="str">
            <v>25/01/2021</v>
          </cell>
          <cell r="L529" t="str">
            <v>52210101437707000122550550001770651806280783</v>
          </cell>
          <cell r="M529" t="str">
            <v>52 -  Goiás</v>
          </cell>
          <cell r="N529">
            <v>2848.3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>
            <v>1437707000122</v>
          </cell>
          <cell r="G530" t="str">
            <v>SCITECH PRODUTOS MEDICOS LTDA</v>
          </cell>
          <cell r="H530" t="str">
            <v>B</v>
          </cell>
          <cell r="I530" t="str">
            <v>S</v>
          </cell>
          <cell r="J530" t="str">
            <v>000177075</v>
          </cell>
          <cell r="K530" t="str">
            <v>25/01/2021</v>
          </cell>
          <cell r="L530" t="str">
            <v>52210101437707000122550550001770751320280610</v>
          </cell>
          <cell r="M530" t="str">
            <v>52 -  Goiás</v>
          </cell>
          <cell r="N530">
            <v>1424.15</v>
          </cell>
        </row>
        <row r="531">
          <cell r="C531" t="str">
            <v>HOSPITAL DOM HÉLDER</v>
          </cell>
          <cell r="E531" t="str">
            <v>3.13 - Materiais e Materiais Ortopédicos e Corretivos (OPME)</v>
          </cell>
          <cell r="F531">
            <v>1437707000122</v>
          </cell>
          <cell r="G531" t="str">
            <v>SCITECH PRODUTOS MEDICOS LTDA</v>
          </cell>
          <cell r="H531" t="str">
            <v>B</v>
          </cell>
          <cell r="I531" t="str">
            <v>S</v>
          </cell>
          <cell r="J531" t="str">
            <v>000177292</v>
          </cell>
          <cell r="K531" t="str">
            <v>26/01/2021</v>
          </cell>
          <cell r="L531" t="str">
            <v>52210101437707000122550550001772921703344906</v>
          </cell>
          <cell r="M531" t="str">
            <v>52 -  Goiás</v>
          </cell>
          <cell r="N531">
            <v>2848.3</v>
          </cell>
        </row>
        <row r="532">
          <cell r="C532" t="str">
            <v>HOSPITAL DOM HÉLDER</v>
          </cell>
          <cell r="E532" t="str">
            <v>3.13 - Materiais e Materiais Ortopédicos e Corretivos (OPME)</v>
          </cell>
          <cell r="F532">
            <v>1437707000122</v>
          </cell>
          <cell r="G532" t="str">
            <v>SCITECH PRODUTOS MEDICOS LTDA</v>
          </cell>
          <cell r="H532" t="str">
            <v>B</v>
          </cell>
          <cell r="I532" t="str">
            <v>S</v>
          </cell>
          <cell r="J532" t="str">
            <v>000177293</v>
          </cell>
          <cell r="K532" t="str">
            <v>26/01/2021</v>
          </cell>
          <cell r="L532" t="str">
            <v>52210101437707000122550550001772931968423941</v>
          </cell>
          <cell r="M532" t="str">
            <v>52 -  Goiás</v>
          </cell>
          <cell r="N532">
            <v>2848.3</v>
          </cell>
        </row>
        <row r="533">
          <cell r="C533" t="str">
            <v>HOSPITAL DOM HÉLDER</v>
          </cell>
          <cell r="E533" t="str">
            <v>3.13 - Materiais e Materiais Ortopédicos e Corretivos (OPME)</v>
          </cell>
          <cell r="F533">
            <v>1437707000122</v>
          </cell>
          <cell r="G533" t="str">
            <v>SCITECH PRODUTOS MEDICOS LTDA</v>
          </cell>
          <cell r="H533" t="str">
            <v>B</v>
          </cell>
          <cell r="I533" t="str">
            <v>S</v>
          </cell>
          <cell r="J533" t="str">
            <v>000177458</v>
          </cell>
          <cell r="K533" t="str">
            <v>27/01/2021</v>
          </cell>
          <cell r="L533" t="str">
            <v>52210101437707000122550550001774581569477225</v>
          </cell>
          <cell r="M533" t="str">
            <v>52 -  Goiás</v>
          </cell>
          <cell r="N533">
            <v>1424.15</v>
          </cell>
        </row>
        <row r="534">
          <cell r="C534" t="str">
            <v>HOSPITAL DOM HÉLDER</v>
          </cell>
          <cell r="E534" t="str">
            <v>3.13 - Materiais e Materiais Ortopédicos e Corretivos (OPME)</v>
          </cell>
          <cell r="F534">
            <v>1437707000122</v>
          </cell>
          <cell r="G534" t="str">
            <v>SCITECH PRODUTOS MEDICOS LTDA</v>
          </cell>
          <cell r="H534" t="str">
            <v>B</v>
          </cell>
          <cell r="I534" t="str">
            <v>S</v>
          </cell>
          <cell r="J534" t="str">
            <v>000177742</v>
          </cell>
          <cell r="K534" t="str">
            <v>28/01/2021</v>
          </cell>
          <cell r="L534" t="str">
            <v>52210101437707000122550550001777421444440616</v>
          </cell>
          <cell r="M534" t="str">
            <v>52 -  Goiás</v>
          </cell>
          <cell r="N534">
            <v>2848.3</v>
          </cell>
        </row>
        <row r="535">
          <cell r="C535" t="str">
            <v>HOSPITAL DOM HÉLDER</v>
          </cell>
          <cell r="E535" t="str">
            <v>3.13 - Materiais e Materiais Ortopédicos e Corretivos (OPME)</v>
          </cell>
          <cell r="F535">
            <v>1437707000122</v>
          </cell>
          <cell r="G535" t="str">
            <v>SCITECH PRODUTOS MEDICOS LTDA</v>
          </cell>
          <cell r="H535" t="str">
            <v>B</v>
          </cell>
          <cell r="I535" t="str">
            <v>S</v>
          </cell>
          <cell r="J535" t="str">
            <v>000173777</v>
          </cell>
          <cell r="K535" t="str">
            <v>30/12/2020</v>
          </cell>
          <cell r="L535" t="str">
            <v>52201201437707000122550550001737771120577154</v>
          </cell>
          <cell r="M535" t="str">
            <v>52 -  Goiás</v>
          </cell>
          <cell r="N535">
            <v>4272.45</v>
          </cell>
        </row>
        <row r="536">
          <cell r="C536" t="str">
            <v>HOSPITAL DOM HÉLDER</v>
          </cell>
          <cell r="E536" t="str">
            <v>3.11 - Material Laboratorial</v>
          </cell>
          <cell r="F536">
            <v>10647227000187</v>
          </cell>
          <cell r="G536" t="str">
            <v>TUPAN SAUDE CENTER LTDA ME</v>
          </cell>
          <cell r="H536" t="str">
            <v>B</v>
          </cell>
          <cell r="I536" t="str">
            <v>S</v>
          </cell>
          <cell r="J536" t="str">
            <v>000011670</v>
          </cell>
          <cell r="K536" t="str">
            <v>06/01/2021</v>
          </cell>
          <cell r="L536" t="str">
            <v>26210110647227000187550010000116701009116701</v>
          </cell>
          <cell r="M536" t="str">
            <v>26 -  Pernambuco</v>
          </cell>
          <cell r="N536">
            <v>1397</v>
          </cell>
        </row>
        <row r="537">
          <cell r="C537" t="str">
            <v>HOSPITAL DOM HÉLDER</v>
          </cell>
          <cell r="E537" t="str">
            <v>3.11 - Material Laboratorial</v>
          </cell>
          <cell r="F537">
            <v>10647227000187</v>
          </cell>
          <cell r="G537" t="str">
            <v>TUPAN SAUDE CENTER LTDA ME</v>
          </cell>
          <cell r="H537" t="str">
            <v>B</v>
          </cell>
          <cell r="I537" t="str">
            <v>S</v>
          </cell>
          <cell r="J537" t="str">
            <v>000011698</v>
          </cell>
          <cell r="K537" t="str">
            <v>07/01/2021</v>
          </cell>
          <cell r="L537" t="str">
            <v>26210110647227000187550010000116981009116982</v>
          </cell>
          <cell r="M537" t="str">
            <v>26 -  Pernambuco</v>
          </cell>
          <cell r="N537">
            <v>1397</v>
          </cell>
        </row>
        <row r="538">
          <cell r="C538" t="str">
            <v>HOSPITAL DOM HÉLDER</v>
          </cell>
          <cell r="E538" t="str">
            <v>3.11 - Material Laboratorial</v>
          </cell>
          <cell r="F538">
            <v>10647227000187</v>
          </cell>
          <cell r="G538" t="str">
            <v>TUPAN SAUDE CENTER LTDA ME</v>
          </cell>
          <cell r="H538" t="str">
            <v>B</v>
          </cell>
          <cell r="I538" t="str">
            <v>S</v>
          </cell>
          <cell r="J538" t="str">
            <v>000011776</v>
          </cell>
          <cell r="K538" t="str">
            <v>14/01/2021</v>
          </cell>
          <cell r="L538" t="str">
            <v>26210110647227000187550010000117761009117766</v>
          </cell>
          <cell r="M538" t="str">
            <v>26 -  Pernambuco</v>
          </cell>
          <cell r="N538">
            <v>500</v>
          </cell>
        </row>
        <row r="539">
          <cell r="C539" t="str">
            <v>HOSPITAL DOM HÉLDER</v>
          </cell>
          <cell r="E539" t="str">
            <v>3.11 - Material Laboratorial</v>
          </cell>
          <cell r="F539">
            <v>10647227000187</v>
          </cell>
          <cell r="G539" t="str">
            <v>TUPAN SAUDE CENTER LTDA ME</v>
          </cell>
          <cell r="H539" t="str">
            <v>B</v>
          </cell>
          <cell r="I539" t="str">
            <v>S</v>
          </cell>
          <cell r="J539" t="str">
            <v>000011852</v>
          </cell>
          <cell r="K539" t="str">
            <v>22/01/2021</v>
          </cell>
          <cell r="L539" t="str">
            <v>26210110647227000187550010000118521009118529</v>
          </cell>
          <cell r="M539" t="str">
            <v>26 -  Pernambuco</v>
          </cell>
          <cell r="N539">
            <v>1839</v>
          </cell>
        </row>
        <row r="540">
          <cell r="C540" t="str">
            <v>HOSPITAL DOM HÉLDER</v>
          </cell>
          <cell r="E540" t="str">
            <v>3.99 - Outras despesas com Material de Consumo</v>
          </cell>
          <cell r="F540">
            <v>67729178000653</v>
          </cell>
          <cell r="G540" t="str">
            <v>COMERCIAL CIRURGICA RIOCLARENSE LTDA</v>
          </cell>
          <cell r="H540" t="str">
            <v>B</v>
          </cell>
          <cell r="I540" t="str">
            <v>S</v>
          </cell>
          <cell r="J540" t="str">
            <v>0002679</v>
          </cell>
          <cell r="K540" t="str">
            <v>21/01/2021</v>
          </cell>
          <cell r="L540" t="str">
            <v>26210167729178000653550010000026791733208449</v>
          </cell>
          <cell r="M540" t="str">
            <v>26 -  Pernambuco</v>
          </cell>
          <cell r="N540">
            <v>461.64</v>
          </cell>
        </row>
        <row r="541">
          <cell r="C541" t="str">
            <v>HOSPITAL DOM HÉLDER</v>
          </cell>
          <cell r="E541" t="str">
            <v>3.99 - Outras despesas com Material de Consumo</v>
          </cell>
          <cell r="F541">
            <v>10779833000156</v>
          </cell>
          <cell r="G541" t="str">
            <v>MEDICAL MERCANTIL DE APAR MED LTDA</v>
          </cell>
          <cell r="H541" t="str">
            <v>B</v>
          </cell>
          <cell r="I541" t="str">
            <v>S</v>
          </cell>
          <cell r="J541" t="str">
            <v>518970</v>
          </cell>
          <cell r="K541" t="str">
            <v>13/01/2021</v>
          </cell>
          <cell r="L541" t="str">
            <v>26210110779833000156550010005189701130403677</v>
          </cell>
          <cell r="M541" t="str">
            <v>26 -  Pernambuco</v>
          </cell>
          <cell r="N541">
            <v>80</v>
          </cell>
        </row>
        <row r="542">
          <cell r="C542" t="str">
            <v>HOSPITAL DOM HÉLDER</v>
          </cell>
          <cell r="E542" t="str">
            <v>3.99 - Outras despesas com Material de Consumo</v>
          </cell>
          <cell r="F542">
            <v>5266210000573</v>
          </cell>
          <cell r="G542" t="str">
            <v>PORTELA DISTRIBUIDORA LTDA</v>
          </cell>
          <cell r="H542" t="str">
            <v>B</v>
          </cell>
          <cell r="I542" t="str">
            <v>S</v>
          </cell>
          <cell r="J542" t="str">
            <v>000257926</v>
          </cell>
          <cell r="K542" t="str">
            <v>14/01/2021</v>
          </cell>
          <cell r="L542" t="str">
            <v>26210105266210000573550010002579261025792605</v>
          </cell>
          <cell r="M542" t="str">
            <v>26 -  Pernambuco</v>
          </cell>
          <cell r="N542">
            <v>27.6</v>
          </cell>
        </row>
        <row r="543">
          <cell r="C543" t="str">
            <v>HOSPITAL DOM HÉLDER</v>
          </cell>
          <cell r="E543" t="str">
            <v>3.99 - Outras despesas com Material de Consumo</v>
          </cell>
          <cell r="F543">
            <v>12891935000194</v>
          </cell>
          <cell r="G543" t="str">
            <v>REPRESENTA MAT CIR MED HOSPITALARES LTDA</v>
          </cell>
          <cell r="H543" t="str">
            <v>B</v>
          </cell>
          <cell r="I543" t="str">
            <v>S</v>
          </cell>
          <cell r="J543" t="str">
            <v>30530</v>
          </cell>
          <cell r="K543" t="str">
            <v>05/01/2021</v>
          </cell>
          <cell r="L543" t="str">
            <v>26210112891935000194550010000305301000210750</v>
          </cell>
          <cell r="M543" t="str">
            <v>26 -  Pernambuco</v>
          </cell>
          <cell r="N543">
            <v>1500</v>
          </cell>
        </row>
        <row r="544">
          <cell r="C544" t="str">
            <v>HOSPITAL DOM HÉLDER</v>
          </cell>
          <cell r="E544" t="str">
            <v>3.99 - Outras despesas com Material de Consumo</v>
          </cell>
          <cell r="F544">
            <v>12891935000194</v>
          </cell>
          <cell r="G544" t="str">
            <v>REPRESENTA MAT CIR MED HOSPITALARES LTDA</v>
          </cell>
          <cell r="H544" t="str">
            <v>B</v>
          </cell>
          <cell r="I544" t="str">
            <v>S</v>
          </cell>
          <cell r="J544" t="str">
            <v>30492</v>
          </cell>
          <cell r="K544" t="str">
            <v>30/12/2020</v>
          </cell>
          <cell r="L544" t="str">
            <v>26201212891935000194550010000304921000210328</v>
          </cell>
          <cell r="M544" t="str">
            <v>26 -  Pernambuco</v>
          </cell>
          <cell r="N544">
            <v>3775</v>
          </cell>
        </row>
        <row r="545">
          <cell r="C545" t="str">
            <v>HOSPITAL DOM HÉLDER</v>
          </cell>
          <cell r="E545" t="str">
            <v>3.99 - Outras despesas com Material de Consumo</v>
          </cell>
          <cell r="F545">
            <v>10734681000175</v>
          </cell>
          <cell r="G545" t="str">
            <v>SUPORTCARE TEC HOSPITALAR LTDA</v>
          </cell>
          <cell r="H545" t="str">
            <v>B</v>
          </cell>
          <cell r="I545" t="str">
            <v>S</v>
          </cell>
          <cell r="J545" t="str">
            <v>6578</v>
          </cell>
          <cell r="K545" t="str">
            <v>11/01/2021</v>
          </cell>
          <cell r="L545" t="str">
            <v>26210110734681000175550010000065781161625636</v>
          </cell>
          <cell r="M545" t="str">
            <v>26 -  Pernambuco</v>
          </cell>
          <cell r="N545">
            <v>2062</v>
          </cell>
        </row>
        <row r="546">
          <cell r="C546" t="str">
            <v>HOSPITAL DOM HÉLDER</v>
          </cell>
          <cell r="E546" t="str">
            <v>3.99 - Outras despesas com Material de Consumo</v>
          </cell>
          <cell r="F546">
            <v>10734681000175</v>
          </cell>
          <cell r="G546" t="str">
            <v>SUPORTCARE TEC HOSPITALAR LTDA</v>
          </cell>
          <cell r="H546" t="str">
            <v>B</v>
          </cell>
          <cell r="I546" t="str">
            <v>S</v>
          </cell>
          <cell r="J546" t="str">
            <v>6600</v>
          </cell>
          <cell r="K546" t="str">
            <v>20/01/2021</v>
          </cell>
          <cell r="L546" t="str">
            <v>26210110734681000175550010000066001121850330</v>
          </cell>
          <cell r="M546" t="str">
            <v>26 -  Pernambuco</v>
          </cell>
          <cell r="N546">
            <v>1031</v>
          </cell>
        </row>
        <row r="547">
          <cell r="C547" t="str">
            <v>HOSPITAL DOM HÉLDER</v>
          </cell>
          <cell r="E547" t="str">
            <v>3.7 - Material de Limpeza e Produtos de Hgienização</v>
          </cell>
          <cell r="F547">
            <v>14379649000170</v>
          </cell>
          <cell r="G547" t="str">
            <v>ARIELY DE MEDEIROS CUNHA-ME</v>
          </cell>
          <cell r="H547" t="str">
            <v>B</v>
          </cell>
          <cell r="I547" t="str">
            <v>S</v>
          </cell>
          <cell r="J547" t="str">
            <v>000002820</v>
          </cell>
          <cell r="K547" t="str">
            <v>25/01/2021</v>
          </cell>
          <cell r="L547" t="str">
            <v>26210114379649000170550010000028201791159930</v>
          </cell>
          <cell r="M547" t="str">
            <v>26 -  Pernambuco</v>
          </cell>
          <cell r="N547">
            <v>1639</v>
          </cell>
        </row>
        <row r="548">
          <cell r="C548" t="str">
            <v>HOSPITAL DOM HÉLDER</v>
          </cell>
          <cell r="E548" t="str">
            <v>3.7 - Material de Limpeza e Produtos de Hgienização</v>
          </cell>
          <cell r="F548">
            <v>61418042000131</v>
          </cell>
          <cell r="G548" t="str">
            <v>CIRURGICA FERNANDES LTDA</v>
          </cell>
          <cell r="H548" t="str">
            <v>B</v>
          </cell>
          <cell r="I548" t="str">
            <v>S</v>
          </cell>
          <cell r="J548" t="str">
            <v>1296797</v>
          </cell>
          <cell r="K548" t="str">
            <v>11/01/2021</v>
          </cell>
          <cell r="L548" t="str">
            <v>35210161418042000131550040012967971742802859</v>
          </cell>
          <cell r="M548" t="str">
            <v>35 -  São Paulo</v>
          </cell>
          <cell r="N548">
            <v>1036</v>
          </cell>
        </row>
        <row r="549">
          <cell r="C549" t="str">
            <v>HOSPITAL DOM HÉLDER</v>
          </cell>
          <cell r="E549" t="str">
            <v>3.7 - Material de Limpeza e Produtos de Hgienização</v>
          </cell>
          <cell r="F549">
            <v>61418042000131</v>
          </cell>
          <cell r="G549" t="str">
            <v>CIRURGICA FERNANDES LTDA</v>
          </cell>
          <cell r="H549" t="str">
            <v>B</v>
          </cell>
          <cell r="I549" t="str">
            <v>S</v>
          </cell>
          <cell r="J549" t="str">
            <v>1300673</v>
          </cell>
          <cell r="K549" t="str">
            <v>22/01/2021</v>
          </cell>
          <cell r="L549" t="str">
            <v>35210161418042000131550040013006731414610347</v>
          </cell>
          <cell r="M549" t="str">
            <v>35 -  São Paulo</v>
          </cell>
          <cell r="N549">
            <v>491</v>
          </cell>
        </row>
        <row r="550">
          <cell r="C550" t="str">
            <v>HOSPITAL DOM HÉLDER</v>
          </cell>
          <cell r="E550" t="str">
            <v>3.7 - Material de Limpeza e Produtos de Hgienização</v>
          </cell>
          <cell r="F550">
            <v>8674752000140</v>
          </cell>
          <cell r="G550" t="str">
            <v>CIRURGICA MONTEBELLO LTDA</v>
          </cell>
          <cell r="H550" t="str">
            <v>B</v>
          </cell>
          <cell r="I550" t="str">
            <v>S</v>
          </cell>
          <cell r="J550" t="str">
            <v>000095371</v>
          </cell>
          <cell r="K550" t="str">
            <v>04/01/2021</v>
          </cell>
          <cell r="L550" t="str">
            <v>26210108674752000140550010000953711810629477</v>
          </cell>
          <cell r="M550" t="str">
            <v>26 -  Pernambuco</v>
          </cell>
          <cell r="N550">
            <v>404.25</v>
          </cell>
        </row>
        <row r="551">
          <cell r="C551" t="str">
            <v>HOSPITAL DOM HÉLDER</v>
          </cell>
          <cell r="E551" t="str">
            <v>3.7 - Material de Limpeza e Produtos de Hgienização</v>
          </cell>
          <cell r="F551">
            <v>8674752000140</v>
          </cell>
          <cell r="G551" t="str">
            <v>CIRURGICA MONTEBELLO LTDA</v>
          </cell>
          <cell r="H551" t="str">
            <v>B</v>
          </cell>
          <cell r="I551" t="str">
            <v>S</v>
          </cell>
          <cell r="J551" t="str">
            <v>000095526</v>
          </cell>
          <cell r="K551" t="str">
            <v>07/01/2021</v>
          </cell>
          <cell r="L551" t="str">
            <v>26210108674752000140550010000955261649268868</v>
          </cell>
          <cell r="M551" t="str">
            <v>26 -  Pernambuco</v>
          </cell>
          <cell r="N551">
            <v>3047.28</v>
          </cell>
        </row>
        <row r="552">
          <cell r="C552" t="str">
            <v>HOSPITAL DOM HÉLDER</v>
          </cell>
          <cell r="E552" t="str">
            <v>3.7 - Material de Limpeza e Produtos de Hgienização</v>
          </cell>
          <cell r="F552">
            <v>8674752000140</v>
          </cell>
          <cell r="G552" t="str">
            <v>CIRURGICA MONTEBELLO LTDA</v>
          </cell>
          <cell r="H552" t="str">
            <v>B</v>
          </cell>
          <cell r="I552" t="str">
            <v>S</v>
          </cell>
          <cell r="J552" t="str">
            <v>000096282</v>
          </cell>
          <cell r="K552" t="str">
            <v>22/01/2021</v>
          </cell>
          <cell r="L552" t="str">
            <v>26210108674752000140550010000962821895275074</v>
          </cell>
          <cell r="M552" t="str">
            <v>26 -  Pernambuco</v>
          </cell>
          <cell r="N552">
            <v>3656.73</v>
          </cell>
        </row>
        <row r="553">
          <cell r="C553" t="str">
            <v>HOSPITAL DOM HÉLDER</v>
          </cell>
          <cell r="E553" t="str">
            <v>3.7 - Material de Limpeza e Produtos de Hgienização</v>
          </cell>
          <cell r="F553">
            <v>13441051000281</v>
          </cell>
          <cell r="G553" t="str">
            <v>CL COM DE MAT MEDICOS HOSP LTDA EPP</v>
          </cell>
          <cell r="H553" t="str">
            <v>B</v>
          </cell>
          <cell r="I553" t="str">
            <v>S</v>
          </cell>
          <cell r="J553" t="str">
            <v>10732</v>
          </cell>
          <cell r="K553" t="str">
            <v>04/01/2021</v>
          </cell>
          <cell r="L553" t="str">
            <v>26210113441051000281550010000107321151329470</v>
          </cell>
          <cell r="M553" t="str">
            <v>26 -  Pernambuco</v>
          </cell>
          <cell r="N553">
            <v>2760</v>
          </cell>
        </row>
        <row r="554">
          <cell r="C554" t="str">
            <v>HOSPITAL DOM HÉLDER</v>
          </cell>
          <cell r="E554" t="str">
            <v>3.7 - Material de Limpeza e Produtos de Hgienização</v>
          </cell>
          <cell r="F554">
            <v>13441051000281</v>
          </cell>
          <cell r="G554" t="str">
            <v>CL COM DE MAT MEDICOS HOSP LTDA EPP</v>
          </cell>
          <cell r="H554" t="str">
            <v>B</v>
          </cell>
          <cell r="I554" t="str">
            <v>S</v>
          </cell>
          <cell r="J554" t="str">
            <v>10733</v>
          </cell>
          <cell r="K554" t="str">
            <v>04/01/2021</v>
          </cell>
          <cell r="L554" t="str">
            <v>26210113441051000281550010000107331151440344</v>
          </cell>
          <cell r="M554" t="str">
            <v>26 -  Pernambuco</v>
          </cell>
          <cell r="N554">
            <v>2550</v>
          </cell>
        </row>
        <row r="555">
          <cell r="C555" t="str">
            <v>HOSPITAL DOM HÉLDER</v>
          </cell>
          <cell r="E555" t="str">
            <v>3.7 - Material de Limpeza e Produtos de Hgienização</v>
          </cell>
          <cell r="F555">
            <v>11449180000100</v>
          </cell>
          <cell r="G555" t="str">
            <v>DPROSMED DIST PROD MED HOSPITALARES LTDA</v>
          </cell>
          <cell r="H555" t="str">
            <v>B</v>
          </cell>
          <cell r="I555" t="str">
            <v>S</v>
          </cell>
          <cell r="J555" t="str">
            <v>000040065</v>
          </cell>
          <cell r="K555" t="str">
            <v>25/01/2021</v>
          </cell>
          <cell r="L555" t="str">
            <v>26210111449180000100550010000400651293159907</v>
          </cell>
          <cell r="M555" t="str">
            <v>26 -  Pernambuco</v>
          </cell>
          <cell r="N555">
            <v>2100</v>
          </cell>
        </row>
        <row r="556">
          <cell r="C556" t="str">
            <v>HOSPITAL DOM HÉLDER</v>
          </cell>
          <cell r="E556" t="str">
            <v>3.7 - Material de Limpeza e Produtos de Hgienização</v>
          </cell>
          <cell r="F556">
            <v>4004741000100</v>
          </cell>
          <cell r="G556" t="str">
            <v>NORLUX LTDA - ME</v>
          </cell>
          <cell r="H556" t="str">
            <v>B</v>
          </cell>
          <cell r="I556" t="str">
            <v>S</v>
          </cell>
          <cell r="J556" t="str">
            <v>008332</v>
          </cell>
          <cell r="K556" t="str">
            <v>04/01/2021</v>
          </cell>
          <cell r="L556" t="str">
            <v>26210104004741000100550000000083321130013297</v>
          </cell>
          <cell r="M556" t="str">
            <v>26 -  Pernambuco</v>
          </cell>
          <cell r="N556">
            <v>720</v>
          </cell>
        </row>
        <row r="557">
          <cell r="C557" t="str">
            <v>HOSPITAL DOM HÉLDER</v>
          </cell>
          <cell r="E557" t="str">
            <v>3.7 - Material de Limpeza e Produtos de Hgienização</v>
          </cell>
          <cell r="F557">
            <v>13845315000181</v>
          </cell>
          <cell r="G557" t="str">
            <v>PAULA CIBELE DA SILVA EIRELI</v>
          </cell>
          <cell r="H557" t="str">
            <v>B</v>
          </cell>
          <cell r="I557" t="str">
            <v>S</v>
          </cell>
          <cell r="J557" t="str">
            <v>000015080</v>
          </cell>
          <cell r="K557" t="str">
            <v>06/01/2021</v>
          </cell>
          <cell r="L557" t="str">
            <v>26210113845315000181550010000150801997863190</v>
          </cell>
          <cell r="M557" t="str">
            <v>26 -  Pernambuco</v>
          </cell>
          <cell r="N557">
            <v>387</v>
          </cell>
        </row>
        <row r="558">
          <cell r="C558" t="str">
            <v>HOSPITAL DOM HÉLDER</v>
          </cell>
          <cell r="E558" t="str">
            <v>3.7 - Material de Limpeza e Produtos de Hgienização</v>
          </cell>
          <cell r="F558">
            <v>11336321000188</v>
          </cell>
          <cell r="G558" t="str">
            <v>SAMCLEAN COMERCIO E SERVICOS DE PRODUTOS</v>
          </cell>
          <cell r="H558" t="str">
            <v>B</v>
          </cell>
          <cell r="I558" t="str">
            <v>S</v>
          </cell>
          <cell r="J558" t="str">
            <v>18209</v>
          </cell>
          <cell r="K558" t="str">
            <v>20/01/2021</v>
          </cell>
          <cell r="L558" t="str">
            <v>26210111336321000188550010000182091278654463</v>
          </cell>
          <cell r="M558" t="str">
            <v>26 -  Pernambuco</v>
          </cell>
          <cell r="N558">
            <v>4224</v>
          </cell>
        </row>
        <row r="559">
          <cell r="C559" t="str">
            <v>HOSPITAL DOM HÉLDER</v>
          </cell>
          <cell r="E559" t="str">
            <v>3.7 - Material de Limpeza e Produtos de Hgienização</v>
          </cell>
          <cell r="F559">
            <v>21596736000144</v>
          </cell>
          <cell r="G559" t="str">
            <v>ULTRAMEGA DISTRIBUIDORA HOSPITALAR LTDA</v>
          </cell>
          <cell r="H559" t="str">
            <v>B</v>
          </cell>
          <cell r="I559" t="str">
            <v>S</v>
          </cell>
          <cell r="J559" t="str">
            <v>00118518</v>
          </cell>
          <cell r="K559" t="str">
            <v>22/01/2021</v>
          </cell>
          <cell r="L559" t="str">
            <v>26210121596736000144550010001185181001214926</v>
          </cell>
          <cell r="M559" t="str">
            <v>26 -  Pernambuco</v>
          </cell>
          <cell r="N559">
            <v>550.41999999999996</v>
          </cell>
        </row>
        <row r="560">
          <cell r="C560" t="str">
            <v>HOSPITAL DOM HÉLDER</v>
          </cell>
          <cell r="E560" t="str">
            <v>3.7 - Material de Limpeza e Produtos de Hgienização</v>
          </cell>
          <cell r="F560">
            <v>8014460000180</v>
          </cell>
          <cell r="G560" t="str">
            <v>VANPEL MATERIAL DE ESCRITORIO E INFORMAT</v>
          </cell>
          <cell r="H560" t="str">
            <v>B</v>
          </cell>
          <cell r="I560" t="str">
            <v>S</v>
          </cell>
          <cell r="J560" t="str">
            <v>000033617</v>
          </cell>
          <cell r="K560" t="str">
            <v>27/01/2021</v>
          </cell>
          <cell r="L560" t="str">
            <v>26210108014460000180550010000336171001143220</v>
          </cell>
          <cell r="M560" t="str">
            <v>26 -  Pernambuco</v>
          </cell>
          <cell r="N560">
            <v>1637.87</v>
          </cell>
        </row>
        <row r="561">
          <cell r="C561" t="str">
            <v>HOSPITAL DOM HÉLDER</v>
          </cell>
          <cell r="E561" t="str">
            <v>3.7 - Material de Limpeza e Produtos de Hgienização</v>
          </cell>
          <cell r="F561">
            <v>8014460000180</v>
          </cell>
          <cell r="G561" t="str">
            <v>VANPEL MATERIAL DE ESCRITORIO E INFORMAT</v>
          </cell>
          <cell r="H561" t="str">
            <v>B</v>
          </cell>
          <cell r="I561" t="str">
            <v>S</v>
          </cell>
          <cell r="J561" t="str">
            <v>000032838</v>
          </cell>
          <cell r="K561" t="str">
            <v>30/12/2020</v>
          </cell>
          <cell r="L561" t="str">
            <v>26201208014460000180550010000328381001134868</v>
          </cell>
          <cell r="M561" t="str">
            <v>26 -  Pernambuco</v>
          </cell>
          <cell r="N561">
            <v>84</v>
          </cell>
        </row>
        <row r="562">
          <cell r="C562" t="str">
            <v>HOSPITAL DOM HÉLDER</v>
          </cell>
          <cell r="E562" t="str">
            <v>3.7 - Material de Limpeza e Produtos de Hgienização</v>
          </cell>
          <cell r="F562">
            <v>11101202000146</v>
          </cell>
          <cell r="G562" t="str">
            <v>VGC ALVES COMERCIO E SERVIÇOS</v>
          </cell>
          <cell r="H562" t="str">
            <v>B</v>
          </cell>
          <cell r="I562" t="str">
            <v>S</v>
          </cell>
          <cell r="J562" t="str">
            <v>000011582</v>
          </cell>
          <cell r="K562" t="str">
            <v>27/01/2021</v>
          </cell>
          <cell r="L562" t="str">
            <v>26210111101202000146550010000115821826451235</v>
          </cell>
          <cell r="M562" t="str">
            <v>26 -  Pernambuco</v>
          </cell>
          <cell r="N562">
            <v>11.4</v>
          </cell>
        </row>
        <row r="563">
          <cell r="C563" t="str">
            <v>HOSPITAL DOM HÉLDER</v>
          </cell>
          <cell r="E563" t="str">
            <v>3.7 - Material de Limpeza e Produtos de Hgienização</v>
          </cell>
          <cell r="F563">
            <v>7161328000139</v>
          </cell>
          <cell r="G563" t="str">
            <v>VITALCARDIO COM E REPRESENTACOES LTDA</v>
          </cell>
          <cell r="H563" t="str">
            <v>B</v>
          </cell>
          <cell r="I563" t="str">
            <v>S</v>
          </cell>
          <cell r="J563" t="str">
            <v>000005982</v>
          </cell>
          <cell r="K563" t="str">
            <v>06/01/2021</v>
          </cell>
          <cell r="L563" t="str">
            <v>26210107161328000139550010000059821623652214</v>
          </cell>
          <cell r="M563" t="str">
            <v>26 -  Pernambuco</v>
          </cell>
          <cell r="N563">
            <v>2359</v>
          </cell>
        </row>
        <row r="564">
          <cell r="C564" t="str">
            <v>HOSPITAL DOM HÉLDER</v>
          </cell>
          <cell r="E564" t="str">
            <v>3.7 - Material de Limpeza e Produtos de Hgienização</v>
          </cell>
          <cell r="F564">
            <v>7161328000139</v>
          </cell>
          <cell r="G564" t="str">
            <v>VITALCARDIO COM E REPRESENTACOES LTDA</v>
          </cell>
          <cell r="H564" t="str">
            <v>B</v>
          </cell>
          <cell r="I564" t="str">
            <v>S</v>
          </cell>
          <cell r="J564" t="str">
            <v>000005998</v>
          </cell>
          <cell r="K564" t="str">
            <v>18/01/2021</v>
          </cell>
          <cell r="L564" t="str">
            <v>26210107161328000139550010000059981212717037</v>
          </cell>
          <cell r="M564" t="str">
            <v>26 -  Pernambuco</v>
          </cell>
          <cell r="N564">
            <v>2359</v>
          </cell>
        </row>
        <row r="565">
          <cell r="C565" t="str">
            <v>HOSPITAL DOM HÉLDER</v>
          </cell>
          <cell r="E565" t="str">
            <v>3.14 - Alimentação Preparada</v>
          </cell>
          <cell r="F565">
            <v>22093615000142</v>
          </cell>
          <cell r="G565" t="str">
            <v>JSA REFEICOES EIRELI ME</v>
          </cell>
          <cell r="H565" t="str">
            <v>B</v>
          </cell>
          <cell r="I565" t="str">
            <v>S</v>
          </cell>
          <cell r="J565" t="str">
            <v>000000738</v>
          </cell>
          <cell r="K565" t="str">
            <v>26/01/2021</v>
          </cell>
          <cell r="L565" t="str">
            <v>26210122093615000142550010000007381100112221</v>
          </cell>
          <cell r="M565" t="str">
            <v>26 -  Pernambuco</v>
          </cell>
          <cell r="N565">
            <v>123381.22</v>
          </cell>
        </row>
        <row r="566">
          <cell r="C566" t="str">
            <v>HOSPITAL DOM HÉLDER</v>
          </cell>
          <cell r="E566" t="str">
            <v>3.14 - Alimentação Preparada</v>
          </cell>
          <cell r="F566">
            <v>30848237000198</v>
          </cell>
          <cell r="G566" t="str">
            <v>PH COMERCIO DE PRODUTOS MEDICOS HOSPITALARES LTDA</v>
          </cell>
          <cell r="H566" t="str">
            <v>B</v>
          </cell>
          <cell r="I566" t="str">
            <v>S</v>
          </cell>
          <cell r="J566" t="str">
            <v>000005368</v>
          </cell>
          <cell r="K566" t="str">
            <v>27/01/2021</v>
          </cell>
          <cell r="L566" t="str">
            <v>26210130848237000198550010000053681247528767</v>
          </cell>
          <cell r="M566" t="str">
            <v>26 -  Pernambuco</v>
          </cell>
          <cell r="N566">
            <v>417</v>
          </cell>
        </row>
        <row r="567">
          <cell r="C567" t="str">
            <v>HOSPITAL DOM HÉLDER</v>
          </cell>
          <cell r="E567" t="str">
            <v>3.14 - Alimentação Preparada</v>
          </cell>
          <cell r="F567">
            <v>30743270000153</v>
          </cell>
          <cell r="G567" t="str">
            <v>TRIUNFO COM ALIM PAPEIS MAT DE LIMPEZA</v>
          </cell>
          <cell r="H567" t="str">
            <v>B</v>
          </cell>
          <cell r="I567" t="str">
            <v>S</v>
          </cell>
          <cell r="J567" t="str">
            <v>000004167</v>
          </cell>
          <cell r="K567" t="str">
            <v>28/01/2021</v>
          </cell>
          <cell r="L567" t="str">
            <v>26210130743270000153550010000041671005666843</v>
          </cell>
          <cell r="M567" t="str">
            <v>26 -  Pernambuco</v>
          </cell>
          <cell r="N567">
            <v>3433.5</v>
          </cell>
        </row>
        <row r="568">
          <cell r="C568" t="str">
            <v>HOSPITAL DOM HÉLDER</v>
          </cell>
          <cell r="E568" t="str">
            <v>3.6 - Material de Expediente</v>
          </cell>
          <cell r="F568">
            <v>13865981000181</v>
          </cell>
          <cell r="G568" t="str">
            <v>ANDRE OLIVEIRA DE BARROS</v>
          </cell>
          <cell r="H568" t="str">
            <v>B</v>
          </cell>
          <cell r="I568" t="str">
            <v>S</v>
          </cell>
          <cell r="J568" t="str">
            <v>000000773</v>
          </cell>
          <cell r="K568" t="str">
            <v>18/01/2021</v>
          </cell>
          <cell r="L568" t="str">
            <v>26210113865981000181550010000007731360009010</v>
          </cell>
          <cell r="M568" t="str">
            <v>26 -  Pernambuco</v>
          </cell>
          <cell r="N568">
            <v>46</v>
          </cell>
        </row>
        <row r="569">
          <cell r="C569" t="str">
            <v>HOSPITAL DOM HÉLDER</v>
          </cell>
          <cell r="E569" t="str">
            <v>3.6 - Material de Expediente</v>
          </cell>
          <cell r="F569">
            <v>13865981000181</v>
          </cell>
          <cell r="G569" t="str">
            <v>ANDRE OLIVEIRA DE BARROS</v>
          </cell>
          <cell r="H569" t="str">
            <v>B</v>
          </cell>
          <cell r="I569" t="str">
            <v>S</v>
          </cell>
          <cell r="J569" t="str">
            <v>000000775</v>
          </cell>
          <cell r="K569" t="str">
            <v>23/01/2021</v>
          </cell>
          <cell r="L569" t="str">
            <v>26210113865981000181550010000007751360009014</v>
          </cell>
          <cell r="M569" t="str">
            <v>26 -  Pernambuco</v>
          </cell>
          <cell r="N569">
            <v>48</v>
          </cell>
        </row>
        <row r="570">
          <cell r="C570" t="str">
            <v>HOSPITAL DOM HÉLDER</v>
          </cell>
          <cell r="E570" t="str">
            <v>3.6 - Material de Expediente</v>
          </cell>
          <cell r="F570">
            <v>13865981000181</v>
          </cell>
          <cell r="G570" t="str">
            <v>ANDRE OLIVEIRA DE BARROS</v>
          </cell>
          <cell r="H570" t="str">
            <v>B</v>
          </cell>
          <cell r="I570" t="str">
            <v>S</v>
          </cell>
          <cell r="J570" t="str">
            <v>000000769</v>
          </cell>
          <cell r="K570" t="str">
            <v>30/12/2020</v>
          </cell>
          <cell r="L570" t="str">
            <v>26201213865981000181550010000007691360009011</v>
          </cell>
          <cell r="M570" t="str">
            <v>26 -  Pernambuco</v>
          </cell>
          <cell r="N570">
            <v>121</v>
          </cell>
        </row>
        <row r="571">
          <cell r="C571" t="str">
            <v>HOSPITAL DOM HÉLDER</v>
          </cell>
          <cell r="E571" t="str">
            <v>3.6 - Material de Expediente</v>
          </cell>
          <cell r="F571">
            <v>14379649000170</v>
          </cell>
          <cell r="G571" t="str">
            <v>ARIELY DE MEDEIROS CUNHA-ME</v>
          </cell>
          <cell r="H571" t="str">
            <v>B</v>
          </cell>
          <cell r="I571" t="str">
            <v>S</v>
          </cell>
          <cell r="J571" t="str">
            <v>000002808</v>
          </cell>
          <cell r="K571" t="str">
            <v>06/01/2021</v>
          </cell>
          <cell r="L571" t="str">
            <v>26210114379649000170550010000028081920439599</v>
          </cell>
          <cell r="M571" t="str">
            <v>26 -  Pernambuco</v>
          </cell>
          <cell r="N571">
            <v>70.8</v>
          </cell>
        </row>
        <row r="572">
          <cell r="C572" t="str">
            <v>HOSPITAL DOM HÉLDER</v>
          </cell>
          <cell r="E572" t="str">
            <v>3.6 - Material de Expediente</v>
          </cell>
          <cell r="F572">
            <v>10172239000100</v>
          </cell>
          <cell r="G572" t="str">
            <v>CGMG REPRESENTACOES DE PRODUTOS GRAFICOS</v>
          </cell>
          <cell r="H572" t="str">
            <v>B</v>
          </cell>
          <cell r="I572" t="str">
            <v>S</v>
          </cell>
          <cell r="J572" t="str">
            <v>000000448</v>
          </cell>
          <cell r="K572" t="str">
            <v>21/01/2021</v>
          </cell>
          <cell r="L572" t="str">
            <v>26210110172239000100550010000004481490775713</v>
          </cell>
          <cell r="M572" t="str">
            <v>26 -  Pernambuco</v>
          </cell>
          <cell r="N572">
            <v>444.6</v>
          </cell>
        </row>
        <row r="573">
          <cell r="C573" t="str">
            <v>HOSPITAL DOM HÉLDER</v>
          </cell>
          <cell r="E573" t="str">
            <v>3.6 - Material de Expediente</v>
          </cell>
          <cell r="F573">
            <v>8776148000124</v>
          </cell>
          <cell r="G573" t="str">
            <v>COMERCIAL MIPEL EIRELI</v>
          </cell>
          <cell r="H573" t="str">
            <v>B</v>
          </cell>
          <cell r="I573" t="str">
            <v>S</v>
          </cell>
          <cell r="J573" t="str">
            <v>202936</v>
          </cell>
          <cell r="K573" t="str">
            <v>26/01/2021</v>
          </cell>
          <cell r="L573" t="str">
            <v>26210108776148000124650010002029361003902190</v>
          </cell>
          <cell r="M573" t="str">
            <v>26 -  Pernambuco</v>
          </cell>
          <cell r="N573">
            <v>6.6</v>
          </cell>
        </row>
        <row r="574">
          <cell r="C574" t="str">
            <v>HOSPITAL DOM HÉLDER</v>
          </cell>
          <cell r="E574" t="str">
            <v>3.6 - Material de Expediente</v>
          </cell>
          <cell r="F574">
            <v>4614288000145</v>
          </cell>
          <cell r="G574" t="str">
            <v>DISK LIFE LTDA EPP</v>
          </cell>
          <cell r="H574" t="str">
            <v>B</v>
          </cell>
          <cell r="I574" t="str">
            <v>S</v>
          </cell>
          <cell r="J574" t="str">
            <v>3492</v>
          </cell>
          <cell r="K574" t="str">
            <v>26/01/2021</v>
          </cell>
          <cell r="L574" t="str">
            <v>26210104614288000145550010000034921330804397</v>
          </cell>
          <cell r="M574" t="str">
            <v>26 -  Pernambuco</v>
          </cell>
          <cell r="N574">
            <v>4102.8</v>
          </cell>
        </row>
        <row r="575">
          <cell r="C575" t="str">
            <v>HOSPITAL DOM HÉLDER</v>
          </cell>
          <cell r="E575" t="str">
            <v>3.6 - Material de Expediente</v>
          </cell>
          <cell r="F575">
            <v>10775856000192</v>
          </cell>
          <cell r="G575" t="str">
            <v>ELETROGRAFICA LTDA</v>
          </cell>
          <cell r="H575" t="str">
            <v>B</v>
          </cell>
          <cell r="I575" t="str">
            <v>S</v>
          </cell>
          <cell r="J575" t="str">
            <v>000000191</v>
          </cell>
          <cell r="K575" t="str">
            <v>29/01/2021</v>
          </cell>
          <cell r="L575" t="str">
            <v>26210110775856000192550010000001911000082341</v>
          </cell>
          <cell r="M575" t="str">
            <v>26 -  Pernambuco</v>
          </cell>
          <cell r="N575">
            <v>200</v>
          </cell>
        </row>
        <row r="576">
          <cell r="C576" t="str">
            <v>HOSPITAL DOM HÉLDER</v>
          </cell>
          <cell r="E576" t="str">
            <v>3.6 - Material de Expediente</v>
          </cell>
          <cell r="F576">
            <v>1781007000150</v>
          </cell>
          <cell r="G576" t="str">
            <v>F G INFOTEC RECIFE EIRELI</v>
          </cell>
          <cell r="H576" t="str">
            <v>B</v>
          </cell>
          <cell r="I576" t="str">
            <v>S</v>
          </cell>
          <cell r="J576" t="str">
            <v>005562</v>
          </cell>
          <cell r="K576" t="str">
            <v>11/01/2021</v>
          </cell>
          <cell r="L576" t="str">
            <v>26210101781007000150550010000055621645479877</v>
          </cell>
          <cell r="M576" t="str">
            <v>26 -  Pernambuco</v>
          </cell>
          <cell r="N576">
            <v>1440</v>
          </cell>
        </row>
        <row r="577">
          <cell r="C577" t="str">
            <v>HOSPITAL DOM HÉLDER</v>
          </cell>
          <cell r="E577" t="str">
            <v>3.6 - Material de Expediente</v>
          </cell>
          <cell r="F577">
            <v>24348443000136</v>
          </cell>
          <cell r="G577" t="str">
            <v>FRANCRIS LIVRARIA E PAPELARIA LTDA</v>
          </cell>
          <cell r="H577" t="str">
            <v>B</v>
          </cell>
          <cell r="I577" t="str">
            <v>S</v>
          </cell>
          <cell r="J577" t="str">
            <v>000013239</v>
          </cell>
          <cell r="K577" t="str">
            <v>27/01/2021</v>
          </cell>
          <cell r="L577" t="str">
            <v>26210124348443000136550010000132391573796320</v>
          </cell>
          <cell r="M577" t="str">
            <v>26 -  Pernambuco</v>
          </cell>
          <cell r="N577">
            <v>771.99</v>
          </cell>
        </row>
        <row r="578">
          <cell r="C578" t="str">
            <v>HOSPITAL DOM HÉLDER</v>
          </cell>
          <cell r="E578" t="str">
            <v>3.6 - Material de Expediente</v>
          </cell>
          <cell r="F578">
            <v>4925042000194</v>
          </cell>
          <cell r="G578" t="str">
            <v>I BARBOSA DA SILVA - ME</v>
          </cell>
          <cell r="H578" t="str">
            <v>B</v>
          </cell>
          <cell r="I578" t="str">
            <v>S</v>
          </cell>
          <cell r="J578" t="str">
            <v>009039</v>
          </cell>
          <cell r="K578" t="str">
            <v>26/01/2021</v>
          </cell>
          <cell r="L578" t="str">
            <v>26210104925042000194550010000090391100013288</v>
          </cell>
          <cell r="M578" t="str">
            <v>26 -  Pernambuco</v>
          </cell>
          <cell r="N578">
            <v>6108.78</v>
          </cell>
        </row>
        <row r="579">
          <cell r="C579" t="str">
            <v>HOSPITAL DOM HÉLDER</v>
          </cell>
          <cell r="E579" t="str">
            <v>3.6 - Material de Expediente</v>
          </cell>
          <cell r="F579">
            <v>4925042000194</v>
          </cell>
          <cell r="G579" t="str">
            <v>I BARBOSA DA SILVA - ME</v>
          </cell>
          <cell r="H579" t="str">
            <v>B</v>
          </cell>
          <cell r="I579" t="str">
            <v>S</v>
          </cell>
          <cell r="J579" t="str">
            <v>009041</v>
          </cell>
          <cell r="K579" t="str">
            <v>26/01/2021</v>
          </cell>
          <cell r="L579" t="str">
            <v>26210104925042000194550010000090411100014258</v>
          </cell>
          <cell r="M579" t="str">
            <v>26 -  Pernambuco</v>
          </cell>
          <cell r="N579">
            <v>337.56</v>
          </cell>
        </row>
        <row r="580">
          <cell r="C580" t="str">
            <v>HOSPITAL DOM HÉLDER</v>
          </cell>
          <cell r="E580" t="str">
            <v>3.6 - Material de Expediente</v>
          </cell>
          <cell r="F580">
            <v>23755654000120</v>
          </cell>
          <cell r="G580" t="str">
            <v>MARIA LETICIA FERREIRA GOMES DE AZEVEDO</v>
          </cell>
          <cell r="H580" t="str">
            <v>B</v>
          </cell>
          <cell r="I580" t="str">
            <v>S</v>
          </cell>
          <cell r="J580" t="str">
            <v>460</v>
          </cell>
          <cell r="K580" t="str">
            <v>14/01/2021</v>
          </cell>
          <cell r="L580" t="str">
            <v>26210123755654000120550010000004601895262490</v>
          </cell>
          <cell r="M580" t="str">
            <v>26 -  Pernambuco</v>
          </cell>
          <cell r="N580">
            <v>962</v>
          </cell>
        </row>
        <row r="581">
          <cell r="C581" t="str">
            <v>HOSPITAL DOM HÉLDER</v>
          </cell>
          <cell r="E581" t="str">
            <v>3.6 - Material de Expediente</v>
          </cell>
          <cell r="F581">
            <v>23755654000120</v>
          </cell>
          <cell r="G581" t="str">
            <v>MARIA LETICIA FERREIRA GOMES DE AZEVEDO</v>
          </cell>
          <cell r="H581" t="str">
            <v>B</v>
          </cell>
          <cell r="I581" t="str">
            <v>S</v>
          </cell>
          <cell r="J581" t="str">
            <v>462</v>
          </cell>
          <cell r="K581" t="str">
            <v>14/01/2021</v>
          </cell>
          <cell r="L581" t="str">
            <v>26210123755654000120550010000004621044790081</v>
          </cell>
          <cell r="M581" t="str">
            <v>26 -  Pernambuco</v>
          </cell>
          <cell r="N581">
            <v>686.4</v>
          </cell>
        </row>
        <row r="582">
          <cell r="C582" t="str">
            <v>HOSPITAL DOM HÉLDER</v>
          </cell>
          <cell r="E582" t="str">
            <v>3.6 - Material de Expediente</v>
          </cell>
          <cell r="F582">
            <v>23755654000120</v>
          </cell>
          <cell r="G582" t="str">
            <v>MARIA LETICIA FERREIRA GOMES DE AZEVEDO</v>
          </cell>
          <cell r="H582" t="str">
            <v>B</v>
          </cell>
          <cell r="I582" t="str">
            <v>S</v>
          </cell>
          <cell r="J582" t="str">
            <v>473</v>
          </cell>
          <cell r="K582" t="str">
            <v>28/01/2021</v>
          </cell>
          <cell r="L582" t="str">
            <v>26210123755654000120550010000004731395636259</v>
          </cell>
          <cell r="M582" t="str">
            <v>26 -  Pernambuco</v>
          </cell>
          <cell r="N582">
            <v>520</v>
          </cell>
        </row>
        <row r="583">
          <cell r="C583" t="str">
            <v>HOSPITAL DOM HÉLDER</v>
          </cell>
          <cell r="E583" t="str">
            <v>3.6 - Material de Expediente</v>
          </cell>
          <cell r="F583">
            <v>23755654000120</v>
          </cell>
          <cell r="G583" t="str">
            <v>MARIA LETICIA FERREIRA GOMES DE AZEVEDO</v>
          </cell>
          <cell r="H583" t="str">
            <v>B</v>
          </cell>
          <cell r="I583" t="str">
            <v>S</v>
          </cell>
          <cell r="J583" t="str">
            <v>474</v>
          </cell>
          <cell r="K583" t="str">
            <v>28/01/2021</v>
          </cell>
          <cell r="L583" t="str">
            <v>26210123755654000120550010000004741979356997</v>
          </cell>
          <cell r="M583" t="str">
            <v>26 -  Pernambuco</v>
          </cell>
          <cell r="N583">
            <v>145.6</v>
          </cell>
        </row>
        <row r="584">
          <cell r="C584" t="str">
            <v>HOSPITAL DOM HÉLDER</v>
          </cell>
          <cell r="E584" t="str">
            <v>3.6 - Material de Expediente</v>
          </cell>
          <cell r="F584">
            <v>24425720000167</v>
          </cell>
          <cell r="G584" t="str">
            <v>ORIGINAL SUPRIMENTOS E EQUIPAMENTOS LTDA</v>
          </cell>
          <cell r="H584" t="str">
            <v>B</v>
          </cell>
          <cell r="I584" t="str">
            <v>S</v>
          </cell>
          <cell r="J584" t="str">
            <v>006532</v>
          </cell>
          <cell r="K584" t="str">
            <v>11/01/2021</v>
          </cell>
          <cell r="L584" t="str">
            <v>26210124425720000167550010000065321150013266</v>
          </cell>
          <cell r="M584" t="str">
            <v>26 -  Pernambuco</v>
          </cell>
          <cell r="N584">
            <v>767.05</v>
          </cell>
        </row>
        <row r="585">
          <cell r="C585" t="str">
            <v>HOSPITAL DOM HÉLDER</v>
          </cell>
          <cell r="E585" t="str">
            <v>3.6 - Material de Expediente</v>
          </cell>
          <cell r="F585">
            <v>24425720000167</v>
          </cell>
          <cell r="G585" t="str">
            <v>ORIGINAL SUPRIMENTOS E EQUIPAMENTOS LTDA</v>
          </cell>
          <cell r="H585" t="str">
            <v>B</v>
          </cell>
          <cell r="I585" t="str">
            <v>S</v>
          </cell>
          <cell r="J585" t="str">
            <v>006552</v>
          </cell>
          <cell r="K585" t="str">
            <v>22/01/2021</v>
          </cell>
          <cell r="L585" t="str">
            <v>26210124425720000167550010000065521150015202</v>
          </cell>
          <cell r="M585" t="str">
            <v>26 -  Pernambuco</v>
          </cell>
          <cell r="N585">
            <v>1978.2</v>
          </cell>
        </row>
        <row r="586">
          <cell r="C586" t="str">
            <v>HOSPITAL DOM HÉLDER</v>
          </cell>
          <cell r="E586" t="str">
            <v>3.6 - Material de Expediente</v>
          </cell>
          <cell r="F586">
            <v>10444624000151</v>
          </cell>
          <cell r="G586" t="str">
            <v>SISNAC PRODUTOS PARA SAUDE LTDA</v>
          </cell>
          <cell r="H586" t="str">
            <v>B</v>
          </cell>
          <cell r="I586" t="str">
            <v>S</v>
          </cell>
          <cell r="J586" t="str">
            <v>000019064</v>
          </cell>
          <cell r="K586" t="str">
            <v>11/01/2021</v>
          </cell>
          <cell r="L586" t="str">
            <v>35210110444624000151550010000190641460910009</v>
          </cell>
          <cell r="M586" t="str">
            <v>35 -  São Paulo</v>
          </cell>
          <cell r="N586">
            <v>15543.77</v>
          </cell>
        </row>
        <row r="587">
          <cell r="C587" t="str">
            <v>HOSPITAL DOM HÉLDER</v>
          </cell>
          <cell r="E587" t="str">
            <v>3.6 - Material de Expediente</v>
          </cell>
          <cell r="F587">
            <v>10444624000151</v>
          </cell>
          <cell r="G587" t="str">
            <v>SISNAC PRODUTOS PARA SAUDE LTDA</v>
          </cell>
          <cell r="H587" t="str">
            <v>B</v>
          </cell>
          <cell r="I587" t="str">
            <v>S</v>
          </cell>
          <cell r="J587" t="str">
            <v>000018946</v>
          </cell>
          <cell r="K587" t="str">
            <v>15/12/2020</v>
          </cell>
          <cell r="L587" t="str">
            <v>35201210444624000151550010000189461649810006</v>
          </cell>
          <cell r="M587" t="str">
            <v>35 -  São Paulo</v>
          </cell>
          <cell r="N587">
            <v>15543.77</v>
          </cell>
        </row>
        <row r="588">
          <cell r="C588" t="str">
            <v>HOSPITAL DOM HÉLDER</v>
          </cell>
          <cell r="E588" t="str">
            <v>3.6 - Material de Expediente</v>
          </cell>
          <cell r="F588">
            <v>8014460000180</v>
          </cell>
          <cell r="G588" t="str">
            <v>VANPEL MATERIAL DE ESCRITORIO E INFORMAT</v>
          </cell>
          <cell r="H588" t="str">
            <v>B</v>
          </cell>
          <cell r="I588" t="str">
            <v>S</v>
          </cell>
          <cell r="J588" t="str">
            <v>000033618</v>
          </cell>
          <cell r="K588" t="str">
            <v>27/01/2021</v>
          </cell>
          <cell r="L588" t="str">
            <v>26210108014460000180550010000336181001143235</v>
          </cell>
          <cell r="M588" t="str">
            <v>26 -  Pernambuco</v>
          </cell>
          <cell r="N588">
            <v>356.4</v>
          </cell>
        </row>
        <row r="589">
          <cell r="C589" t="str">
            <v>HOSPITAL DOM HÉLDER</v>
          </cell>
          <cell r="E589" t="str">
            <v>3.6 - Material de Expediente</v>
          </cell>
          <cell r="F589">
            <v>11101202000146</v>
          </cell>
          <cell r="G589" t="str">
            <v>VGC ALVES COMERCIO E SERVIÇOS</v>
          </cell>
          <cell r="H589" t="str">
            <v>B</v>
          </cell>
          <cell r="I589" t="str">
            <v>S</v>
          </cell>
          <cell r="J589" t="str">
            <v>000011425</v>
          </cell>
          <cell r="K589" t="str">
            <v>11/01/2021</v>
          </cell>
          <cell r="L589" t="str">
            <v>26210111101202000146550010000114251349497834</v>
          </cell>
          <cell r="M589" t="str">
            <v>26 -  Pernambuco</v>
          </cell>
          <cell r="N589">
            <v>5</v>
          </cell>
        </row>
        <row r="590">
          <cell r="C590" t="str">
            <v>HOSPITAL DOM HÉLDER</v>
          </cell>
          <cell r="E590" t="str">
            <v>3.1 - Combustíveis e Lubrificantes Automotivos</v>
          </cell>
          <cell r="F590">
            <v>11060932000146</v>
          </cell>
          <cell r="G590" t="str">
            <v>GASOLEO COMBUSTIVEIS LTDA</v>
          </cell>
          <cell r="H590" t="str">
            <v>B</v>
          </cell>
          <cell r="I590" t="str">
            <v>S</v>
          </cell>
          <cell r="J590" t="str">
            <v>160579</v>
          </cell>
          <cell r="K590" t="str">
            <v>31/12/2020</v>
          </cell>
          <cell r="L590" t="str">
            <v>26201211060932000146550040001605791018044480</v>
          </cell>
          <cell r="M590" t="str">
            <v>26 -  Pernambuco</v>
          </cell>
          <cell r="N590">
            <v>4260</v>
          </cell>
        </row>
        <row r="591">
          <cell r="C591" t="str">
            <v>HOSPITAL DOM HÉLDER</v>
          </cell>
          <cell r="E591" t="str">
            <v>3.1 - Combustíveis e Lubrificantes Automotivos</v>
          </cell>
          <cell r="F591">
            <v>11681483000153</v>
          </cell>
          <cell r="G591" t="str">
            <v>POSTO SAO CRISTOVAO LTDA</v>
          </cell>
          <cell r="H591" t="str">
            <v>B</v>
          </cell>
          <cell r="I591" t="str">
            <v>S</v>
          </cell>
          <cell r="J591" t="str">
            <v>704</v>
          </cell>
          <cell r="K591" t="str">
            <v>04/01/2021</v>
          </cell>
          <cell r="L591" t="str">
            <v>26210111681483000153550120000007041000414710</v>
          </cell>
          <cell r="M591" t="str">
            <v>26 -  Pernambuco</v>
          </cell>
          <cell r="N591">
            <v>3352.3</v>
          </cell>
        </row>
        <row r="592">
          <cell r="C592" t="str">
            <v>HOSPITAL DOM HÉLDER</v>
          </cell>
          <cell r="E592" t="str">
            <v>3.2 - Gás e Outros Materiais Engarrafados</v>
          </cell>
          <cell r="F592">
            <v>6980064004846</v>
          </cell>
          <cell r="G592" t="str">
            <v>NACIONAL GAS BUTANO DISTRIBUIDORA LTDA</v>
          </cell>
          <cell r="H592" t="str">
            <v>B</v>
          </cell>
          <cell r="I592" t="str">
            <v>S</v>
          </cell>
          <cell r="J592" t="str">
            <v>000002200</v>
          </cell>
          <cell r="K592" t="str">
            <v>27/01/2021</v>
          </cell>
          <cell r="L592" t="str">
            <v>26210106980064004846550070000022001393074098</v>
          </cell>
          <cell r="M592" t="str">
            <v>26 -  Pernambuco</v>
          </cell>
          <cell r="N592">
            <v>10490.55</v>
          </cell>
        </row>
        <row r="593">
          <cell r="C593" t="str">
            <v>HOSPITAL DOM HÉLDER</v>
          </cell>
          <cell r="E593" t="str">
            <v xml:space="preserve">3.9 - Material para Manutenção de Bens Imóveis </v>
          </cell>
          <cell r="F593">
            <v>14951481000125</v>
          </cell>
          <cell r="G593" t="str">
            <v>BM COM E SER DE EQUIP MEDICOS HOSPITALAR</v>
          </cell>
          <cell r="H593" t="str">
            <v>B</v>
          </cell>
          <cell r="I593" t="str">
            <v>S</v>
          </cell>
          <cell r="J593" t="str">
            <v>000000693</v>
          </cell>
          <cell r="K593" t="str">
            <v>20/01/2021</v>
          </cell>
          <cell r="L593" t="str">
            <v>26210114951481000125550010000006931000004901</v>
          </cell>
          <cell r="M593" t="str">
            <v>26 -  Pernambuco</v>
          </cell>
          <cell r="N593">
            <v>1700</v>
          </cell>
        </row>
        <row r="594">
          <cell r="C594" t="str">
            <v>HOSPITAL DOM HÉLDER</v>
          </cell>
          <cell r="E594" t="str">
            <v xml:space="preserve">3.9 - Material para Manutenção de Bens Imóveis </v>
          </cell>
          <cell r="F594">
            <v>12806642000161</v>
          </cell>
          <cell r="G594" t="str">
            <v>COMERCIAL CANAL LTDA</v>
          </cell>
          <cell r="H594" t="str">
            <v>B</v>
          </cell>
          <cell r="I594" t="str">
            <v>S</v>
          </cell>
          <cell r="J594" t="str">
            <v>159221</v>
          </cell>
          <cell r="K594" t="str">
            <v>13/01/2021</v>
          </cell>
          <cell r="L594" t="str">
            <v>26210112806642000161550010001592211582542332</v>
          </cell>
          <cell r="M594" t="str">
            <v>26 -  Pernambuco</v>
          </cell>
          <cell r="N594">
            <v>320</v>
          </cell>
        </row>
        <row r="595">
          <cell r="C595" t="str">
            <v>HOSPITAL DOM HÉLDER</v>
          </cell>
          <cell r="E595" t="str">
            <v xml:space="preserve">3.9 - Material para Manutenção de Bens Imóveis </v>
          </cell>
          <cell r="F595">
            <v>57158057000726</v>
          </cell>
          <cell r="G595" t="str">
            <v>COMERCIAL ELETRICA PJ LTDA</v>
          </cell>
          <cell r="H595" t="str">
            <v>B</v>
          </cell>
          <cell r="I595" t="str">
            <v>S</v>
          </cell>
          <cell r="J595" t="str">
            <v>000133877</v>
          </cell>
          <cell r="K595" t="str">
            <v>30/12/2020</v>
          </cell>
          <cell r="L595" t="str">
            <v>26201257158057000726550010001338771007095670</v>
          </cell>
          <cell r="M595" t="str">
            <v>26 -  Pernambuco</v>
          </cell>
          <cell r="N595">
            <v>100</v>
          </cell>
        </row>
        <row r="596">
          <cell r="C596" t="str">
            <v>HOSPITAL DOM HÉLDER</v>
          </cell>
          <cell r="E596" t="str">
            <v xml:space="preserve">3.9 - Material para Manutenção de Bens Imóveis </v>
          </cell>
          <cell r="F596">
            <v>2535707000128</v>
          </cell>
          <cell r="G596" t="str">
            <v>DRAGER INDUSTRIA DE COMERCIO LTDA</v>
          </cell>
          <cell r="H596" t="str">
            <v>B</v>
          </cell>
          <cell r="I596" t="str">
            <v>S</v>
          </cell>
          <cell r="J596" t="str">
            <v>000070535</v>
          </cell>
          <cell r="K596" t="str">
            <v>05/01/2021</v>
          </cell>
          <cell r="L596" t="str">
            <v>35210102535707000128550050000705351000440379</v>
          </cell>
          <cell r="M596" t="str">
            <v>35 -  São Paulo</v>
          </cell>
          <cell r="N596">
            <v>6027.18</v>
          </cell>
        </row>
        <row r="597">
          <cell r="C597" t="str">
            <v>HOSPITAL DOM HÉLDER</v>
          </cell>
          <cell r="E597" t="str">
            <v xml:space="preserve">3.9 - Material para Manutenção de Bens Imóveis </v>
          </cell>
          <cell r="F597">
            <v>2535707000128</v>
          </cell>
          <cell r="G597" t="str">
            <v>DRAGER INDUSTRIA DE COMERCIO LTDA</v>
          </cell>
          <cell r="H597" t="str">
            <v>B</v>
          </cell>
          <cell r="I597" t="str">
            <v>S</v>
          </cell>
          <cell r="J597" t="str">
            <v>000070844</v>
          </cell>
          <cell r="K597" t="str">
            <v>13/01/2021</v>
          </cell>
          <cell r="L597" t="str">
            <v>35210102535707000128550050000708441000444213</v>
          </cell>
          <cell r="M597" t="str">
            <v>35 -  São Paulo</v>
          </cell>
          <cell r="N597">
            <v>3638.52</v>
          </cell>
        </row>
        <row r="598">
          <cell r="C598" t="str">
            <v>HOSPITAL DOM HÉLDER</v>
          </cell>
          <cell r="E598" t="str">
            <v xml:space="preserve">3.9 - Material para Manutenção de Bens Imóveis </v>
          </cell>
          <cell r="F598">
            <v>13296077000100</v>
          </cell>
          <cell r="G598" t="str">
            <v>EDSON BORGES DE SOUZA LEAO EPP</v>
          </cell>
          <cell r="H598" t="str">
            <v>B</v>
          </cell>
          <cell r="I598" t="str">
            <v>S</v>
          </cell>
          <cell r="J598" t="str">
            <v>000020263</v>
          </cell>
          <cell r="K598" t="str">
            <v>08/01/2020</v>
          </cell>
          <cell r="L598" t="str">
            <v>26210113296077000100550010000202631120861820</v>
          </cell>
          <cell r="M598" t="str">
            <v>26 -  Pernambuco</v>
          </cell>
          <cell r="N598">
            <v>257.8</v>
          </cell>
        </row>
        <row r="599">
          <cell r="C599" t="str">
            <v>HOSPITAL DOM HÉLDER</v>
          </cell>
          <cell r="E599" t="str">
            <v xml:space="preserve">3.9 - Material para Manutenção de Bens Imóveis </v>
          </cell>
          <cell r="F599">
            <v>13296077000100</v>
          </cell>
          <cell r="G599" t="str">
            <v>EDSON BORGES DE SOUZA LEAO EPP</v>
          </cell>
          <cell r="H599" t="str">
            <v>B</v>
          </cell>
          <cell r="I599" t="str">
            <v>S</v>
          </cell>
          <cell r="J599" t="str">
            <v>000020267</v>
          </cell>
          <cell r="K599" t="str">
            <v>08/01/2021</v>
          </cell>
          <cell r="L599" t="str">
            <v>26210113296077000100550010000202671120888043</v>
          </cell>
          <cell r="M599" t="str">
            <v>26 -  Pernambuco</v>
          </cell>
          <cell r="N599">
            <v>133.5</v>
          </cell>
        </row>
        <row r="600">
          <cell r="C600" t="str">
            <v>HOSPITAL DOM HÉLDER</v>
          </cell>
          <cell r="E600" t="str">
            <v xml:space="preserve">3.9 - Material para Manutenção de Bens Imóveis </v>
          </cell>
          <cell r="F600">
            <v>13296077000100</v>
          </cell>
          <cell r="G600" t="str">
            <v>EDSON BORGES DE SOUZA LEAO EPP</v>
          </cell>
          <cell r="H600" t="str">
            <v>B</v>
          </cell>
          <cell r="I600" t="str">
            <v>S</v>
          </cell>
          <cell r="J600" t="str">
            <v>000020267</v>
          </cell>
          <cell r="K600" t="str">
            <v>08/01/2021</v>
          </cell>
          <cell r="L600" t="str">
            <v>26210113296077000100550010000202671120888043</v>
          </cell>
          <cell r="M600" t="str">
            <v>26 -  Pernambuco</v>
          </cell>
          <cell r="N600">
            <v>642.6</v>
          </cell>
        </row>
        <row r="601">
          <cell r="C601" t="str">
            <v>HOSPITAL DOM HÉLDER</v>
          </cell>
          <cell r="E601" t="str">
            <v xml:space="preserve">3.9 - Material para Manutenção de Bens Imóveis </v>
          </cell>
          <cell r="F601">
            <v>5944604000533</v>
          </cell>
          <cell r="G601" t="str">
            <v>EDWARDS LIFESCIENCES COM PROD MED CIRUG</v>
          </cell>
          <cell r="H601" t="str">
            <v>B</v>
          </cell>
          <cell r="I601" t="str">
            <v>S</v>
          </cell>
          <cell r="J601" t="str">
            <v>000063285</v>
          </cell>
          <cell r="K601" t="str">
            <v>21/01/2021</v>
          </cell>
          <cell r="L601" t="str">
            <v>35210105944604000533550010000632851001746389</v>
          </cell>
          <cell r="M601" t="str">
            <v>35 -  São Paulo</v>
          </cell>
          <cell r="N601">
            <v>2625</v>
          </cell>
        </row>
        <row r="602">
          <cell r="C602" t="str">
            <v>HOSPITAL DOM HÉLDER</v>
          </cell>
          <cell r="E602" t="str">
            <v xml:space="preserve">3.9 - Material para Manutenção de Bens Imóveis </v>
          </cell>
          <cell r="F602">
            <v>16729406000140</v>
          </cell>
          <cell r="G602" t="str">
            <v>EQUIPTECH SOLUCOES EM SUPRIMENTOS MEDICO</v>
          </cell>
          <cell r="H602" t="str">
            <v>B</v>
          </cell>
          <cell r="I602" t="str">
            <v>S</v>
          </cell>
          <cell r="J602" t="str">
            <v>000000457</v>
          </cell>
          <cell r="K602" t="str">
            <v>07/01/2021</v>
          </cell>
          <cell r="L602" t="str">
            <v>26210116729406000140550010000004571149777475</v>
          </cell>
          <cell r="M602" t="str">
            <v>26 -  Pernambuco</v>
          </cell>
          <cell r="N602">
            <v>1000</v>
          </cell>
        </row>
        <row r="603">
          <cell r="C603" t="str">
            <v>HOSPITAL DOM HÉLDER</v>
          </cell>
          <cell r="E603" t="str">
            <v xml:space="preserve">3.9 - Material para Manutenção de Bens Imóveis </v>
          </cell>
          <cell r="F603">
            <v>34192524000143</v>
          </cell>
          <cell r="G603" t="str">
            <v>FATO COMERCIO DE FERRAMENTAS EIRELI</v>
          </cell>
          <cell r="H603" t="str">
            <v>B</v>
          </cell>
          <cell r="I603" t="str">
            <v>S</v>
          </cell>
          <cell r="J603" t="str">
            <v>000002519</v>
          </cell>
          <cell r="K603" t="str">
            <v>30/12/2020</v>
          </cell>
          <cell r="L603" t="str">
            <v>26201234192524000143550010000025191190025196</v>
          </cell>
          <cell r="M603" t="str">
            <v>26 -  Pernambuco</v>
          </cell>
          <cell r="N603">
            <v>300</v>
          </cell>
        </row>
        <row r="604">
          <cell r="C604" t="str">
            <v>HOSPITAL DOM HÉLDER</v>
          </cell>
          <cell r="E604" t="str">
            <v xml:space="preserve">3.9 - Material para Manutenção de Bens Imóveis </v>
          </cell>
          <cell r="F604">
            <v>76639285003869</v>
          </cell>
          <cell r="G604" t="str">
            <v>FERRAGENS NEGRAO COMERCIAL LTDA</v>
          </cell>
          <cell r="H604" t="str">
            <v>B</v>
          </cell>
          <cell r="I604" t="str">
            <v>S</v>
          </cell>
          <cell r="J604" t="str">
            <v>000066978</v>
          </cell>
          <cell r="K604" t="str">
            <v>15/01/2021</v>
          </cell>
          <cell r="L604" t="str">
            <v>26210176639285003001550010000669781571177962</v>
          </cell>
          <cell r="M604" t="str">
            <v>26 -  Pernambuco</v>
          </cell>
          <cell r="N604">
            <v>564.45000000000005</v>
          </cell>
        </row>
        <row r="605">
          <cell r="C605" t="str">
            <v>HOSPITAL DOM HÉLDER</v>
          </cell>
          <cell r="E605" t="str">
            <v xml:space="preserve">3.9 - Material para Manutenção de Bens Imóveis </v>
          </cell>
          <cell r="F605">
            <v>92660406000623</v>
          </cell>
          <cell r="G605" t="str">
            <v>FRIGELAR COMERCIO E DISTRIBUICAO SA</v>
          </cell>
          <cell r="H605" t="str">
            <v>B</v>
          </cell>
          <cell r="I605" t="str">
            <v>S</v>
          </cell>
          <cell r="J605" t="str">
            <v>000575547</v>
          </cell>
          <cell r="K605" t="str">
            <v>20/01/2021</v>
          </cell>
          <cell r="L605" t="str">
            <v>26210192660406000623550050005755471000039130</v>
          </cell>
          <cell r="M605" t="str">
            <v>26 -  Pernambuco</v>
          </cell>
          <cell r="N605">
            <v>1740.02</v>
          </cell>
        </row>
        <row r="606">
          <cell r="C606" t="str">
            <v>HOSPITAL DOM HÉLDER</v>
          </cell>
          <cell r="E606" t="str">
            <v xml:space="preserve">3.9 - Material para Manutenção de Bens Imóveis </v>
          </cell>
          <cell r="F606">
            <v>22423890000187</v>
          </cell>
          <cell r="G606" t="str">
            <v>HOSP LIGHT MAT HOSP E ELE ESPECIAIS LTDA</v>
          </cell>
          <cell r="H606" t="str">
            <v>B</v>
          </cell>
          <cell r="I606" t="str">
            <v>S</v>
          </cell>
          <cell r="J606" t="str">
            <v>0000009309</v>
          </cell>
          <cell r="K606" t="str">
            <v>06/01/2021</v>
          </cell>
          <cell r="L606" t="str">
            <v>35210122423890000187550010000093091347964848</v>
          </cell>
          <cell r="M606" t="str">
            <v>35 -  São Paulo</v>
          </cell>
          <cell r="N606">
            <v>1088.01</v>
          </cell>
        </row>
        <row r="607">
          <cell r="C607" t="str">
            <v>HOSPITAL DOM HÉLDER</v>
          </cell>
          <cell r="E607" t="str">
            <v xml:space="preserve">3.9 - Material para Manutenção de Bens Imóveis </v>
          </cell>
          <cell r="F607">
            <v>21039895000148</v>
          </cell>
          <cell r="G607" t="str">
            <v>JORGE LUIZ DA SILVA JUNIOR OFICINA</v>
          </cell>
          <cell r="H607" t="str">
            <v>B</v>
          </cell>
          <cell r="I607" t="str">
            <v>S</v>
          </cell>
          <cell r="J607">
            <v>534</v>
          </cell>
          <cell r="K607" t="str">
            <v>04/12/2020</v>
          </cell>
          <cell r="L607" t="str">
            <v>26201221039895000148550010000005341041718468</v>
          </cell>
          <cell r="M607" t="str">
            <v>26 -  Pernambuco</v>
          </cell>
          <cell r="N607">
            <v>167</v>
          </cell>
        </row>
        <row r="608">
          <cell r="C608" t="str">
            <v>HOSPITAL DOM HÉLDER</v>
          </cell>
          <cell r="E608" t="str">
            <v xml:space="preserve">3.9 - Material para Manutenção de Bens Imóveis </v>
          </cell>
          <cell r="F608">
            <v>21039895000148</v>
          </cell>
          <cell r="G608" t="str">
            <v>JORGE LUIZ DA SILVA JUNIOR OFICINA</v>
          </cell>
          <cell r="H608" t="str">
            <v>B</v>
          </cell>
          <cell r="I608" t="str">
            <v>S</v>
          </cell>
          <cell r="J608">
            <v>533</v>
          </cell>
          <cell r="K608" t="str">
            <v>04/12/2020</v>
          </cell>
          <cell r="L608" t="str">
            <v>26201221039895000148550010000005331041441566</v>
          </cell>
          <cell r="M608" t="str">
            <v>26 -  Pernambuco</v>
          </cell>
          <cell r="N608">
            <v>1317</v>
          </cell>
        </row>
        <row r="609">
          <cell r="C609" t="str">
            <v>HOSPITAL DOM HÉLDER</v>
          </cell>
          <cell r="E609" t="str">
            <v xml:space="preserve">3.9 - Material para Manutenção de Bens Imóveis </v>
          </cell>
          <cell r="F609">
            <v>12853727000109</v>
          </cell>
          <cell r="G609" t="str">
            <v>KESA COM E SERV TEC LTDA</v>
          </cell>
          <cell r="H609" t="str">
            <v>B</v>
          </cell>
          <cell r="I609" t="str">
            <v>S</v>
          </cell>
          <cell r="J609" t="str">
            <v>5302</v>
          </cell>
          <cell r="K609" t="str">
            <v>06/01/2021</v>
          </cell>
          <cell r="L609" t="str">
            <v>26210112853727000109550010000053021618985681</v>
          </cell>
          <cell r="M609" t="str">
            <v>26 -  Pernambuco</v>
          </cell>
          <cell r="N609">
            <v>19.05</v>
          </cell>
        </row>
        <row r="610">
          <cell r="C610" t="str">
            <v>HOSPITAL DOM HÉLDER</v>
          </cell>
          <cell r="E610" t="str">
            <v xml:space="preserve">3.9 - Material para Manutenção de Bens Imóveis </v>
          </cell>
          <cell r="F610">
            <v>12853727000109</v>
          </cell>
          <cell r="G610" t="str">
            <v>KESA COM E SERV TEC LTDA</v>
          </cell>
          <cell r="H610" t="str">
            <v>B</v>
          </cell>
          <cell r="I610" t="str">
            <v>S</v>
          </cell>
          <cell r="J610" t="str">
            <v>5302</v>
          </cell>
          <cell r="K610" t="str">
            <v>06/01/2021</v>
          </cell>
          <cell r="L610" t="str">
            <v>26210112853727000109550010000053021618985681</v>
          </cell>
          <cell r="M610" t="str">
            <v>26 -  Pernambuco</v>
          </cell>
          <cell r="N610">
            <v>7354.1</v>
          </cell>
        </row>
        <row r="611">
          <cell r="C611" t="str">
            <v>HOSPITAL DOM HÉLDER</v>
          </cell>
          <cell r="E611" t="str">
            <v xml:space="preserve">3.9 - Material para Manutenção de Bens Imóveis </v>
          </cell>
          <cell r="F611">
            <v>9581782000174</v>
          </cell>
          <cell r="G611" t="str">
            <v>LAPAROMED MEDICA CIRURGICA EIRELI - ME</v>
          </cell>
          <cell r="H611" t="str">
            <v>B</v>
          </cell>
          <cell r="I611" t="str">
            <v>S</v>
          </cell>
          <cell r="J611" t="str">
            <v>000007805</v>
          </cell>
          <cell r="K611" t="str">
            <v>07/01/2021</v>
          </cell>
          <cell r="L611" t="str">
            <v>26210109581782000174550010000078051805972835</v>
          </cell>
          <cell r="M611" t="str">
            <v>26 -  Pernambuco</v>
          </cell>
          <cell r="N611">
            <v>720</v>
          </cell>
        </row>
        <row r="612">
          <cell r="C612" t="str">
            <v>HOSPITAL DOM HÉLDER</v>
          </cell>
          <cell r="E612" t="str">
            <v xml:space="preserve">3.9 - Material para Manutenção de Bens Imóveis </v>
          </cell>
          <cell r="F612">
            <v>4187384000154</v>
          </cell>
          <cell r="G612" t="str">
            <v>LEISTUNG EQUIPAMENTOS LTDA</v>
          </cell>
          <cell r="H612" t="str">
            <v>B</v>
          </cell>
          <cell r="I612" t="str">
            <v>S</v>
          </cell>
          <cell r="J612" t="str">
            <v>000022749</v>
          </cell>
          <cell r="K612" t="str">
            <v>22/12/2020</v>
          </cell>
          <cell r="L612" t="str">
            <v>42201204187384000154550020000227491100246066</v>
          </cell>
          <cell r="M612" t="str">
            <v>42 -  Santa Catarina</v>
          </cell>
          <cell r="N612">
            <v>3250</v>
          </cell>
        </row>
        <row r="613">
          <cell r="C613" t="str">
            <v>HOSPITAL DOM HÉLDER</v>
          </cell>
          <cell r="E613" t="str">
            <v xml:space="preserve">3.9 - Material para Manutenção de Bens Imóveis </v>
          </cell>
          <cell r="F613">
            <v>2357251000153</v>
          </cell>
          <cell r="G613" t="str">
            <v>LIFEMED IND EQUIP ART MED HOSPITALARES</v>
          </cell>
          <cell r="H613" t="str">
            <v>B</v>
          </cell>
          <cell r="I613" t="str">
            <v>S</v>
          </cell>
          <cell r="J613" t="str">
            <v>000093427</v>
          </cell>
          <cell r="K613" t="str">
            <v>17/12/2020</v>
          </cell>
          <cell r="L613" t="str">
            <v>43201202357251000153550010000934271955230896</v>
          </cell>
          <cell r="M613" t="str">
            <v>43 -  Rio Grande do Sul</v>
          </cell>
          <cell r="N613">
            <v>9000</v>
          </cell>
        </row>
        <row r="614">
          <cell r="C614" t="str">
            <v>HOSPITAL DOM HÉLDER</v>
          </cell>
          <cell r="E614" t="str">
            <v xml:space="preserve">3.9 - Material para Manutenção de Bens Imóveis </v>
          </cell>
          <cell r="F614">
            <v>33358815000104</v>
          </cell>
          <cell r="G614" t="str">
            <v>M R BEZERRA COM PROD ELETRICOS</v>
          </cell>
          <cell r="H614" t="str">
            <v>B</v>
          </cell>
          <cell r="I614" t="str">
            <v>S</v>
          </cell>
          <cell r="J614" t="str">
            <v>657</v>
          </cell>
          <cell r="K614" t="str">
            <v>12/01/2021</v>
          </cell>
          <cell r="L614" t="str">
            <v>26210133358815000104550010000006571392206006</v>
          </cell>
          <cell r="M614" t="str">
            <v>26 -  Pernambuco</v>
          </cell>
          <cell r="N614">
            <v>94.7</v>
          </cell>
        </row>
        <row r="615">
          <cell r="C615" t="str">
            <v>HOSPITAL DOM HÉLDER</v>
          </cell>
          <cell r="E615" t="str">
            <v xml:space="preserve">3.9 - Material para Manutenção de Bens Imóveis </v>
          </cell>
          <cell r="F615">
            <v>33358815000104</v>
          </cell>
          <cell r="G615" t="str">
            <v>M R BEZERRA COM PROD ELETRICOS</v>
          </cell>
          <cell r="H615" t="str">
            <v>B</v>
          </cell>
          <cell r="I615" t="str">
            <v>S</v>
          </cell>
          <cell r="J615" t="str">
            <v>661</v>
          </cell>
          <cell r="K615" t="str">
            <v>13/01/2021</v>
          </cell>
          <cell r="L615" t="str">
            <v>26210133358815000104550010000006611151622390</v>
          </cell>
          <cell r="M615" t="str">
            <v>26 -  Pernambuco</v>
          </cell>
          <cell r="N615">
            <v>1746.5</v>
          </cell>
        </row>
        <row r="616">
          <cell r="C616" t="str">
            <v>HOSPITAL DOM HÉLDER</v>
          </cell>
          <cell r="E616" t="str">
            <v xml:space="preserve">3.9 - Material para Manutenção de Bens Imóveis </v>
          </cell>
          <cell r="F616">
            <v>18301240000191</v>
          </cell>
          <cell r="G616" t="str">
            <v>MUNDO DAS CORREIAS LTDA</v>
          </cell>
          <cell r="H616" t="str">
            <v>B</v>
          </cell>
          <cell r="I616" t="str">
            <v>S</v>
          </cell>
          <cell r="J616" t="str">
            <v>000009198</v>
          </cell>
          <cell r="K616" t="str">
            <v>11/01/2021</v>
          </cell>
          <cell r="L616" t="str">
            <v>26210118301240000191550010000091981000245282</v>
          </cell>
          <cell r="M616" t="str">
            <v>26 -  Pernambuco</v>
          </cell>
          <cell r="N616">
            <v>470</v>
          </cell>
        </row>
        <row r="617">
          <cell r="C617" t="str">
            <v>HOSPITAL DOM HÉLDER</v>
          </cell>
          <cell r="E617" t="str">
            <v xml:space="preserve">3.9 - Material para Manutenção de Bens Imóveis </v>
          </cell>
          <cell r="F617">
            <v>12007481000146</v>
          </cell>
          <cell r="G617" t="str">
            <v>PERFIL SUPRIMENTOS INDUSTRIAIS LTDA ME</v>
          </cell>
          <cell r="H617" t="str">
            <v>B</v>
          </cell>
          <cell r="I617" t="str">
            <v>S</v>
          </cell>
          <cell r="J617" t="str">
            <v>000011063</v>
          </cell>
          <cell r="K617" t="str">
            <v>05/01/2021</v>
          </cell>
          <cell r="L617" t="str">
            <v>26210112007481000146550010000110631525293905</v>
          </cell>
          <cell r="M617" t="str">
            <v>26 -  Pernambuco</v>
          </cell>
          <cell r="N617">
            <v>870</v>
          </cell>
        </row>
        <row r="618">
          <cell r="C618" t="str">
            <v>HOSPITAL DOM HÉLDER</v>
          </cell>
          <cell r="E618" t="str">
            <v xml:space="preserve">3.9 - Material para Manutenção de Bens Imóveis </v>
          </cell>
          <cell r="F618">
            <v>12007481000146</v>
          </cell>
          <cell r="G618" t="str">
            <v>PERFIL SUPRIMENTOS INDUSTRIAIS LTDA ME</v>
          </cell>
          <cell r="H618" t="str">
            <v>B</v>
          </cell>
          <cell r="I618" t="str">
            <v>S</v>
          </cell>
          <cell r="J618" t="str">
            <v>000011064</v>
          </cell>
          <cell r="K618" t="str">
            <v>05/01/2021</v>
          </cell>
          <cell r="L618" t="str">
            <v>26210112007481000146550010000110641862833864</v>
          </cell>
          <cell r="M618" t="str">
            <v>26 -  Pernambuco</v>
          </cell>
          <cell r="N618">
            <v>334.16</v>
          </cell>
        </row>
        <row r="619">
          <cell r="C619" t="str">
            <v>HOSPITAL DOM HÉLDER</v>
          </cell>
          <cell r="E619" t="str">
            <v xml:space="preserve">3.9 - Material para Manutenção de Bens Imóveis </v>
          </cell>
          <cell r="F619">
            <v>12007481000146</v>
          </cell>
          <cell r="G619" t="str">
            <v>PERFIL SUPRIMENTOS INDUSTRIAIS LTDA ME</v>
          </cell>
          <cell r="H619" t="str">
            <v>B</v>
          </cell>
          <cell r="I619" t="str">
            <v>S</v>
          </cell>
          <cell r="J619" t="str">
            <v>000011174</v>
          </cell>
          <cell r="K619" t="str">
            <v>14/01/2021</v>
          </cell>
          <cell r="L619" t="str">
            <v>26210112007481000146550010000111741276075348</v>
          </cell>
          <cell r="M619" t="str">
            <v>26 -  Pernambuco</v>
          </cell>
          <cell r="N619">
            <v>605.24</v>
          </cell>
        </row>
        <row r="620">
          <cell r="C620" t="str">
            <v>HOSPITAL DOM HÉLDER</v>
          </cell>
          <cell r="E620" t="str">
            <v xml:space="preserve">3.9 - Material para Manutenção de Bens Imóveis </v>
          </cell>
          <cell r="F620">
            <v>12007481000146</v>
          </cell>
          <cell r="G620" t="str">
            <v>PERFIL SUPRIMENTOS INDUSTRIAIS LTDA ME</v>
          </cell>
          <cell r="H620" t="str">
            <v>B</v>
          </cell>
          <cell r="I620" t="str">
            <v>S</v>
          </cell>
          <cell r="J620" t="str">
            <v>000011201</v>
          </cell>
          <cell r="K620" t="str">
            <v>19/01/2021</v>
          </cell>
          <cell r="L620" t="str">
            <v>26210112007481000146550010000112011046079839</v>
          </cell>
          <cell r="M620" t="str">
            <v>26 -  Pernambuco</v>
          </cell>
          <cell r="N620">
            <v>285.2</v>
          </cell>
        </row>
        <row r="621">
          <cell r="C621" t="str">
            <v>HOSPITAL DOM HÉLDER</v>
          </cell>
          <cell r="E621" t="str">
            <v xml:space="preserve">3.9 - Material para Manutenção de Bens Imóveis </v>
          </cell>
          <cell r="F621">
            <v>5266210000573</v>
          </cell>
          <cell r="G621" t="str">
            <v>PORTELA DISTRIBUIDORA LTDA</v>
          </cell>
          <cell r="H621" t="str">
            <v>B</v>
          </cell>
          <cell r="I621" t="str">
            <v>S</v>
          </cell>
          <cell r="J621" t="str">
            <v>000257926</v>
          </cell>
          <cell r="K621" t="str">
            <v>14/01/2021</v>
          </cell>
          <cell r="L621" t="str">
            <v>26210105266210000573550010002579261025792605</v>
          </cell>
          <cell r="M621" t="str">
            <v>26 -  Pernambuco</v>
          </cell>
          <cell r="N621">
            <v>828.28</v>
          </cell>
        </row>
        <row r="622">
          <cell r="C622" t="str">
            <v>HOSPITAL DOM HÉLDER</v>
          </cell>
          <cell r="E622" t="str">
            <v xml:space="preserve">3.9 - Material para Manutenção de Bens Imóveis </v>
          </cell>
          <cell r="F622">
            <v>21820133000184</v>
          </cell>
          <cell r="G622" t="str">
            <v>R.R. FERREIRA MATERIAIS HOSPITALARES E E</v>
          </cell>
          <cell r="H622" t="str">
            <v>B</v>
          </cell>
          <cell r="I622" t="str">
            <v>S</v>
          </cell>
          <cell r="J622" t="str">
            <v>000007267</v>
          </cell>
          <cell r="K622" t="str">
            <v>08/01/2021</v>
          </cell>
          <cell r="L622" t="str">
            <v>35210121820133000184550010000072671043277000</v>
          </cell>
          <cell r="M622" t="str">
            <v>35 -  São Paulo</v>
          </cell>
          <cell r="N622">
            <v>70</v>
          </cell>
        </row>
        <row r="623">
          <cell r="C623" t="str">
            <v>HOSPITAL DOM HÉLDER</v>
          </cell>
          <cell r="E623" t="str">
            <v xml:space="preserve">3.9 - Material para Manutenção de Bens Imóveis </v>
          </cell>
          <cell r="F623">
            <v>21820133000184</v>
          </cell>
          <cell r="G623" t="str">
            <v>R.R. FERREIRA MATERIAIS HOSPITALARES E E</v>
          </cell>
          <cell r="H623" t="str">
            <v>B</v>
          </cell>
          <cell r="I623" t="str">
            <v>S</v>
          </cell>
          <cell r="J623" t="str">
            <v>000007267</v>
          </cell>
          <cell r="K623" t="str">
            <v>08/01/2021</v>
          </cell>
          <cell r="L623" t="str">
            <v>35210121820133000184550010000072671043277000</v>
          </cell>
          <cell r="M623" t="str">
            <v>35 -  São Paulo</v>
          </cell>
          <cell r="N623">
            <v>1167.5</v>
          </cell>
        </row>
        <row r="624">
          <cell r="C624" t="str">
            <v>HOSPITAL DOM HÉLDER</v>
          </cell>
          <cell r="E624" t="str">
            <v xml:space="preserve">3.9 - Material para Manutenção de Bens Imóveis </v>
          </cell>
          <cell r="F624">
            <v>17894761000137</v>
          </cell>
          <cell r="G624" t="str">
            <v>RECIFETRONIC COMERCIO E SERVICOS DE PROD</v>
          </cell>
          <cell r="H624" t="str">
            <v>B</v>
          </cell>
          <cell r="I624" t="str">
            <v>S</v>
          </cell>
          <cell r="J624" t="str">
            <v>000004964</v>
          </cell>
          <cell r="K624" t="str">
            <v>14/01/2021</v>
          </cell>
          <cell r="L624" t="str">
            <v>26210117894761000137550010000049641130621305</v>
          </cell>
          <cell r="M624" t="str">
            <v>26 -  Pernambuco</v>
          </cell>
          <cell r="N624">
            <v>270</v>
          </cell>
        </row>
        <row r="625">
          <cell r="C625" t="str">
            <v>HOSPITAL DOM HÉLDER</v>
          </cell>
          <cell r="E625" t="str">
            <v xml:space="preserve">3.9 - Material para Manutenção de Bens Imóveis </v>
          </cell>
          <cell r="F625">
            <v>13047802000107</v>
          </cell>
          <cell r="G625" t="str">
            <v>REDMED COMERCIO,SERVIÇOS E LOCAÇAO LTDA</v>
          </cell>
          <cell r="H625" t="str">
            <v>B</v>
          </cell>
          <cell r="I625" t="str">
            <v>S</v>
          </cell>
          <cell r="J625" t="str">
            <v>1204</v>
          </cell>
          <cell r="K625" t="str">
            <v>12/01/2021</v>
          </cell>
          <cell r="L625" t="str">
            <v>27210113047802000107550030000012041738954142</v>
          </cell>
          <cell r="M625" t="str">
            <v>27 -  Alagoas</v>
          </cell>
          <cell r="N625">
            <v>863.6</v>
          </cell>
        </row>
        <row r="626">
          <cell r="C626" t="str">
            <v>HOSPITAL DOM HÉLDER</v>
          </cell>
          <cell r="E626" t="str">
            <v xml:space="preserve">3.9 - Material para Manutenção de Bens Imóveis </v>
          </cell>
          <cell r="F626">
            <v>7146768000117</v>
          </cell>
          <cell r="G626" t="str">
            <v>SERV IMAGEM NORDESTE ASSISTENCIA TECNICA</v>
          </cell>
          <cell r="H626" t="str">
            <v>B</v>
          </cell>
          <cell r="I626" t="str">
            <v>S</v>
          </cell>
          <cell r="J626" t="str">
            <v>000001433</v>
          </cell>
          <cell r="K626" t="str">
            <v>13/01/2021</v>
          </cell>
          <cell r="L626" t="str">
            <v>26210107146768000117550010000014331100260480</v>
          </cell>
          <cell r="M626" t="str">
            <v>26 -  Pernambuco</v>
          </cell>
          <cell r="N626">
            <v>14107</v>
          </cell>
        </row>
        <row r="627">
          <cell r="C627" t="str">
            <v>HOSPITAL DOM HÉLDER</v>
          </cell>
          <cell r="E627" t="str">
            <v xml:space="preserve">3.9 - Material para Manutenção de Bens Imóveis </v>
          </cell>
          <cell r="F627">
            <v>32694903000106</v>
          </cell>
          <cell r="G627" t="str">
            <v>SEVERINO J DE OLIVEIRA EIRELI</v>
          </cell>
          <cell r="H627" t="str">
            <v>B</v>
          </cell>
          <cell r="I627" t="str">
            <v>S</v>
          </cell>
          <cell r="J627" t="str">
            <v>000000078</v>
          </cell>
          <cell r="K627" t="str">
            <v>06/01/2021</v>
          </cell>
          <cell r="L627" t="str">
            <v>26210132999607000113550010000000781894675457</v>
          </cell>
          <cell r="M627" t="str">
            <v>26 -  Pernambuco</v>
          </cell>
          <cell r="N627">
            <v>40</v>
          </cell>
        </row>
        <row r="628">
          <cell r="C628" t="str">
            <v>HOSPITAL DOM HÉLDER</v>
          </cell>
          <cell r="E628" t="str">
            <v xml:space="preserve">3.9 - Material para Manutenção de Bens Imóveis </v>
          </cell>
          <cell r="F628">
            <v>32694903000106</v>
          </cell>
          <cell r="G628" t="str">
            <v>SEVERINO J DE OLIVEIRA EIRELI</v>
          </cell>
          <cell r="H628" t="str">
            <v>B</v>
          </cell>
          <cell r="I628" t="str">
            <v>S</v>
          </cell>
          <cell r="J628" t="str">
            <v>000000083</v>
          </cell>
          <cell r="K628" t="str">
            <v>28/01/2021</v>
          </cell>
          <cell r="L628" t="str">
            <v>26210132999607000113550010000000831777917926</v>
          </cell>
          <cell r="M628" t="str">
            <v>26 -  Pernambuco</v>
          </cell>
          <cell r="N628">
            <v>15</v>
          </cell>
        </row>
        <row r="629">
          <cell r="C629" t="str">
            <v>HOSPITAL DOM HÉLDER</v>
          </cell>
          <cell r="E629" t="str">
            <v xml:space="preserve">3.9 - Material para Manutenção de Bens Imóveis </v>
          </cell>
          <cell r="F629">
            <v>60872306008063</v>
          </cell>
          <cell r="G629" t="str">
            <v>SHERWIN WILLIAMS DO BRASIL INDUSTRIA COMERCIO LTDA</v>
          </cell>
          <cell r="H629" t="str">
            <v>B</v>
          </cell>
          <cell r="I629" t="str">
            <v>S</v>
          </cell>
          <cell r="J629" t="str">
            <v>14079</v>
          </cell>
          <cell r="K629" t="str">
            <v>12/01/2021</v>
          </cell>
          <cell r="L629" t="str">
            <v>26210160872306008063550010000140791100223600</v>
          </cell>
          <cell r="M629" t="str">
            <v>26 -  Pernambuco</v>
          </cell>
          <cell r="N629">
            <v>807.5</v>
          </cell>
        </row>
        <row r="630">
          <cell r="C630" t="str">
            <v>HOSPITAL DOM HÉLDER</v>
          </cell>
          <cell r="E630" t="str">
            <v xml:space="preserve">3.9 - Material para Manutenção de Bens Imóveis </v>
          </cell>
          <cell r="F630">
            <v>279531000327</v>
          </cell>
          <cell r="G630" t="str">
            <v>TUPAN CONSTRUCOES LTDA</v>
          </cell>
          <cell r="H630" t="str">
            <v>B</v>
          </cell>
          <cell r="I630" t="str">
            <v>S</v>
          </cell>
          <cell r="J630" t="str">
            <v>468069</v>
          </cell>
          <cell r="K630" t="str">
            <v>07/01/2021</v>
          </cell>
          <cell r="L630" t="str">
            <v>26210100279531000327550020004680691612377221</v>
          </cell>
          <cell r="M630" t="str">
            <v>26 -  Pernambuco</v>
          </cell>
          <cell r="N630">
            <v>138.06</v>
          </cell>
        </row>
        <row r="631">
          <cell r="C631" t="str">
            <v>HOSPITAL DOM HÉLDER</v>
          </cell>
          <cell r="E631" t="str">
            <v xml:space="preserve">3.9 - Material para Manutenção de Bens Imóveis </v>
          </cell>
          <cell r="F631">
            <v>279531000327</v>
          </cell>
          <cell r="G631" t="str">
            <v>TUPAN CONSTRUCOES LTDA</v>
          </cell>
          <cell r="H631" t="str">
            <v>B</v>
          </cell>
          <cell r="I631" t="str">
            <v>S</v>
          </cell>
          <cell r="J631" t="str">
            <v>468581</v>
          </cell>
          <cell r="K631" t="str">
            <v>11/01/2021</v>
          </cell>
          <cell r="L631" t="str">
            <v>26210100279531000327550020004685811119214134</v>
          </cell>
          <cell r="M631" t="str">
            <v>26 -  Pernambuco</v>
          </cell>
          <cell r="N631">
            <v>581.15</v>
          </cell>
        </row>
        <row r="632">
          <cell r="C632" t="str">
            <v>HOSPITAL DOM HÉLDER</v>
          </cell>
          <cell r="E632" t="str">
            <v xml:space="preserve">3.9 - Material para Manutenção de Bens Imóveis </v>
          </cell>
          <cell r="F632">
            <v>279531000327</v>
          </cell>
          <cell r="G632" t="str">
            <v>TUPAN CONSTRUCOES LTDA</v>
          </cell>
          <cell r="H632" t="str">
            <v>B</v>
          </cell>
          <cell r="I632" t="str">
            <v>S</v>
          </cell>
          <cell r="J632" t="str">
            <v>000469300</v>
          </cell>
          <cell r="K632" t="str">
            <v>14/01/2021</v>
          </cell>
          <cell r="L632" t="str">
            <v>26210100279531000327550020004693001215198182</v>
          </cell>
          <cell r="M632" t="str">
            <v>26 -  Pernambuco</v>
          </cell>
          <cell r="N632">
            <v>150.4</v>
          </cell>
        </row>
        <row r="633">
          <cell r="C633" t="str">
            <v>HOSPITAL DOM HÉLDER</v>
          </cell>
          <cell r="E633" t="str">
            <v xml:space="preserve">3.9 - Material para Manutenção de Bens Imóveis </v>
          </cell>
          <cell r="F633">
            <v>279531000327</v>
          </cell>
          <cell r="G633" t="str">
            <v>TUPAN CONSTRUCOES LTDA</v>
          </cell>
          <cell r="H633" t="str">
            <v>B</v>
          </cell>
          <cell r="I633" t="str">
            <v>S</v>
          </cell>
          <cell r="J633" t="str">
            <v>000470306</v>
          </cell>
          <cell r="K633" t="str">
            <v>20/01/2021</v>
          </cell>
          <cell r="L633" t="str">
            <v>26210100279531000327550020004703061761354928</v>
          </cell>
          <cell r="M633" t="str">
            <v>26 -  Pernambuco</v>
          </cell>
          <cell r="N633">
            <v>2380</v>
          </cell>
        </row>
        <row r="634">
          <cell r="C634" t="str">
            <v>HOSPITAL DOM HÉLDER</v>
          </cell>
          <cell r="E634" t="str">
            <v xml:space="preserve">3.10 - Material para Manutenção de Bens Móveis </v>
          </cell>
          <cell r="F634">
            <v>10172239000100</v>
          </cell>
          <cell r="G634" t="str">
            <v>CGMG REPRESENTACOES DE PRODUTOS GRAFICOS</v>
          </cell>
          <cell r="H634" t="str">
            <v>B</v>
          </cell>
          <cell r="I634" t="str">
            <v>S</v>
          </cell>
          <cell r="J634" t="str">
            <v>000000448</v>
          </cell>
          <cell r="K634" t="str">
            <v>21/01/2021</v>
          </cell>
          <cell r="L634" t="str">
            <v>26210110172239000100550010000004481490775713</v>
          </cell>
          <cell r="M634" t="str">
            <v>26 -  Pernambuco</v>
          </cell>
          <cell r="N634">
            <v>2223</v>
          </cell>
        </row>
        <row r="635">
          <cell r="C635" t="str">
            <v>HOSPITAL DOM HÉLDER</v>
          </cell>
          <cell r="E635" t="str">
            <v xml:space="preserve">3.10 - Material para Manutenção de Bens Móveis </v>
          </cell>
          <cell r="F635">
            <v>6814684000141</v>
          </cell>
          <cell r="G635" t="str">
            <v>LOGNET COMERCIO E TECNOLOGIA LTDA - ME</v>
          </cell>
          <cell r="H635" t="str">
            <v>B</v>
          </cell>
          <cell r="I635" t="str">
            <v>S</v>
          </cell>
          <cell r="J635" t="str">
            <v>000097578</v>
          </cell>
          <cell r="K635" t="str">
            <v>28/01/2021</v>
          </cell>
          <cell r="L635" t="str">
            <v>26210106814684000141550030000975781004277192</v>
          </cell>
          <cell r="M635" t="str">
            <v>26 -  Pernambuco</v>
          </cell>
          <cell r="N635">
            <v>154.99</v>
          </cell>
        </row>
        <row r="636">
          <cell r="C636" t="str">
            <v>HOSPITAL DOM HÉLDER</v>
          </cell>
          <cell r="E636" t="str">
            <v xml:space="preserve">3.10 - Material para Manutenção de Bens Móveis </v>
          </cell>
          <cell r="F636">
            <v>9470258000126</v>
          </cell>
          <cell r="G636" t="str">
            <v>TECHNO SPACE COM PROD TECNOLOGICO EIRELI</v>
          </cell>
          <cell r="H636" t="str">
            <v>B</v>
          </cell>
          <cell r="I636" t="str">
            <v>S</v>
          </cell>
          <cell r="J636" t="str">
            <v>23394</v>
          </cell>
          <cell r="K636" t="str">
            <v>13/01/2021</v>
          </cell>
          <cell r="L636" t="str">
            <v>26210109470258000126550010000233941703276780</v>
          </cell>
          <cell r="M636" t="str">
            <v>26 -  Pernambuco</v>
          </cell>
          <cell r="N636">
            <v>890</v>
          </cell>
        </row>
        <row r="637">
          <cell r="C637" t="str">
            <v>HOSPITAL DOM HÉLDER</v>
          </cell>
          <cell r="E637" t="str">
            <v>3.99 - Outras despesas com Material de Consumo</v>
          </cell>
          <cell r="F637">
            <v>21039895000148</v>
          </cell>
          <cell r="G637" t="str">
            <v>JORGE LUIZ DA SILVA JUNIOR OFICINA</v>
          </cell>
          <cell r="H637" t="str">
            <v>B</v>
          </cell>
          <cell r="I637" t="str">
            <v>S</v>
          </cell>
          <cell r="J637">
            <v>534</v>
          </cell>
          <cell r="K637" t="str">
            <v>04/12/2020</v>
          </cell>
          <cell r="L637" t="str">
            <v>26201221039895000148550010000005341041718468</v>
          </cell>
          <cell r="M637" t="str">
            <v>26 -  Pernambuco</v>
          </cell>
          <cell r="N637">
            <v>124</v>
          </cell>
        </row>
        <row r="638">
          <cell r="C638" t="str">
            <v>HOSPITAL DOM HÉLDER</v>
          </cell>
          <cell r="E638" t="str">
            <v>3.99 - Outras despesas com Material de Consumo</v>
          </cell>
          <cell r="F638">
            <v>13786274000108</v>
          </cell>
          <cell r="G638" t="str">
            <v>JOSE GUILHERME ALEXANDRE RIBEIRO - ME</v>
          </cell>
          <cell r="H638" t="str">
            <v>B</v>
          </cell>
          <cell r="I638" t="str">
            <v>S</v>
          </cell>
          <cell r="J638" t="str">
            <v>000001017</v>
          </cell>
          <cell r="K638" t="str">
            <v>15/01/2021</v>
          </cell>
          <cell r="L638" t="str">
            <v>26210113786274000108550010000010171388119851</v>
          </cell>
          <cell r="M638" t="str">
            <v>26 -  Pernambuco</v>
          </cell>
          <cell r="N638">
            <v>400</v>
          </cell>
        </row>
        <row r="639">
          <cell r="C639" t="str">
            <v>HOSPITAL DOM HÉLDER</v>
          </cell>
          <cell r="E639" t="str">
            <v>3.99 - Outras despesas com Material de Consumo</v>
          </cell>
          <cell r="F639">
            <v>10779833000156</v>
          </cell>
          <cell r="G639" t="str">
            <v>MEDICAL MERCANTIL DE APAR MED LTDA</v>
          </cell>
          <cell r="H639" t="str">
            <v>B</v>
          </cell>
          <cell r="I639" t="str">
            <v>S</v>
          </cell>
          <cell r="J639" t="str">
            <v>519669</v>
          </cell>
          <cell r="K639" t="str">
            <v>25/01/2021</v>
          </cell>
          <cell r="L639" t="str">
            <v>26210110779833000156550010005196691115029902</v>
          </cell>
          <cell r="M639" t="str">
            <v>26 -  Pernambuco</v>
          </cell>
          <cell r="N639">
            <v>709.8</v>
          </cell>
        </row>
        <row r="640">
          <cell r="C640" t="str">
            <v>HOSPITAL DOM HÉLDER</v>
          </cell>
          <cell r="E640" t="str">
            <v>3.99 - Outras despesas com Material de Consumo</v>
          </cell>
          <cell r="F640">
            <v>10779833000156</v>
          </cell>
          <cell r="G640" t="str">
            <v>MEDICAL MERCANTIL DE APAR MED LTDA</v>
          </cell>
          <cell r="H640" t="str">
            <v>B</v>
          </cell>
          <cell r="I640" t="str">
            <v>S</v>
          </cell>
          <cell r="J640" t="str">
            <v>518289</v>
          </cell>
          <cell r="K640" t="str">
            <v>31/12/2020</v>
          </cell>
          <cell r="L640" t="str">
            <v>26201210779833000156550010005182891111247612</v>
          </cell>
          <cell r="M640" t="str">
            <v>26 -  Pernambuco</v>
          </cell>
          <cell r="N640">
            <v>544.5</v>
          </cell>
        </row>
        <row r="641">
          <cell r="C641" t="str">
            <v>HOSPITAL DOM HÉLDER</v>
          </cell>
          <cell r="E641" t="str">
            <v>3.99 - Outras despesas com Material de Consumo</v>
          </cell>
          <cell r="F641">
            <v>20782880000102</v>
          </cell>
          <cell r="G641" t="str">
            <v>NORDESTE MEDICAL REP IMPORT EXPORT DE PROD</v>
          </cell>
          <cell r="H641" t="str">
            <v>B</v>
          </cell>
          <cell r="I641" t="str">
            <v>S</v>
          </cell>
          <cell r="J641" t="str">
            <v>2056</v>
          </cell>
          <cell r="K641" t="str">
            <v>19/01/2021</v>
          </cell>
          <cell r="L641" t="str">
            <v>26210120782880000102550010000020561866419920</v>
          </cell>
          <cell r="M641" t="str">
            <v>26 -  Pernambuco</v>
          </cell>
          <cell r="N641">
            <v>1700</v>
          </cell>
        </row>
        <row r="642">
          <cell r="C642" t="str">
            <v>HOSPITAL DOM HÉLDER</v>
          </cell>
          <cell r="E642" t="str">
            <v>3.99 - Outras despesas com Material de Consumo</v>
          </cell>
          <cell r="F642">
            <v>8675394000190</v>
          </cell>
          <cell r="G642" t="str">
            <v>SAFE SUPORTE A VIDA LTDA</v>
          </cell>
          <cell r="H642" t="str">
            <v>B</v>
          </cell>
          <cell r="I642" t="str">
            <v>S</v>
          </cell>
          <cell r="J642" t="str">
            <v>32106</v>
          </cell>
          <cell r="K642" t="str">
            <v>06/01/2021</v>
          </cell>
          <cell r="L642" t="str">
            <v>26210108675394000190550010000321061758973023</v>
          </cell>
          <cell r="M642" t="str">
            <v>26 -  Pernambuco</v>
          </cell>
          <cell r="N642">
            <v>800</v>
          </cell>
        </row>
        <row r="643">
          <cell r="C643" t="str">
            <v>HOSPITAL DOM HÉLDER</v>
          </cell>
          <cell r="E643" t="str">
            <v xml:space="preserve">3.8 - Uniformes, Tecidos e Aviamentos </v>
          </cell>
          <cell r="F643">
            <v>8587400000157</v>
          </cell>
          <cell r="G643" t="str">
            <v>ADRIANO JOSE DE SOUSA</v>
          </cell>
          <cell r="H643" t="str">
            <v>B</v>
          </cell>
          <cell r="I643" t="str">
            <v>S</v>
          </cell>
          <cell r="J643" t="str">
            <v>000002494</v>
          </cell>
          <cell r="K643" t="str">
            <v>22/01/2021</v>
          </cell>
          <cell r="L643" t="str">
            <v>26210108587400000157550010000024941320674640</v>
          </cell>
          <cell r="M643" t="str">
            <v>26 -  Pernambuco</v>
          </cell>
          <cell r="N643">
            <v>2000</v>
          </cell>
        </row>
        <row r="644">
          <cell r="C644" t="str">
            <v>HOSPITAL DOM HÉLDER</v>
          </cell>
          <cell r="E644" t="str">
            <v xml:space="preserve">3.8 - Uniformes, Tecidos e Aviamentos </v>
          </cell>
          <cell r="F644">
            <v>14379649000170</v>
          </cell>
          <cell r="G644" t="str">
            <v>ARIELY DE MEDEIROS CUNHA-ME</v>
          </cell>
          <cell r="H644" t="str">
            <v>B</v>
          </cell>
          <cell r="I644" t="str">
            <v>S</v>
          </cell>
          <cell r="J644" t="str">
            <v>000002807</v>
          </cell>
          <cell r="K644" t="str">
            <v>06/01/2021</v>
          </cell>
          <cell r="L644" t="str">
            <v>26210114379649000170550010000028071287800501</v>
          </cell>
          <cell r="M644" t="str">
            <v>26 -  Pernambuco</v>
          </cell>
          <cell r="N644">
            <v>307.3</v>
          </cell>
        </row>
        <row r="645">
          <cell r="C645" t="str">
            <v>HOSPITAL DOM HÉLDER</v>
          </cell>
          <cell r="E645" t="str">
            <v xml:space="preserve">3.8 - Uniformes, Tecidos e Aviamentos </v>
          </cell>
          <cell r="F645">
            <v>14379649000170</v>
          </cell>
          <cell r="G645" t="str">
            <v>ARIELY DE MEDEIROS CUNHA-ME</v>
          </cell>
          <cell r="H645" t="str">
            <v>B</v>
          </cell>
          <cell r="I645" t="str">
            <v>S</v>
          </cell>
          <cell r="J645" t="str">
            <v>000002821</v>
          </cell>
          <cell r="K645" t="str">
            <v>25/01/2021</v>
          </cell>
          <cell r="L645" t="str">
            <v>26210114379649000170550010000028211333230210</v>
          </cell>
          <cell r="M645" t="str">
            <v>26 -  Pernambuco</v>
          </cell>
          <cell r="N645">
            <v>241</v>
          </cell>
        </row>
        <row r="646">
          <cell r="C646" t="str">
            <v>HOSPITAL DOM HÉLDER</v>
          </cell>
          <cell r="E646" t="str">
            <v xml:space="preserve">3.8 - Uniformes, Tecidos e Aviamentos </v>
          </cell>
          <cell r="F646">
            <v>6746653000109</v>
          </cell>
          <cell r="G646" t="str">
            <v>CLEONICE ARAUJO DE OLIVEIRA-ME</v>
          </cell>
          <cell r="H646" t="str">
            <v>B</v>
          </cell>
          <cell r="I646" t="str">
            <v>S</v>
          </cell>
          <cell r="J646" t="str">
            <v>1246</v>
          </cell>
          <cell r="K646" t="str">
            <v>19/01/2021</v>
          </cell>
          <cell r="L646" t="str">
            <v>26210106746653000109550010000012461347475373</v>
          </cell>
          <cell r="M646" t="str">
            <v>26 -  Pernambuco</v>
          </cell>
          <cell r="N646">
            <v>900</v>
          </cell>
        </row>
        <row r="647">
          <cell r="C647" t="str">
            <v>HOSPITAL DOM HÉLDER</v>
          </cell>
          <cell r="E647" t="str">
            <v xml:space="preserve">3.8 - Uniformes, Tecidos e Aviamentos </v>
          </cell>
          <cell r="F647">
            <v>5562769000117</v>
          </cell>
          <cell r="G647" t="str">
            <v>COMERCIAL ITAPEMA LTDA</v>
          </cell>
          <cell r="H647" t="str">
            <v>B</v>
          </cell>
          <cell r="I647" t="str">
            <v>S</v>
          </cell>
          <cell r="J647" t="str">
            <v>14624</v>
          </cell>
          <cell r="K647" t="str">
            <v>05/01/2021</v>
          </cell>
          <cell r="L647" t="str">
            <v>26210105562769000117550010000146241516305913</v>
          </cell>
          <cell r="M647" t="str">
            <v>26 -  Pernambuco</v>
          </cell>
          <cell r="N647">
            <v>6080</v>
          </cell>
        </row>
        <row r="648">
          <cell r="C648" t="str">
            <v>HOSPITAL DOM HÉLDER</v>
          </cell>
          <cell r="E648" t="str">
            <v xml:space="preserve">3.8 - Uniformes, Tecidos e Aviamentos </v>
          </cell>
          <cell r="F648">
            <v>11206927000107</v>
          </cell>
          <cell r="G648" t="str">
            <v>COMERCIAL SA IRMAOS LTDA</v>
          </cell>
          <cell r="H648" t="str">
            <v>B</v>
          </cell>
          <cell r="I648" t="str">
            <v>S</v>
          </cell>
          <cell r="J648" t="str">
            <v>000014063</v>
          </cell>
          <cell r="K648" t="str">
            <v>30/12/2020</v>
          </cell>
          <cell r="L648" t="str">
            <v>26201211206927000107550010000140631000141208</v>
          </cell>
          <cell r="M648" t="str">
            <v>26 -  Pernambuco</v>
          </cell>
          <cell r="N648">
            <v>2000</v>
          </cell>
        </row>
        <row r="649">
          <cell r="C649" t="str">
            <v>HOSPITAL DOM HÉLDER</v>
          </cell>
          <cell r="E649" t="str">
            <v xml:space="preserve">3.8 - Uniformes, Tecidos e Aviamentos </v>
          </cell>
          <cell r="F649">
            <v>13596165000110</v>
          </cell>
          <cell r="G649" t="str">
            <v>RESSEG DISTRIBUIDORA LTDA EPP</v>
          </cell>
          <cell r="H649" t="str">
            <v>B</v>
          </cell>
          <cell r="I649" t="str">
            <v>S</v>
          </cell>
          <cell r="J649" t="str">
            <v>87755</v>
          </cell>
          <cell r="K649" t="str">
            <v>27/01/2021</v>
          </cell>
          <cell r="L649" t="str">
            <v>26210113596165000110550010000877551519144857</v>
          </cell>
          <cell r="M649" t="str">
            <v>26 -  Pernambuco</v>
          </cell>
          <cell r="N649">
            <v>538.20000000000005</v>
          </cell>
        </row>
        <row r="650">
          <cell r="C650" t="str">
            <v>HOSPITAL DOM HÉLDER</v>
          </cell>
          <cell r="E650" t="str">
            <v xml:space="preserve">5.21 - Seguros em geral </v>
          </cell>
          <cell r="F650">
            <v>33054826000192</v>
          </cell>
          <cell r="G650" t="str">
            <v>Companhia Excelsior de Seguros</v>
          </cell>
          <cell r="H650" t="str">
            <v>S</v>
          </cell>
          <cell r="I650" t="str">
            <v>N</v>
          </cell>
          <cell r="J650" t="str">
            <v>APÓLICE</v>
          </cell>
          <cell r="K650">
            <v>44228</v>
          </cell>
          <cell r="M650" t="str">
            <v>2611606 - Recife - PE</v>
          </cell>
          <cell r="N650">
            <v>2202.25</v>
          </cell>
        </row>
        <row r="651">
          <cell r="C651" t="str">
            <v>HOSPITAL DOM HÉLDER</v>
          </cell>
          <cell r="E651" t="str">
            <v xml:space="preserve">5.21 - Seguros em geral </v>
          </cell>
          <cell r="F651">
            <v>32636423000199</v>
          </cell>
          <cell r="G651" t="str">
            <v>Mapfre  Seguros Gerais AS</v>
          </cell>
          <cell r="H651" t="str">
            <v>S</v>
          </cell>
          <cell r="I651" t="str">
            <v>N</v>
          </cell>
          <cell r="J651" t="str">
            <v>APÓLICE</v>
          </cell>
          <cell r="K651">
            <v>44228</v>
          </cell>
          <cell r="M651" t="str">
            <v>3550308 - São Paulo - SP</v>
          </cell>
          <cell r="N651">
            <v>1096.24</v>
          </cell>
        </row>
        <row r="652">
          <cell r="C652" t="str">
            <v>HOSPITAL DOM HÉLDER</v>
          </cell>
          <cell r="E652" t="str">
            <v xml:space="preserve">5.25 - Serviços Bancários </v>
          </cell>
          <cell r="F652">
            <v>9039744000860</v>
          </cell>
          <cell r="G652" t="str">
            <v>Taxas de Manutenção de Conta</v>
          </cell>
          <cell r="H652" t="str">
            <v>S</v>
          </cell>
          <cell r="I652" t="str">
            <v>N</v>
          </cell>
          <cell r="J652">
            <v>44228</v>
          </cell>
          <cell r="K652">
            <v>44228</v>
          </cell>
          <cell r="M652" t="str">
            <v>2602902 - Cabo de Santo Agostinho - PE</v>
          </cell>
          <cell r="N652">
            <v>597.09999999999991</v>
          </cell>
        </row>
        <row r="653">
          <cell r="C653" t="str">
            <v>HOSPITAL DOM HÉLDER</v>
          </cell>
          <cell r="E653" t="str">
            <v xml:space="preserve">5.25 - Serviços Bancários </v>
          </cell>
          <cell r="F653">
            <v>9039744000860</v>
          </cell>
          <cell r="G653" t="str">
            <v>Tarifas Bancárias</v>
          </cell>
          <cell r="H653" t="str">
            <v>S</v>
          </cell>
          <cell r="I653" t="str">
            <v>N</v>
          </cell>
          <cell r="J653">
            <v>44228</v>
          </cell>
          <cell r="K653">
            <v>44228</v>
          </cell>
          <cell r="M653" t="str">
            <v>2602902 - Cabo de Santo Agostinho - PE</v>
          </cell>
          <cell r="N653">
            <v>353</v>
          </cell>
        </row>
        <row r="654">
          <cell r="C654" t="str">
            <v>HOSPITAL DOM HÉLDER</v>
          </cell>
          <cell r="E654" t="str">
            <v>5.9 - Telefonia Móvel</v>
          </cell>
          <cell r="F654">
            <v>2421421001355</v>
          </cell>
          <cell r="G654" t="str">
            <v>Tim Celular S.A</v>
          </cell>
          <cell r="H654" t="str">
            <v>S</v>
          </cell>
          <cell r="I654" t="str">
            <v>N</v>
          </cell>
          <cell r="J654">
            <v>4425679040</v>
          </cell>
          <cell r="K654">
            <v>44241</v>
          </cell>
          <cell r="M654" t="str">
            <v>2611606 - Recife - PE</v>
          </cell>
          <cell r="N654">
            <v>39.9</v>
          </cell>
        </row>
        <row r="655">
          <cell r="C655" t="str">
            <v>HOSPITAL DOM HÉLDER</v>
          </cell>
          <cell r="E655" t="str">
            <v>5.9 - Telefonia Móvel</v>
          </cell>
          <cell r="F655">
            <v>2421421001355</v>
          </cell>
          <cell r="G655" t="str">
            <v>Tim Celular S.A</v>
          </cell>
          <cell r="H655" t="str">
            <v>S</v>
          </cell>
          <cell r="I655" t="str">
            <v>N</v>
          </cell>
          <cell r="J655">
            <v>4425733381</v>
          </cell>
          <cell r="K655">
            <v>44241</v>
          </cell>
          <cell r="M655" t="str">
            <v>2611606 - Recife - PE</v>
          </cell>
          <cell r="N655">
            <v>240.19</v>
          </cell>
        </row>
        <row r="656">
          <cell r="C656" t="str">
            <v>HOSPITAL DOM HÉLDER</v>
          </cell>
          <cell r="E656" t="str">
            <v>5.18 - Teledonia Fixa</v>
          </cell>
          <cell r="F656">
            <v>3423730000193</v>
          </cell>
          <cell r="G656" t="str">
            <v>Smart Serviços de Internet Ltda - Me (Algar Telecom)</v>
          </cell>
          <cell r="H656" t="str">
            <v>S</v>
          </cell>
          <cell r="I656" t="str">
            <v>N</v>
          </cell>
          <cell r="J656">
            <v>346577934</v>
          </cell>
          <cell r="K656">
            <v>44228</v>
          </cell>
          <cell r="M656" t="str">
            <v>2611606 - Recife - PE</v>
          </cell>
          <cell r="N656">
            <v>2350.0100000000002</v>
          </cell>
        </row>
        <row r="657">
          <cell r="C657" t="str">
            <v>HOSPITAL DOM HÉLDER</v>
          </cell>
          <cell r="E657" t="str">
            <v>5.13 - Água e Esgoto</v>
          </cell>
          <cell r="F657">
            <v>9769035000164</v>
          </cell>
          <cell r="G657" t="str">
            <v>Compesa (Companhia Pernambucana de Saneamento)</v>
          </cell>
          <cell r="H657" t="str">
            <v>S</v>
          </cell>
          <cell r="I657" t="str">
            <v>N</v>
          </cell>
          <cell r="J657">
            <v>44228</v>
          </cell>
          <cell r="K657">
            <v>44247</v>
          </cell>
          <cell r="M657" t="str">
            <v>2602902 - Cabo de Santo Agostinho - PE</v>
          </cell>
          <cell r="N657">
            <v>43420.68</v>
          </cell>
        </row>
        <row r="658">
          <cell r="C658" t="str">
            <v>HOSPITAL DOM HÉLDER</v>
          </cell>
          <cell r="E658" t="str">
            <v>5.12 - Energia Elétrica</v>
          </cell>
          <cell r="F658">
            <v>10835932000108</v>
          </cell>
          <cell r="G658" t="str">
            <v>Celpe (Companhia Energética de Pernambuco)</v>
          </cell>
          <cell r="H658" t="str">
            <v>S</v>
          </cell>
          <cell r="I658" t="str">
            <v>N</v>
          </cell>
          <cell r="J658">
            <v>143272707</v>
          </cell>
          <cell r="K658">
            <v>44235</v>
          </cell>
          <cell r="M658" t="str">
            <v>2611606 - Recife - PE</v>
          </cell>
          <cell r="N658">
            <v>150787.59999999998</v>
          </cell>
        </row>
        <row r="659">
          <cell r="C659" t="str">
            <v>HOSPITAL DOM HÉLDER</v>
          </cell>
          <cell r="E659" t="str">
            <v>5.12 - Energia Elétrica</v>
          </cell>
          <cell r="F659">
            <v>10835932000108</v>
          </cell>
          <cell r="G659" t="str">
            <v>Celpe (Companhia Energética de Pernambuco)</v>
          </cell>
          <cell r="H659" t="str">
            <v>S</v>
          </cell>
          <cell r="I659" t="str">
            <v>N</v>
          </cell>
          <cell r="J659">
            <v>145903643</v>
          </cell>
          <cell r="K659">
            <v>44252</v>
          </cell>
          <cell r="M659" t="str">
            <v>2611606 - Recife - PE</v>
          </cell>
          <cell r="N659">
            <v>4427.93</v>
          </cell>
        </row>
        <row r="660">
          <cell r="C660" t="str">
            <v>HOSPITAL DOM HÉLDER</v>
          </cell>
          <cell r="E660" t="str">
            <v>5.3 - Locação de Máquinas e Equipamentos</v>
          </cell>
          <cell r="F660">
            <v>11448247000353</v>
          </cell>
          <cell r="G660" t="str">
            <v>Gmac Comécio e Serviços de informat</v>
          </cell>
          <cell r="H660" t="str">
            <v>S</v>
          </cell>
          <cell r="I660" t="str">
            <v>N</v>
          </cell>
          <cell r="J660">
            <v>7643</v>
          </cell>
          <cell r="K660">
            <v>44228</v>
          </cell>
          <cell r="M660" t="str">
            <v>2611606 - Recife - PE</v>
          </cell>
          <cell r="N660">
            <v>2928</v>
          </cell>
        </row>
        <row r="661">
          <cell r="C661" t="str">
            <v>HOSPITAL DOM HÉLDER</v>
          </cell>
          <cell r="E661" t="str">
            <v>5.3 - Locação de Máquinas e Equipamentos</v>
          </cell>
          <cell r="F661">
            <v>27893009000125</v>
          </cell>
          <cell r="G661" t="str">
            <v>LSA Soluções Em Tecnologia Eireli-Me</v>
          </cell>
          <cell r="H661" t="str">
            <v>S</v>
          </cell>
          <cell r="I661" t="str">
            <v>N</v>
          </cell>
          <cell r="J661">
            <v>11414</v>
          </cell>
          <cell r="K661">
            <v>44256</v>
          </cell>
          <cell r="M661" t="str">
            <v>2611606 - Recife - PE</v>
          </cell>
          <cell r="N661">
            <v>1700</v>
          </cell>
        </row>
        <row r="662">
          <cell r="C662" t="str">
            <v>HOSPITAL DOM HÉLDER</v>
          </cell>
          <cell r="E662" t="str">
            <v>5.3 - Locação de Máquinas e Equipamentos</v>
          </cell>
          <cell r="F662">
            <v>10279299000119</v>
          </cell>
          <cell r="G662" t="str">
            <v>Rgraph Loc. Com. E Serv. Ltda - Me</v>
          </cell>
          <cell r="H662" t="str">
            <v>S</v>
          </cell>
          <cell r="I662" t="str">
            <v>N</v>
          </cell>
          <cell r="J662">
            <v>3616</v>
          </cell>
          <cell r="K662">
            <v>44259</v>
          </cell>
          <cell r="M662" t="str">
            <v>2611606 - Recife - PE</v>
          </cell>
          <cell r="N662">
            <v>6323.04</v>
          </cell>
        </row>
        <row r="663">
          <cell r="C663" t="str">
            <v>HOSPITAL DOM HÉLDER</v>
          </cell>
          <cell r="E663" t="str">
            <v>5.1 - Locação de Equipamentos Médicos-Hospitalares</v>
          </cell>
          <cell r="F663">
            <v>331788002405</v>
          </cell>
          <cell r="G663" t="str">
            <v>Air Liquide Brasil Ltda</v>
          </cell>
          <cell r="H663" t="str">
            <v>S</v>
          </cell>
          <cell r="I663" t="str">
            <v>S</v>
          </cell>
          <cell r="J663">
            <v>41230</v>
          </cell>
          <cell r="K663">
            <v>44253</v>
          </cell>
          <cell r="M663" t="str">
            <v>2602902 - Cabo de Santo Agostinho - PE</v>
          </cell>
          <cell r="N663">
            <v>13278.92</v>
          </cell>
        </row>
        <row r="664">
          <cell r="C664" t="str">
            <v>HOSPITAL DOM HÉLDER</v>
          </cell>
          <cell r="E664" t="str">
            <v>5.1 - Locação de Equipamentos Médicos-Hospitalares</v>
          </cell>
          <cell r="F664">
            <v>1141468000169</v>
          </cell>
          <cell r="G664" t="str">
            <v>MEDCALL COM. SERV. DE EQUIP MED.LTDA</v>
          </cell>
          <cell r="H664" t="str">
            <v>S</v>
          </cell>
          <cell r="I664" t="str">
            <v>S</v>
          </cell>
          <cell r="J664">
            <v>2399</v>
          </cell>
          <cell r="K664">
            <v>44228</v>
          </cell>
          <cell r="M664" t="str">
            <v>2611606 - Recife - PE</v>
          </cell>
          <cell r="N664">
            <v>1000</v>
          </cell>
        </row>
        <row r="665">
          <cell r="C665" t="str">
            <v>HOSPITAL DOM HÉLDER</v>
          </cell>
          <cell r="E665" t="str">
            <v>5.1 - Locação de Equipamentos Médicos-Hospitalares</v>
          </cell>
          <cell r="F665">
            <v>24380578002041</v>
          </cell>
          <cell r="G665" t="str">
            <v>White Martins Gases Industriais Ne Ltda</v>
          </cell>
          <cell r="H665" t="str">
            <v>S</v>
          </cell>
          <cell r="I665" t="str">
            <v>S</v>
          </cell>
          <cell r="J665">
            <v>131194</v>
          </cell>
          <cell r="K665">
            <v>44261</v>
          </cell>
          <cell r="M665" t="str">
            <v>2607901 - Jaboatão dos Guararapes - PE</v>
          </cell>
          <cell r="N665">
            <v>940.94</v>
          </cell>
        </row>
        <row r="666">
          <cell r="C666" t="str">
            <v>HOSPITAL DOM HÉLDER</v>
          </cell>
          <cell r="E666" t="str">
            <v>5.8 - Locação de Veículos Automotores</v>
          </cell>
          <cell r="F666">
            <v>40888380000167</v>
          </cell>
          <cell r="G666" t="str">
            <v>Senconsult - Locacao de Veiculos e Construcao Ltda</v>
          </cell>
          <cell r="H666" t="str">
            <v>S</v>
          </cell>
          <cell r="I666" t="str">
            <v>N</v>
          </cell>
          <cell r="J666">
            <v>1937</v>
          </cell>
          <cell r="K666">
            <v>44256</v>
          </cell>
          <cell r="M666" t="str">
            <v>2609402 - Moreno - PE</v>
          </cell>
          <cell r="N666">
            <v>1900</v>
          </cell>
        </row>
        <row r="667">
          <cell r="C667" t="str">
            <v>HOSPITAL DOM HÉLDER</v>
          </cell>
          <cell r="E667" t="str">
            <v>5.20 - Serviços Judicíarios e Cartoriais</v>
          </cell>
          <cell r="F667">
            <v>9039744000860</v>
          </cell>
          <cell r="G667" t="str">
            <v>Taxa de Cancelamento de Protestos</v>
          </cell>
          <cell r="H667" t="str">
            <v>S</v>
          </cell>
          <cell r="I667" t="str">
            <v>N</v>
          </cell>
          <cell r="K667">
            <v>44250</v>
          </cell>
          <cell r="M667" t="str">
            <v>2611606 - Recife - PE</v>
          </cell>
          <cell r="N667">
            <v>1189.3699999999999</v>
          </cell>
        </row>
        <row r="668">
          <cell r="C668" t="str">
            <v>HOSPITAL DOM HÉLDER</v>
          </cell>
          <cell r="E668" t="str">
            <v>5.20 - Serviços Judicíarios e Cartoriais</v>
          </cell>
          <cell r="F668">
            <v>9039744000860</v>
          </cell>
          <cell r="G668" t="str">
            <v>Taxa de Cancelamento de Protestos</v>
          </cell>
          <cell r="H668" t="str">
            <v>S</v>
          </cell>
          <cell r="I668" t="str">
            <v>N</v>
          </cell>
          <cell r="K668">
            <v>44232</v>
          </cell>
          <cell r="N668">
            <v>2012.78</v>
          </cell>
        </row>
        <row r="669">
          <cell r="C669" t="str">
            <v>HOSPITAL DOM HÉLDER</v>
          </cell>
          <cell r="E669" t="str">
            <v>5.20 - Serviços Judicíarios e Cartoriais</v>
          </cell>
          <cell r="F669">
            <v>9039744000860</v>
          </cell>
          <cell r="G669" t="str">
            <v>Taxa de Cancelamento de Protestos</v>
          </cell>
          <cell r="H669" t="str">
            <v>S</v>
          </cell>
          <cell r="I669" t="str">
            <v>N</v>
          </cell>
          <cell r="K669">
            <v>44232</v>
          </cell>
          <cell r="N669">
            <v>2104.27</v>
          </cell>
        </row>
        <row r="670">
          <cell r="C670" t="str">
            <v>HOSPITAL DOM HÉLDER</v>
          </cell>
          <cell r="E670" t="str">
            <v>5.20 - Serviços Judicíarios e Cartoriais</v>
          </cell>
          <cell r="F670">
            <v>9039744000860</v>
          </cell>
          <cell r="G670" t="str">
            <v>Taxa de Cancelamento de Protestos</v>
          </cell>
          <cell r="H670" t="str">
            <v>S</v>
          </cell>
          <cell r="I670" t="str">
            <v>N</v>
          </cell>
          <cell r="K670">
            <v>44245</v>
          </cell>
          <cell r="N670">
            <v>91.49</v>
          </cell>
        </row>
        <row r="671">
          <cell r="C671" t="str">
            <v>HOSPITAL DOM HÉLDER</v>
          </cell>
          <cell r="E671" t="str">
            <v>5.20 - Serviços Judicíarios e Cartoriais</v>
          </cell>
          <cell r="F671">
            <v>9039744000860</v>
          </cell>
          <cell r="G671" t="str">
            <v>Taxa de Cancelamento de Protestos</v>
          </cell>
          <cell r="H671" t="str">
            <v>S</v>
          </cell>
          <cell r="I671" t="str">
            <v>N</v>
          </cell>
          <cell r="K671">
            <v>44249</v>
          </cell>
          <cell r="N671">
            <v>365.96</v>
          </cell>
        </row>
        <row r="672">
          <cell r="C672" t="str">
            <v>HOSPITAL DOM HÉLDER</v>
          </cell>
          <cell r="E672" t="str">
            <v>5.20 - Serviços Judicíarios e Cartoriais</v>
          </cell>
          <cell r="F672">
            <v>9039744000860</v>
          </cell>
          <cell r="G672" t="str">
            <v>Taxa de Cancelamento de Protestos</v>
          </cell>
          <cell r="H672" t="str">
            <v>S</v>
          </cell>
          <cell r="I672" t="str">
            <v>N</v>
          </cell>
          <cell r="K672">
            <v>44249</v>
          </cell>
          <cell r="N672">
            <v>182.98</v>
          </cell>
        </row>
        <row r="673">
          <cell r="C673" t="str">
            <v>HOSPITAL DOM HÉLDER</v>
          </cell>
          <cell r="E673" t="str">
            <v>5.20 - Serviços Judicíarios e Cartoriais</v>
          </cell>
          <cell r="F673">
            <v>9039744000860</v>
          </cell>
          <cell r="G673" t="str">
            <v xml:space="preserve">Processo Judicial - Elisangela Maria dos Santos </v>
          </cell>
          <cell r="H673" t="str">
            <v>S</v>
          </cell>
          <cell r="I673" t="str">
            <v>N</v>
          </cell>
          <cell r="K673">
            <v>44254</v>
          </cell>
          <cell r="M673" t="str">
            <v>2602902 - Cabo de Santo Agostinho - PE</v>
          </cell>
          <cell r="N673">
            <v>27000</v>
          </cell>
        </row>
        <row r="674">
          <cell r="C674" t="str">
            <v>HOSPITAL DOM HÉLDER</v>
          </cell>
          <cell r="E674" t="str">
            <v>5.20 - Serviços Judicíarios e Cartoriais</v>
          </cell>
          <cell r="F674">
            <v>9039744000860</v>
          </cell>
          <cell r="G674" t="str">
            <v>Processo Judicial - Everaldo Marques da Silva</v>
          </cell>
          <cell r="H674" t="str">
            <v>S</v>
          </cell>
          <cell r="I674" t="str">
            <v>N</v>
          </cell>
          <cell r="K674">
            <v>44246</v>
          </cell>
          <cell r="M674" t="str">
            <v>2602902 - Cabo de Santo Agostinho - PE</v>
          </cell>
          <cell r="N674">
            <v>9000</v>
          </cell>
        </row>
        <row r="675">
          <cell r="C675" t="str">
            <v>HOSPITAL DOM HÉLDER</v>
          </cell>
          <cell r="E675" t="str">
            <v>5.20 - Serviços Judicíarios e Cartoriais</v>
          </cell>
          <cell r="F675">
            <v>9039744000860</v>
          </cell>
          <cell r="G675" t="str">
            <v>Processo Judicial - Jessica karen Andrade Melo</v>
          </cell>
          <cell r="H675" t="str">
            <v>S</v>
          </cell>
          <cell r="I675" t="str">
            <v>N</v>
          </cell>
          <cell r="K675">
            <v>44237</v>
          </cell>
          <cell r="M675" t="str">
            <v>2602902 - Cabo de Santo Agostinho - PE</v>
          </cell>
          <cell r="N675">
            <v>10000</v>
          </cell>
        </row>
        <row r="676">
          <cell r="C676" t="str">
            <v>HOSPITAL DOM HÉLDER</v>
          </cell>
          <cell r="E676" t="str">
            <v>5.20 - Serviços Judicíarios e Cartoriais</v>
          </cell>
          <cell r="F676">
            <v>9039744000860</v>
          </cell>
          <cell r="G676" t="str">
            <v>Processo Judicial - Luiz Clovis Diniz da Silva</v>
          </cell>
          <cell r="H676" t="str">
            <v>S</v>
          </cell>
          <cell r="I676" t="str">
            <v>N</v>
          </cell>
          <cell r="K676">
            <v>44237</v>
          </cell>
          <cell r="M676" t="str">
            <v>2602902 - Cabo de Santo Agostinho - PE</v>
          </cell>
          <cell r="N676">
            <v>4430</v>
          </cell>
        </row>
        <row r="677">
          <cell r="C677" t="str">
            <v>HOSPITAL DOM HÉLDER</v>
          </cell>
          <cell r="E677" t="str">
            <v>5.20 - Serviços Judicíarios e Cartoriais</v>
          </cell>
          <cell r="F677">
            <v>9039744000860</v>
          </cell>
          <cell r="G677" t="str">
            <v xml:space="preserve">Processo Judicial - Maria Madalena Nunes Malheiros </v>
          </cell>
          <cell r="H677" t="str">
            <v>S</v>
          </cell>
          <cell r="I677" t="str">
            <v>N</v>
          </cell>
          <cell r="K677">
            <v>44237</v>
          </cell>
          <cell r="M677" t="str">
            <v>2602902 - Cabo de Santo Agostinho - PE</v>
          </cell>
          <cell r="N677">
            <v>2250</v>
          </cell>
        </row>
        <row r="678">
          <cell r="C678" t="str">
            <v>HOSPITAL DOM HÉLDER</v>
          </cell>
          <cell r="E678" t="str">
            <v>5.20 - Serviços Judicíarios e Cartoriais</v>
          </cell>
          <cell r="F678">
            <v>9039744000860</v>
          </cell>
          <cell r="G678" t="str">
            <v xml:space="preserve">Processo Judicial - Monica Ayres de Oliveira </v>
          </cell>
          <cell r="H678" t="str">
            <v>S</v>
          </cell>
          <cell r="I678" t="str">
            <v>N</v>
          </cell>
          <cell r="K678">
            <v>44237</v>
          </cell>
          <cell r="M678" t="str">
            <v>2602902 - Cabo de Santo Agostinho - PE</v>
          </cell>
          <cell r="N678">
            <v>2085</v>
          </cell>
        </row>
        <row r="679">
          <cell r="C679" t="str">
            <v>HOSPITAL DOM HÉLDER</v>
          </cell>
          <cell r="E679" t="str">
            <v>5.20 - Serviços Judicíarios e Cartoriais</v>
          </cell>
          <cell r="F679">
            <v>9039744000860</v>
          </cell>
          <cell r="G679" t="str">
            <v>Processo Judicial - Romildo Jose de Lira</v>
          </cell>
          <cell r="H679" t="str">
            <v>S</v>
          </cell>
          <cell r="I679" t="str">
            <v>N</v>
          </cell>
          <cell r="K679">
            <v>44237</v>
          </cell>
          <cell r="M679" t="str">
            <v>2602902 - Cabo de Santo Agostinho - PE</v>
          </cell>
          <cell r="N679">
            <v>2035</v>
          </cell>
        </row>
        <row r="680">
          <cell r="C680" t="str">
            <v>HOSPITAL DOM HÉLDER</v>
          </cell>
          <cell r="E680" t="str">
            <v>5.20 - Serviços Judicíarios e Cartoriais</v>
          </cell>
          <cell r="F680">
            <v>9039744000860</v>
          </cell>
          <cell r="G680" t="str">
            <v>Processo Judicial - Valeria Cristina da Silva</v>
          </cell>
          <cell r="H680" t="str">
            <v>S</v>
          </cell>
          <cell r="I680" t="str">
            <v>N</v>
          </cell>
          <cell r="K680">
            <v>44237</v>
          </cell>
          <cell r="M680" t="str">
            <v>2602902 - Cabo de Santo Agostinho - PE</v>
          </cell>
          <cell r="N680">
            <v>1328.34</v>
          </cell>
        </row>
        <row r="681">
          <cell r="C681" t="str">
            <v>HOSPITAL DOM HÉLDER</v>
          </cell>
          <cell r="E681" t="str">
            <v>5.99 - Outros Serviços de Terceiros Pessoa Jurídica</v>
          </cell>
          <cell r="F681">
            <v>34028316002157</v>
          </cell>
          <cell r="G681" t="str">
            <v>Correios - Empresa Brasileira de Correios e Telegrafos</v>
          </cell>
          <cell r="H681" t="str">
            <v>S</v>
          </cell>
          <cell r="I681" t="str">
            <v>N</v>
          </cell>
          <cell r="J681">
            <v>154052</v>
          </cell>
          <cell r="K681">
            <v>44251</v>
          </cell>
          <cell r="M681" t="str">
            <v>2611606 - Recife - PE</v>
          </cell>
          <cell r="N681">
            <v>110.66</v>
          </cell>
        </row>
        <row r="682">
          <cell r="C682" t="str">
            <v>HOSPITAL DOM HÉLDER</v>
          </cell>
          <cell r="E682" t="str">
            <v>5.99 - Outros Serviços de Terceiros Pessoa Jurídica</v>
          </cell>
          <cell r="F682">
            <v>33695583000171</v>
          </cell>
          <cell r="G682" t="str">
            <v>Josiane Bernardo da Rocha</v>
          </cell>
          <cell r="H682" t="str">
            <v>S</v>
          </cell>
          <cell r="I682" t="str">
            <v>S</v>
          </cell>
          <cell r="J682">
            <v>44</v>
          </cell>
          <cell r="K682">
            <v>44249</v>
          </cell>
          <cell r="M682" t="str">
            <v>2611606 - Recife - PE</v>
          </cell>
          <cell r="N682">
            <v>468</v>
          </cell>
        </row>
        <row r="683">
          <cell r="C683" t="str">
            <v>HOSPITAL DOM HÉLDER</v>
          </cell>
          <cell r="E683" t="str">
            <v>5.99 - Outros Serviços de Terceiros Pessoa Jurídica</v>
          </cell>
          <cell r="F683">
            <v>9039744000860</v>
          </cell>
          <cell r="G683" t="str">
            <v>Juros do Período (Fornecedor)</v>
          </cell>
          <cell r="H683" t="str">
            <v>S</v>
          </cell>
          <cell r="I683" t="str">
            <v>N</v>
          </cell>
          <cell r="K683">
            <v>44228</v>
          </cell>
          <cell r="M683" t="str">
            <v>2602902 - Cabo de Santo Agostinho - PE</v>
          </cell>
          <cell r="N683">
            <v>32.799999999999997</v>
          </cell>
        </row>
        <row r="684">
          <cell r="C684" t="str">
            <v>HOSPITAL DOM HÉLDER</v>
          </cell>
          <cell r="E684" t="str">
            <v>5.99 - Outros Serviços de Terceiros Pessoa Jurídica</v>
          </cell>
          <cell r="F684">
            <v>24380578002203</v>
          </cell>
          <cell r="G684" t="str">
            <v>White-Nota de Cobrança de Multa e Juros</v>
          </cell>
          <cell r="H684" t="str">
            <v>S</v>
          </cell>
          <cell r="I684" t="str">
            <v>S</v>
          </cell>
          <cell r="J684">
            <v>40002398</v>
          </cell>
          <cell r="K684">
            <v>44253</v>
          </cell>
          <cell r="M684" t="str">
            <v>2602902 - Cabo de Santo Agostinho - PE</v>
          </cell>
          <cell r="N684">
            <v>163.53</v>
          </cell>
        </row>
        <row r="685">
          <cell r="C685" t="str">
            <v>HOSPITAL DOM HÉLDER</v>
          </cell>
          <cell r="E685" t="str">
            <v>5.16 - Serviços Médico-Hospitalares, Odotonlogia e Laboratoriais</v>
          </cell>
          <cell r="F685">
            <v>15442310000133</v>
          </cell>
          <cell r="G685" t="str">
            <v>CARDIOSAUDE SERVICOS MEDICOS LTDA</v>
          </cell>
          <cell r="H685" t="str">
            <v>S</v>
          </cell>
          <cell r="I685" t="str">
            <v>S</v>
          </cell>
          <cell r="J685">
            <v>445</v>
          </cell>
          <cell r="K685">
            <v>44264</v>
          </cell>
          <cell r="M685" t="str">
            <v>2611606 - Recife - PE</v>
          </cell>
          <cell r="N685">
            <v>105005.29</v>
          </cell>
        </row>
        <row r="686">
          <cell r="C686" t="str">
            <v>HOSPITAL DOM HÉLDER</v>
          </cell>
          <cell r="E686" t="str">
            <v>5.16 - Serviços Médico-Hospitalares, Odotonlogia e Laboratoriais</v>
          </cell>
          <cell r="F686">
            <v>10411765000178</v>
          </cell>
          <cell r="G686" t="str">
            <v>CDHJM COMERCIO E SERVICOS MEDICOS LTDA</v>
          </cell>
          <cell r="H686" t="str">
            <v>S</v>
          </cell>
          <cell r="I686" t="str">
            <v>S</v>
          </cell>
          <cell r="J686">
            <v>365</v>
          </cell>
          <cell r="K686">
            <v>44256</v>
          </cell>
          <cell r="M686" t="str">
            <v>2606200 - Goiana - PE</v>
          </cell>
          <cell r="N686">
            <v>45948</v>
          </cell>
        </row>
        <row r="687">
          <cell r="C687" t="str">
            <v>HOSPITAL DOM HÉLDER</v>
          </cell>
          <cell r="E687" t="str">
            <v>5.16 - Serviços Médico-Hospitalares, Odotonlogia e Laboratoriais</v>
          </cell>
          <cell r="F687">
            <v>24541527000191</v>
          </cell>
          <cell r="G687" t="str">
            <v xml:space="preserve">CIRURGICA PE LTDA </v>
          </cell>
          <cell r="H687" t="str">
            <v>S</v>
          </cell>
          <cell r="I687" t="str">
            <v>S</v>
          </cell>
          <cell r="J687">
            <v>434</v>
          </cell>
          <cell r="K687">
            <v>44257</v>
          </cell>
          <cell r="M687" t="str">
            <v>2611606 - Recife - PE</v>
          </cell>
          <cell r="N687">
            <v>6358.8</v>
          </cell>
        </row>
        <row r="688">
          <cell r="C688" t="str">
            <v>HOSPITAL DOM HÉLDER</v>
          </cell>
          <cell r="E688" t="str">
            <v>5.16 - Serviços Médico-Hospitalares, Odotonlogia e Laboratoriais</v>
          </cell>
          <cell r="F688">
            <v>21185366000152</v>
          </cell>
          <cell r="G688" t="str">
            <v>CLINICORDIS LTDA</v>
          </cell>
          <cell r="H688" t="str">
            <v>S</v>
          </cell>
          <cell r="I688" t="str">
            <v>S</v>
          </cell>
          <cell r="J688">
            <v>23</v>
          </cell>
          <cell r="K688">
            <v>44262</v>
          </cell>
          <cell r="M688" t="str">
            <v>2611606 - Recife - PE</v>
          </cell>
          <cell r="N688">
            <v>68638.58</v>
          </cell>
        </row>
        <row r="689">
          <cell r="C689" t="str">
            <v>HOSPITAL DOM HÉLDER</v>
          </cell>
          <cell r="E689" t="str">
            <v>5.16 - Serviços Médico-Hospitalares, Odotonlogia e Laboratoriais</v>
          </cell>
          <cell r="F689">
            <v>20915564000161</v>
          </cell>
          <cell r="G689" t="str">
            <v>CM PATRIOTA LTDA</v>
          </cell>
          <cell r="H689" t="str">
            <v>S</v>
          </cell>
          <cell r="I689" t="str">
            <v>S</v>
          </cell>
          <cell r="J689">
            <v>175</v>
          </cell>
          <cell r="K689">
            <v>44267</v>
          </cell>
          <cell r="M689" t="str">
            <v>2604007 - Carpina - PE</v>
          </cell>
          <cell r="N689">
            <v>53053.240000000005</v>
          </cell>
        </row>
        <row r="690">
          <cell r="C690" t="str">
            <v>HOSPITAL DOM HÉLDER</v>
          </cell>
          <cell r="E690" t="str">
            <v>5.16 - Serviços Médico-Hospitalares, Odotonlogia e Laboratoriais</v>
          </cell>
          <cell r="F690">
            <v>599741000130</v>
          </cell>
          <cell r="G690" t="str">
            <v>COOPECARDIO - COOPERATIVA DE TRABALHO DOS MEDICOS CARDIOLOGISTAS DE PERNAMBUCO</v>
          </cell>
          <cell r="H690" t="str">
            <v>S</v>
          </cell>
          <cell r="I690" t="str">
            <v>S</v>
          </cell>
          <cell r="J690">
            <v>23138</v>
          </cell>
          <cell r="K690">
            <v>44263</v>
          </cell>
          <cell r="M690" t="str">
            <v>2611606 - Recife - PE</v>
          </cell>
          <cell r="N690">
            <v>6358.7999999999993</v>
          </cell>
        </row>
        <row r="691">
          <cell r="C691" t="str">
            <v>HOSPITAL DOM HÉLDER</v>
          </cell>
          <cell r="E691" t="str">
            <v>5.16 - Serviços Médico-Hospitalares, Odotonlogia e Laboratoriais</v>
          </cell>
          <cell r="F691">
            <v>25275476000166</v>
          </cell>
          <cell r="G691" t="str">
            <v>D &amp; P ASSOCIADOS CLINICA DE CIRURGIA PLASTICA LTDA</v>
          </cell>
          <cell r="H691" t="str">
            <v>S</v>
          </cell>
          <cell r="I691" t="str">
            <v>S</v>
          </cell>
          <cell r="J691">
            <v>2052</v>
          </cell>
          <cell r="K691">
            <v>44264</v>
          </cell>
          <cell r="M691" t="str">
            <v>2611606 - Recife - PE</v>
          </cell>
          <cell r="N691">
            <v>5503.05</v>
          </cell>
        </row>
        <row r="692">
          <cell r="C692" t="str">
            <v>HOSPITAL DOM HÉLDER</v>
          </cell>
          <cell r="E692" t="str">
            <v>5.16 - Serviços Médico-Hospitalares, Odotonlogia e Laboratoriais</v>
          </cell>
          <cell r="F692">
            <v>13041826000140</v>
          </cell>
          <cell r="G692" t="str">
            <v>EDRL SERVICOS MEDICOS E DE RADIOLOGIA LTDA (ED SERVICOS DE RADIOLOGIA LTDA )</v>
          </cell>
          <cell r="H692" t="str">
            <v>S</v>
          </cell>
          <cell r="I692" t="str">
            <v>S</v>
          </cell>
          <cell r="J692">
            <v>1345</v>
          </cell>
          <cell r="K692">
            <v>44259</v>
          </cell>
          <cell r="M692" t="str">
            <v>2611606 - Recife - PE</v>
          </cell>
          <cell r="N692">
            <v>25685.1</v>
          </cell>
        </row>
        <row r="693">
          <cell r="C693" t="str">
            <v>HOSPITAL DOM HÉLDER</v>
          </cell>
          <cell r="E693" t="str">
            <v>5.16 - Serviços Médico-Hospitalares, Odotonlogia e Laboratoriais</v>
          </cell>
          <cell r="F693">
            <v>31665767000163</v>
          </cell>
          <cell r="G693" t="str">
            <v>FFH SERVIÇOS MEDICOS LTDA</v>
          </cell>
          <cell r="H693" t="str">
            <v>S</v>
          </cell>
          <cell r="I693" t="str">
            <v>S</v>
          </cell>
          <cell r="J693">
            <v>85</v>
          </cell>
          <cell r="K693">
            <v>44259</v>
          </cell>
          <cell r="M693" t="str">
            <v>2602902 - Cabo de Santo Agostinho - PE</v>
          </cell>
          <cell r="N693">
            <v>7337.4</v>
          </cell>
        </row>
        <row r="694">
          <cell r="C694" t="str">
            <v>HOSPITAL DOM HÉLDER</v>
          </cell>
          <cell r="E694" t="str">
            <v>5.16 - Serviços Médico-Hospitalares, Odotonlogia e Laboratoriais</v>
          </cell>
          <cell r="F694">
            <v>28110463000125</v>
          </cell>
          <cell r="G694" t="str">
            <v xml:space="preserve">FIGUEIREDO &amp; MAGALHAES SERVICOS MEDICOS E HOSPITALARES LTDA </v>
          </cell>
          <cell r="H694" t="str">
            <v>S</v>
          </cell>
          <cell r="I694" t="str">
            <v>S</v>
          </cell>
          <cell r="J694">
            <v>115</v>
          </cell>
          <cell r="K694">
            <v>44263</v>
          </cell>
          <cell r="M694" t="str">
            <v>2611606 - Recife - PE</v>
          </cell>
          <cell r="N694">
            <v>38889.9</v>
          </cell>
        </row>
        <row r="695">
          <cell r="C695" t="str">
            <v>HOSPITAL DOM HÉLDER</v>
          </cell>
          <cell r="E695" t="str">
            <v>5.16 - Serviços Médico-Hospitalares, Odotonlogia e Laboratoriais</v>
          </cell>
          <cell r="F695">
            <v>21728590000143</v>
          </cell>
          <cell r="G695" t="str">
            <v>ICCONE CIRURGIA CARDIOVASCULAR LTDA</v>
          </cell>
          <cell r="H695" t="str">
            <v>S</v>
          </cell>
          <cell r="I695" t="str">
            <v>S</v>
          </cell>
          <cell r="J695">
            <v>383</v>
          </cell>
          <cell r="K695">
            <v>44272</v>
          </cell>
          <cell r="M695" t="str">
            <v>2611606 - Recife - PE</v>
          </cell>
          <cell r="N695">
            <v>45898.36</v>
          </cell>
        </row>
        <row r="696">
          <cell r="C696" t="str">
            <v>HOSPITAL DOM HÉLDER</v>
          </cell>
          <cell r="E696" t="str">
            <v>5.16 - Serviços Médico-Hospitalares, Odotonlogia e Laboratoriais</v>
          </cell>
          <cell r="F696">
            <v>21728590000143</v>
          </cell>
          <cell r="G696" t="str">
            <v>ICCONE CIRURGIA CARDIOVASCULAR LTDA</v>
          </cell>
          <cell r="H696" t="str">
            <v>S</v>
          </cell>
          <cell r="I696" t="str">
            <v>S</v>
          </cell>
          <cell r="J696">
            <v>384</v>
          </cell>
          <cell r="K696">
            <v>44273</v>
          </cell>
          <cell r="M696" t="str">
            <v>2611606 - Recife - PE</v>
          </cell>
          <cell r="N696">
            <v>13576.5</v>
          </cell>
        </row>
        <row r="697">
          <cell r="C697" t="str">
            <v>HOSPITAL DOM HÉLDER</v>
          </cell>
          <cell r="E697" t="str">
            <v>5.16 - Serviços Médico-Hospitalares, Odotonlogia e Laboratoriais</v>
          </cell>
          <cell r="F697">
            <v>17214633000103</v>
          </cell>
          <cell r="G697" t="str">
            <v>JAB HOLOIMAGEM DIAGNOSTICOS LTDA</v>
          </cell>
          <cell r="H697" t="str">
            <v>S</v>
          </cell>
          <cell r="I697" t="str">
            <v>S</v>
          </cell>
          <cell r="J697">
            <v>1288</v>
          </cell>
          <cell r="K697">
            <v>44256</v>
          </cell>
          <cell r="M697" t="str">
            <v>2611606 - Recife - PE</v>
          </cell>
          <cell r="N697">
            <v>9540.2999999999993</v>
          </cell>
        </row>
        <row r="698">
          <cell r="C698" t="str">
            <v>HOSPITAL DOM HÉLDER</v>
          </cell>
          <cell r="E698" t="str">
            <v>5.16 - Serviços Médico-Hospitalares, Odotonlogia e Laboratoriais</v>
          </cell>
          <cell r="F698">
            <v>10755219000154</v>
          </cell>
          <cell r="G698" t="str">
            <v xml:space="preserve">JPM RADIOLOGISTAS ASSOCIADOS LTDA </v>
          </cell>
          <cell r="H698" t="str">
            <v>S</v>
          </cell>
          <cell r="I698" t="str">
            <v>S</v>
          </cell>
          <cell r="J698">
            <v>1995</v>
          </cell>
          <cell r="K698">
            <v>44266</v>
          </cell>
          <cell r="M698" t="str">
            <v>2611606 - Recife - PE</v>
          </cell>
          <cell r="N698">
            <v>2935.8</v>
          </cell>
        </row>
        <row r="699">
          <cell r="C699" t="str">
            <v>HOSPITAL DOM HÉLDER</v>
          </cell>
          <cell r="E699" t="str">
            <v>5.16 - Serviços Médico-Hospitalares, Odotonlogia e Laboratoriais</v>
          </cell>
          <cell r="F699">
            <v>28737345000141</v>
          </cell>
          <cell r="G699" t="str">
            <v>LUNA MACHADO, LACERDA SERVICOS MEDICOS E CIA LTDA</v>
          </cell>
          <cell r="H699" t="str">
            <v>S</v>
          </cell>
          <cell r="I699" t="str">
            <v>S</v>
          </cell>
          <cell r="J699">
            <v>72</v>
          </cell>
          <cell r="K699">
            <v>44256</v>
          </cell>
          <cell r="M699" t="str">
            <v>2611606 - Recife - PE</v>
          </cell>
          <cell r="N699">
            <v>153776</v>
          </cell>
        </row>
        <row r="700">
          <cell r="C700" t="str">
            <v>HOSPITAL DOM HÉLDER</v>
          </cell>
          <cell r="E700" t="str">
            <v>5.16 - Serviços Médico-Hospitalares, Odotonlogia e Laboratoriais</v>
          </cell>
          <cell r="F700">
            <v>15045541000103</v>
          </cell>
          <cell r="G700" t="str">
            <v>M VIDEO CIRURGICA S/S LTDA</v>
          </cell>
          <cell r="H700" t="str">
            <v>S</v>
          </cell>
          <cell r="I700" t="str">
            <v>S</v>
          </cell>
          <cell r="J700">
            <v>34</v>
          </cell>
          <cell r="K700">
            <v>44265</v>
          </cell>
          <cell r="M700" t="str">
            <v>2602902 - Cabo de Santo Agostinho - PE</v>
          </cell>
          <cell r="N700">
            <v>131900.63</v>
          </cell>
        </row>
        <row r="701">
          <cell r="C701" t="str">
            <v>HOSPITAL DOM HÉLDER</v>
          </cell>
          <cell r="E701" t="str">
            <v>5.16 - Serviços Médico-Hospitalares, Odotonlogia e Laboratoriais</v>
          </cell>
          <cell r="F701">
            <v>24881506000115</v>
          </cell>
          <cell r="G701" t="str">
            <v>MEDICANDO: ATENDIMENTO MEDICO ESPECIALIZADO LTDA</v>
          </cell>
          <cell r="H701" t="str">
            <v>S</v>
          </cell>
          <cell r="I701" t="str">
            <v>S</v>
          </cell>
          <cell r="J701">
            <v>232</v>
          </cell>
          <cell r="K701">
            <v>44275</v>
          </cell>
          <cell r="M701" t="str">
            <v>2602902 - Cabo de Santo Agostinho - PE</v>
          </cell>
          <cell r="N701">
            <v>186996.52999999991</v>
          </cell>
        </row>
        <row r="702">
          <cell r="C702" t="str">
            <v>HOSPITAL DOM HÉLDER</v>
          </cell>
          <cell r="E702" t="str">
            <v>5.16 - Serviços Médico-Hospitalares, Odotonlogia e Laboratoriais</v>
          </cell>
          <cell r="F702">
            <v>13844637000297</v>
          </cell>
          <cell r="G702" t="str">
            <v>MEMORIAL CORACAO EM SAUDE LTDA</v>
          </cell>
          <cell r="H702" t="str">
            <v>S</v>
          </cell>
          <cell r="I702" t="str">
            <v>S</v>
          </cell>
          <cell r="J702">
            <v>687</v>
          </cell>
          <cell r="K702">
            <v>44274</v>
          </cell>
          <cell r="M702" t="str">
            <v>2611606 - Recife - PE</v>
          </cell>
          <cell r="N702">
            <v>263394.56</v>
          </cell>
        </row>
        <row r="703">
          <cell r="C703" t="str">
            <v>HOSPITAL DOM HÉLDER</v>
          </cell>
          <cell r="E703" t="str">
            <v>5.16 - Serviços Médico-Hospitalares, Odotonlogia e Laboratoriais</v>
          </cell>
          <cell r="F703">
            <v>26774266000185</v>
          </cell>
          <cell r="G703" t="str">
            <v>RADE DIAGNOSTICOS E SERVICOS RADIOLOGICOS LTDA</v>
          </cell>
          <cell r="H703" t="str">
            <v>S</v>
          </cell>
          <cell r="I703" t="str">
            <v>S</v>
          </cell>
          <cell r="J703">
            <v>512</v>
          </cell>
          <cell r="K703">
            <v>44265</v>
          </cell>
          <cell r="M703" t="str">
            <v>2611606 - Recife - PE</v>
          </cell>
          <cell r="N703">
            <v>5871.6</v>
          </cell>
        </row>
        <row r="704">
          <cell r="C704" t="str">
            <v>HOSPITAL DOM HÉLDER</v>
          </cell>
          <cell r="E704" t="str">
            <v>5.16 - Serviços Médico-Hospitalares, Odotonlogia e Laboratoriais</v>
          </cell>
          <cell r="F704">
            <v>15001239000153</v>
          </cell>
          <cell r="G704" t="str">
            <v>REME ORTOPEDIA LTDA</v>
          </cell>
          <cell r="H704" t="str">
            <v>S</v>
          </cell>
          <cell r="I704" t="str">
            <v>S</v>
          </cell>
          <cell r="J704">
            <v>264</v>
          </cell>
          <cell r="K704">
            <v>44256</v>
          </cell>
          <cell r="M704" t="str">
            <v>2606200 - Goiana - PE</v>
          </cell>
          <cell r="N704">
            <v>120476</v>
          </cell>
        </row>
        <row r="705">
          <cell r="C705" t="str">
            <v>HOSPITAL DOM HÉLDER</v>
          </cell>
          <cell r="E705" t="str">
            <v>5.16 - Serviços Médico-Hospitalares, Odotonlogia e Laboratoriais</v>
          </cell>
          <cell r="F705">
            <v>30757914000162</v>
          </cell>
          <cell r="G705" t="str">
            <v xml:space="preserve">RNP DIAGNÓSTICO CARDIOLOGICO LTDA </v>
          </cell>
          <cell r="H705" t="str">
            <v>S</v>
          </cell>
          <cell r="I705" t="str">
            <v>S</v>
          </cell>
          <cell r="J705">
            <v>156</v>
          </cell>
          <cell r="K705">
            <v>44271</v>
          </cell>
          <cell r="M705" t="str">
            <v>2611606 - Recife - PE</v>
          </cell>
          <cell r="N705">
            <v>7630.08</v>
          </cell>
        </row>
        <row r="706">
          <cell r="C706" t="str">
            <v>HOSPITAL DOM HÉLDER</v>
          </cell>
          <cell r="E706" t="str">
            <v>5.16 - Serviços Médico-Hospitalares, Odotonlogia e Laboratoriais</v>
          </cell>
          <cell r="F706">
            <v>27149461000187</v>
          </cell>
          <cell r="G706" t="str">
            <v>SAO MIGUEL ASSISTENCIA MEDICA LTDA - ME</v>
          </cell>
          <cell r="H706" t="str">
            <v>S</v>
          </cell>
          <cell r="I706" t="str">
            <v>S</v>
          </cell>
          <cell r="J706">
            <v>268</v>
          </cell>
          <cell r="K706">
            <v>44267</v>
          </cell>
          <cell r="M706" t="str">
            <v>2611606 - Recife - PE</v>
          </cell>
          <cell r="N706">
            <v>30329.74</v>
          </cell>
        </row>
        <row r="707">
          <cell r="C707" t="str">
            <v>HOSPITAL DOM HÉLDER</v>
          </cell>
          <cell r="E707" t="str">
            <v>5.16 - Serviços Médico-Hospitalares, Odotonlogia e Laboratoriais</v>
          </cell>
          <cell r="F707">
            <v>29482450000140</v>
          </cell>
          <cell r="G707" t="str">
            <v xml:space="preserve">T MAIS CLINICA MEDICA LTDA </v>
          </cell>
          <cell r="H707" t="str">
            <v>S</v>
          </cell>
          <cell r="I707" t="str">
            <v>S</v>
          </cell>
          <cell r="J707">
            <v>113</v>
          </cell>
          <cell r="K707">
            <v>44272</v>
          </cell>
          <cell r="M707" t="str">
            <v>2602902 - Cabo de Santo Agostinho - PE</v>
          </cell>
          <cell r="N707">
            <v>227372.68000000002</v>
          </cell>
        </row>
        <row r="708">
          <cell r="C708" t="str">
            <v>HOSPITAL DOM HÉLDER</v>
          </cell>
          <cell r="E708" t="str">
            <v>5.16 - Serviços Médico-Hospitalares, Odotonlogia e Laboratoriais</v>
          </cell>
          <cell r="F708">
            <v>62519000102</v>
          </cell>
          <cell r="G708" t="str">
            <v xml:space="preserve">UNIDADE DE CARDIOLOGIA INVASIVA S/C LTDA </v>
          </cell>
          <cell r="H708" t="str">
            <v>S</v>
          </cell>
          <cell r="I708" t="str">
            <v>S</v>
          </cell>
          <cell r="J708">
            <v>394</v>
          </cell>
          <cell r="K708">
            <v>44256</v>
          </cell>
          <cell r="M708" t="str">
            <v>2611606 - Recife - PE</v>
          </cell>
          <cell r="N708">
            <v>91480.2</v>
          </cell>
        </row>
        <row r="709">
          <cell r="C709" t="str">
            <v>HOSPITAL DOM HÉLDER</v>
          </cell>
          <cell r="E709" t="str">
            <v>5.16 - Serviços Médico-Hospitalares, Odotonlogia e Laboratoriais</v>
          </cell>
          <cell r="F709">
            <v>4539279016300</v>
          </cell>
          <cell r="G709" t="str">
            <v>Cientificalab Produtos Laboratorais e Sistemas Ltda</v>
          </cell>
          <cell r="H709" t="str">
            <v>S</v>
          </cell>
          <cell r="I709" t="str">
            <v>S</v>
          </cell>
          <cell r="J709">
            <v>92</v>
          </cell>
          <cell r="K709">
            <v>44253</v>
          </cell>
          <cell r="M709" t="str">
            <v>2602902 - Cabo de Santo Agostinho - PE</v>
          </cell>
          <cell r="N709">
            <v>128460.24</v>
          </cell>
        </row>
        <row r="710">
          <cell r="C710" t="str">
            <v>HOSPITAL DOM HÉLDER</v>
          </cell>
          <cell r="E710" t="str">
            <v>5.16 - Serviços Médico-Hospitalares, Odotonlogia e Laboratoriais</v>
          </cell>
          <cell r="F710">
            <v>5281073000112</v>
          </cell>
          <cell r="G710" t="str">
            <v>Laboratorio Histopatologia Horacio Fittipaldi S/C Ltda</v>
          </cell>
          <cell r="H710" t="str">
            <v>S</v>
          </cell>
          <cell r="I710" t="str">
            <v>S</v>
          </cell>
          <cell r="J710">
            <v>9086</v>
          </cell>
          <cell r="K710">
            <v>44260</v>
          </cell>
          <cell r="M710" t="str">
            <v>2611606 - Recife - PE</v>
          </cell>
          <cell r="N710">
            <v>1310</v>
          </cell>
        </row>
        <row r="711">
          <cell r="C711" t="str">
            <v>HOSPITAL DOM HÉLDER</v>
          </cell>
          <cell r="E711" t="str">
            <v>5.99 - Outros Serviços de Terceiros Pessoa Jurídica</v>
          </cell>
          <cell r="F711">
            <v>4290489000134</v>
          </cell>
          <cell r="G711" t="str">
            <v>Clinica de Dialise do Cabo Ltda</v>
          </cell>
          <cell r="H711" t="str">
            <v>S</v>
          </cell>
          <cell r="I711" t="str">
            <v>S</v>
          </cell>
          <cell r="J711">
            <v>719</v>
          </cell>
          <cell r="K711">
            <v>44270</v>
          </cell>
          <cell r="M711" t="str">
            <v>2602902 - Cabo de Santo Agostinho - PE</v>
          </cell>
          <cell r="N711">
            <v>115124.04</v>
          </cell>
        </row>
        <row r="712">
          <cell r="C712" t="str">
            <v>HOSPITAL DOM HÉLDER</v>
          </cell>
          <cell r="E712" t="str">
            <v>5.16 - Serviços Médico-Hospitalares, Odotonlogia e Laboratoriais</v>
          </cell>
          <cell r="F712">
            <v>11187085000185</v>
          </cell>
          <cell r="G712" t="str">
            <v>Coopanest/PE - Cooperativa dos Médicos Anestesiologistas de Pernambuco</v>
          </cell>
          <cell r="H712" t="str">
            <v>S</v>
          </cell>
          <cell r="I712" t="str">
            <v>S</v>
          </cell>
          <cell r="J712">
            <v>60921002</v>
          </cell>
          <cell r="K712">
            <v>44260</v>
          </cell>
          <cell r="M712" t="str">
            <v>2611606 - Recife - PE</v>
          </cell>
          <cell r="N712">
            <v>239196.27</v>
          </cell>
        </row>
        <row r="713">
          <cell r="C713" t="str">
            <v>HOSPITAL DOM HÉLDER</v>
          </cell>
          <cell r="E713" t="str">
            <v>5.15 - Serviços Domésticos</v>
          </cell>
          <cell r="F713">
            <v>6272575004803</v>
          </cell>
          <cell r="G713" t="str">
            <v>Lavebras Gestão de Texteis S.A</v>
          </cell>
          <cell r="H713" t="str">
            <v>S</v>
          </cell>
          <cell r="I713" t="str">
            <v>S</v>
          </cell>
          <cell r="J713">
            <v>3886</v>
          </cell>
          <cell r="K713">
            <v>44258</v>
          </cell>
          <cell r="M713" t="str">
            <v>2610707 - Paulista - PE</v>
          </cell>
          <cell r="N713">
            <v>34903.450705144212</v>
          </cell>
        </row>
        <row r="714">
          <cell r="C714" t="str">
            <v>HOSPITAL DOM HÉLDER</v>
          </cell>
          <cell r="E714" t="str">
            <v>5.10 - Detetização/Tratamento de Resíduos e Afins</v>
          </cell>
          <cell r="F714">
            <v>11863530000180</v>
          </cell>
          <cell r="G714" t="str">
            <v>Brascon Gestão Ambiental Ltda</v>
          </cell>
          <cell r="H714" t="str">
            <v>S</v>
          </cell>
          <cell r="I714" t="str">
            <v>S</v>
          </cell>
          <cell r="J714">
            <v>67504</v>
          </cell>
          <cell r="K714">
            <v>44257</v>
          </cell>
          <cell r="M714" t="str">
            <v>2611309 - Pombos - PE</v>
          </cell>
          <cell r="N714">
            <v>19748.704553330765</v>
          </cell>
        </row>
        <row r="715">
          <cell r="C715" t="str">
            <v>HOSPITAL DOM HÉLDER</v>
          </cell>
          <cell r="E715" t="str">
            <v>5.17 - Manutenção de Software, Certificação Digital e Microfilmagem</v>
          </cell>
          <cell r="F715">
            <v>5020356000100</v>
          </cell>
          <cell r="G715" t="str">
            <v>Bid Comercio E Servicos Em Tecnologia da Informacao Ltda</v>
          </cell>
          <cell r="H715" t="str">
            <v>S</v>
          </cell>
          <cell r="I715" t="str">
            <v>S</v>
          </cell>
          <cell r="J715">
            <v>3727</v>
          </cell>
          <cell r="K715">
            <v>44229</v>
          </cell>
          <cell r="M715" t="str">
            <v>2611606 - Recife - PE</v>
          </cell>
          <cell r="N715">
            <v>7859.92</v>
          </cell>
        </row>
        <row r="716">
          <cell r="C716" t="str">
            <v>HOSPITAL DOM HÉLDER</v>
          </cell>
          <cell r="E716" t="str">
            <v>5.17 - Manutenção de Software, Certificação Digital e Microfilmagem</v>
          </cell>
          <cell r="F716">
            <v>5020356000100</v>
          </cell>
          <cell r="G716" t="str">
            <v>Bid Comercio E Servicos Em Tecnologia da Informacao Ltda</v>
          </cell>
          <cell r="H716" t="str">
            <v>S</v>
          </cell>
          <cell r="I716" t="str">
            <v>S</v>
          </cell>
          <cell r="J716">
            <v>3744</v>
          </cell>
          <cell r="K716">
            <v>44229</v>
          </cell>
          <cell r="M716" t="str">
            <v>2611606 - Recife - PE</v>
          </cell>
          <cell r="N716">
            <v>967.17</v>
          </cell>
        </row>
        <row r="717">
          <cell r="C717" t="str">
            <v>HOSPITAL DOM HÉLDER</v>
          </cell>
          <cell r="E717" t="str">
            <v>5.17 - Manutenção de Software, Certificação Digital e Microfilmagem</v>
          </cell>
          <cell r="F717">
            <v>3390967000115</v>
          </cell>
          <cell r="G717" t="str">
            <v>Cartello Desenvolvimento e Suporte Ltda</v>
          </cell>
          <cell r="H717" t="str">
            <v>S</v>
          </cell>
          <cell r="I717" t="str">
            <v>S</v>
          </cell>
          <cell r="J717">
            <v>3261</v>
          </cell>
          <cell r="K717">
            <v>44229</v>
          </cell>
          <cell r="M717" t="str">
            <v>2611606 - Recife - PE</v>
          </cell>
          <cell r="N717">
            <v>442.17</v>
          </cell>
        </row>
        <row r="718">
          <cell r="C718" t="str">
            <v>HOSPITAL DOM HÉLDER</v>
          </cell>
          <cell r="E718" t="str">
            <v>5.17 - Manutenção de Software, Certificação Digital e Microfilmagem</v>
          </cell>
          <cell r="F718">
            <v>92306257000275</v>
          </cell>
          <cell r="G718" t="str">
            <v>Mv Informatica Nordeste Ltda</v>
          </cell>
          <cell r="H718" t="str">
            <v>S</v>
          </cell>
          <cell r="I718" t="str">
            <v>S</v>
          </cell>
          <cell r="J718">
            <v>20693</v>
          </cell>
          <cell r="K718">
            <v>44232</v>
          </cell>
          <cell r="M718" t="str">
            <v>2611606 - Recife - PE</v>
          </cell>
          <cell r="N718">
            <v>38502.94</v>
          </cell>
        </row>
        <row r="719">
          <cell r="C719" t="str">
            <v>HOSPITAL DOM HÉLDER</v>
          </cell>
          <cell r="E719" t="str">
            <v>5.17 - Manutenção de Software, Certificação Digital e Microfilmagem</v>
          </cell>
          <cell r="F719">
            <v>16783034000130</v>
          </cell>
          <cell r="G719" t="str">
            <v>Sintese Licenciamento Programas Online Ltda</v>
          </cell>
          <cell r="H719" t="str">
            <v>S</v>
          </cell>
          <cell r="I719" t="str">
            <v>S</v>
          </cell>
          <cell r="J719">
            <v>12927</v>
          </cell>
          <cell r="K719">
            <v>44256</v>
          </cell>
          <cell r="M719" t="str">
            <v>2611606 - Recife - PE</v>
          </cell>
          <cell r="N719">
            <v>2300</v>
          </cell>
        </row>
        <row r="720">
          <cell r="C720" t="str">
            <v>HOSPITAL DOM HÉLDER</v>
          </cell>
          <cell r="E720" t="str">
            <v>5.17 - Manutenção de Software, Certificação Digital e Microfilmagem</v>
          </cell>
          <cell r="F720">
            <v>53113791001285</v>
          </cell>
          <cell r="G720" t="str">
            <v>Totvs S.A.</v>
          </cell>
          <cell r="H720" t="str">
            <v>S</v>
          </cell>
          <cell r="I720" t="str">
            <v>S</v>
          </cell>
          <cell r="J720">
            <v>9509</v>
          </cell>
          <cell r="K720">
            <v>44229</v>
          </cell>
          <cell r="M720" t="str">
            <v>3106200 - Belo Horizonte - MG</v>
          </cell>
          <cell r="N720">
            <v>374.05</v>
          </cell>
        </row>
        <row r="721">
          <cell r="C721" t="str">
            <v>HOSPITAL DOM HÉLDER</v>
          </cell>
          <cell r="E721" t="str">
            <v>5.17 - Manutenção de Software, Certificação Digital e Microfilmagem</v>
          </cell>
          <cell r="F721">
            <v>53113791001285</v>
          </cell>
          <cell r="G721" t="str">
            <v>Totvs S.A.</v>
          </cell>
          <cell r="H721" t="str">
            <v>S</v>
          </cell>
          <cell r="I721" t="str">
            <v>S</v>
          </cell>
          <cell r="J721">
            <v>9511</v>
          </cell>
          <cell r="K721">
            <v>44229</v>
          </cell>
          <cell r="M721" t="str">
            <v>3106200 - Belo Horizonte - MG</v>
          </cell>
          <cell r="N721">
            <v>2630.83</v>
          </cell>
        </row>
        <row r="722">
          <cell r="C722" t="str">
            <v>HOSPITAL DOM HÉLDER</v>
          </cell>
          <cell r="E722" t="str">
            <v>5.17 - Manutenção de Software, Certificação Digital e Microfilmagem</v>
          </cell>
          <cell r="F722">
            <v>53113791001285</v>
          </cell>
          <cell r="G722" t="str">
            <v>Totvs S.A.</v>
          </cell>
          <cell r="H722" t="str">
            <v>S</v>
          </cell>
          <cell r="I722" t="str">
            <v>S</v>
          </cell>
          <cell r="J722">
            <v>15454</v>
          </cell>
          <cell r="K722">
            <v>44253</v>
          </cell>
          <cell r="M722" t="str">
            <v>3106200 - Belo Horizonte - MG</v>
          </cell>
          <cell r="N722">
            <v>1119.2</v>
          </cell>
        </row>
        <row r="723">
          <cell r="C723" t="str">
            <v>HOSPITAL DOM HÉLDER</v>
          </cell>
          <cell r="E723" t="str">
            <v>5.99 - Outros Serviços de Terceiros Pessoa Jurídica</v>
          </cell>
          <cell r="F723">
            <v>27814653000160</v>
          </cell>
          <cell r="G723" t="str">
            <v>Lumi Consultoria e Serviços Ltda-EPP</v>
          </cell>
          <cell r="H723" t="str">
            <v>S</v>
          </cell>
          <cell r="I723" t="str">
            <v>S</v>
          </cell>
          <cell r="J723">
            <v>510</v>
          </cell>
          <cell r="K723">
            <v>44243</v>
          </cell>
          <cell r="M723" t="str">
            <v>2611606 - Recife - PE</v>
          </cell>
          <cell r="N723">
            <v>8000</v>
          </cell>
        </row>
        <row r="724">
          <cell r="C724" t="str">
            <v>HOSPITAL DOM HÉLDER</v>
          </cell>
          <cell r="E724" t="str">
            <v>5.99 - Outros Serviços de Terceiros Pessoa Jurídica</v>
          </cell>
          <cell r="F724">
            <v>58921792000117</v>
          </cell>
          <cell r="G724" t="str">
            <v>Planisa Planejamento e Org. de Instituições de Saude Ltda</v>
          </cell>
          <cell r="H724" t="str">
            <v>S</v>
          </cell>
          <cell r="I724" t="str">
            <v>S</v>
          </cell>
          <cell r="J724">
            <v>23964</v>
          </cell>
          <cell r="K724">
            <v>44229</v>
          </cell>
          <cell r="M724" t="str">
            <v>3550308 - São Paulo - SP</v>
          </cell>
          <cell r="N724">
            <v>6100</v>
          </cell>
        </row>
        <row r="725">
          <cell r="C725" t="str">
            <v>HOSPITAL DOM HÉLDER</v>
          </cell>
          <cell r="E725" t="str">
            <v>5.99 - Outros Serviços de Terceiros Pessoa Jurídica</v>
          </cell>
          <cell r="F725">
            <v>35521046000130</v>
          </cell>
          <cell r="G725" t="str">
            <v>TGI Consultoria em Gestão S.A.</v>
          </cell>
          <cell r="H725" t="str">
            <v>S</v>
          </cell>
          <cell r="I725" t="str">
            <v>S</v>
          </cell>
          <cell r="J725">
            <v>19630</v>
          </cell>
          <cell r="K725">
            <v>44232</v>
          </cell>
          <cell r="M725" t="str">
            <v>2611606 - Recife - PE</v>
          </cell>
          <cell r="N725">
            <v>3600</v>
          </cell>
        </row>
        <row r="726">
          <cell r="C726" t="str">
            <v>HOSPITAL DOM HÉLDER</v>
          </cell>
          <cell r="E726" t="str">
            <v>5.2 - Serviços Técnicos Profissionais</v>
          </cell>
          <cell r="F726">
            <v>2512303000119</v>
          </cell>
          <cell r="G726" t="str">
            <v>Noroes Azevedo Sociedade de Advogados</v>
          </cell>
          <cell r="H726" t="str">
            <v>S</v>
          </cell>
          <cell r="I726" t="str">
            <v>S</v>
          </cell>
          <cell r="J726">
            <v>4672</v>
          </cell>
          <cell r="K726">
            <v>44229</v>
          </cell>
          <cell r="M726" t="str">
            <v>2611606 - Recife - PE</v>
          </cell>
          <cell r="N726">
            <v>2940</v>
          </cell>
        </row>
        <row r="727">
          <cell r="C727" t="str">
            <v>HOSPITAL DOM HÉLDER</v>
          </cell>
          <cell r="E727" t="str">
            <v>5.2 - Serviços Técnicos Profissionais</v>
          </cell>
          <cell r="F727">
            <v>2512303000119</v>
          </cell>
          <cell r="G727" t="str">
            <v>Noroes Azevedo Sociedade de Advogados</v>
          </cell>
          <cell r="H727" t="str">
            <v>S</v>
          </cell>
          <cell r="I727" t="str">
            <v>S</v>
          </cell>
          <cell r="J727">
            <v>4674</v>
          </cell>
          <cell r="K727">
            <v>44229</v>
          </cell>
          <cell r="M727" t="str">
            <v>2611606 - Recife - PE</v>
          </cell>
          <cell r="N727">
            <v>9804</v>
          </cell>
        </row>
        <row r="728">
          <cell r="C728" t="str">
            <v>HOSPITAL DOM HÉLDER</v>
          </cell>
          <cell r="E728" t="str">
            <v>5.10 - Detetização/Tratamento de Resíduos e Afins</v>
          </cell>
          <cell r="F728">
            <v>10333266000100</v>
          </cell>
          <cell r="G728" t="str">
            <v>Carlos Antonio de Oliveira Milet Junior-Me</v>
          </cell>
          <cell r="H728" t="str">
            <v>S</v>
          </cell>
          <cell r="I728" t="str">
            <v>S</v>
          </cell>
          <cell r="J728">
            <v>8321</v>
          </cell>
          <cell r="K728">
            <v>44253</v>
          </cell>
          <cell r="M728" t="str">
            <v>2611606 - Recife - PE</v>
          </cell>
          <cell r="N728">
            <v>600</v>
          </cell>
        </row>
        <row r="729">
          <cell r="C729" t="str">
            <v>HOSPITAL DOM HÉLDER</v>
          </cell>
          <cell r="E729" t="str">
            <v>5.23 - Limpeza e Conservação</v>
          </cell>
          <cell r="F729">
            <v>10229013000190</v>
          </cell>
          <cell r="G729" t="str">
            <v>Interclean Administração Ltda</v>
          </cell>
          <cell r="H729" t="str">
            <v>S</v>
          </cell>
          <cell r="I729" t="str">
            <v>S</v>
          </cell>
          <cell r="J729">
            <v>350</v>
          </cell>
          <cell r="K729">
            <v>44246</v>
          </cell>
          <cell r="M729" t="str">
            <v>2611606 - Recife - PE</v>
          </cell>
          <cell r="N729">
            <v>249122.02</v>
          </cell>
        </row>
        <row r="730">
          <cell r="C730" t="str">
            <v>HOSPITAL DOM HÉLDER</v>
          </cell>
          <cell r="E730" t="str">
            <v>5.99 - Outros Serviços de Terceiros Pessoa Jurídica</v>
          </cell>
          <cell r="F730">
            <v>10816775000274</v>
          </cell>
          <cell r="G730" t="str">
            <v>Inspetora Salesiana do Nordeste do Brasil</v>
          </cell>
          <cell r="H730" t="str">
            <v>S</v>
          </cell>
          <cell r="I730" t="str">
            <v>S</v>
          </cell>
          <cell r="J730">
            <v>12553</v>
          </cell>
          <cell r="K730">
            <v>44236</v>
          </cell>
          <cell r="M730" t="str">
            <v>2611606 - Recife - PE</v>
          </cell>
          <cell r="N730">
            <v>1250</v>
          </cell>
        </row>
        <row r="731">
          <cell r="C731" t="str">
            <v>HOSPITAL DOM HÉLDER</v>
          </cell>
          <cell r="E731" t="str">
            <v>5.99 - Outros Serviços de Terceiros Pessoa Jurídica</v>
          </cell>
          <cell r="F731">
            <v>13409775000329</v>
          </cell>
          <cell r="G731" t="str">
            <v>Linus Log LTDA ME</v>
          </cell>
          <cell r="H731" t="str">
            <v>S</v>
          </cell>
          <cell r="I731" t="str">
            <v>S</v>
          </cell>
          <cell r="J731">
            <v>1061</v>
          </cell>
          <cell r="K731">
            <v>44273</v>
          </cell>
          <cell r="M731" t="str">
            <v>2607901 - Jaboatão dos Guararapes - PE</v>
          </cell>
          <cell r="N731">
            <v>2421.69</v>
          </cell>
        </row>
        <row r="732">
          <cell r="C732" t="str">
            <v>HOSPITAL DOM HÉLDER</v>
          </cell>
          <cell r="E732" t="str">
            <v>5.99 - Outros Serviços de Terceiros Pessoa Jurídica</v>
          </cell>
          <cell r="F732">
            <v>13409775000329</v>
          </cell>
          <cell r="G732" t="str">
            <v>Linus Log LTDA ME</v>
          </cell>
          <cell r="H732" t="str">
            <v>S</v>
          </cell>
          <cell r="I732" t="str">
            <v>S</v>
          </cell>
          <cell r="J732">
            <v>1062</v>
          </cell>
          <cell r="K732">
            <v>44273</v>
          </cell>
          <cell r="M732" t="str">
            <v>2607901 - Jaboatão dos Guararapes - PE</v>
          </cell>
          <cell r="N732">
            <v>1784.32</v>
          </cell>
        </row>
        <row r="733">
          <cell r="C733" t="str">
            <v>HOSPITAL DOM HÉLDER</v>
          </cell>
          <cell r="E733" t="str">
            <v>5.99 - Outros Serviços de Terceiros Pessoa Jurídica</v>
          </cell>
          <cell r="F733">
            <v>5467959000155</v>
          </cell>
          <cell r="G733" t="str">
            <v>Moto 29 Servico de Entrega Ltda</v>
          </cell>
          <cell r="H733" t="str">
            <v>S</v>
          </cell>
          <cell r="I733" t="str">
            <v>S</v>
          </cell>
          <cell r="J733">
            <v>1606</v>
          </cell>
          <cell r="K733">
            <v>44245</v>
          </cell>
          <cell r="M733" t="str">
            <v>2607901 - Jaboatão dos Guararapes - PE</v>
          </cell>
          <cell r="N733">
            <v>6800</v>
          </cell>
        </row>
        <row r="734">
          <cell r="C734" t="str">
            <v>HOSPITAL DOM HÉLDER</v>
          </cell>
          <cell r="E734" t="str">
            <v>5.99 - Outros Serviços de Terceiros Pessoa Jurídica</v>
          </cell>
          <cell r="F734">
            <v>1699696000159</v>
          </cell>
          <cell r="G734" t="str">
            <v>Qualiagua Laboratorio E Consultoria Ltda</v>
          </cell>
          <cell r="H734" t="str">
            <v>S</v>
          </cell>
          <cell r="I734" t="str">
            <v>S</v>
          </cell>
          <cell r="J734">
            <v>52953</v>
          </cell>
          <cell r="K734">
            <v>44256</v>
          </cell>
          <cell r="M734" t="str">
            <v>2611606 - Recife - PE</v>
          </cell>
          <cell r="N734">
            <v>204.96</v>
          </cell>
        </row>
        <row r="735">
          <cell r="C735" t="str">
            <v>HOSPITAL DOM HÉLDER</v>
          </cell>
          <cell r="E735" t="str">
            <v>5.99 - Outros Serviços de Terceiros Pessoa Jurídica</v>
          </cell>
          <cell r="F735">
            <v>17467595000192</v>
          </cell>
          <cell r="G735" t="str">
            <v>Uniester Unidade de Esterilizacao Ltda ME</v>
          </cell>
          <cell r="H735" t="str">
            <v>S</v>
          </cell>
          <cell r="I735" t="str">
            <v>S</v>
          </cell>
          <cell r="J735">
            <v>3708</v>
          </cell>
          <cell r="K735">
            <v>44265</v>
          </cell>
          <cell r="M735" t="str">
            <v>2611606 - Recife - PE</v>
          </cell>
          <cell r="N735">
            <v>13550.7</v>
          </cell>
        </row>
        <row r="736">
          <cell r="C736" t="str">
            <v>HOSPITAL DOM HÉLDER</v>
          </cell>
          <cell r="E736" t="str">
            <v>5.5 - Reparo e Manutenção de Máquinas e Equipamentos</v>
          </cell>
          <cell r="F736">
            <v>2535707000128</v>
          </cell>
          <cell r="G736" t="str">
            <v xml:space="preserve">Drager Industria e Comércio Ltda </v>
          </cell>
          <cell r="H736" t="str">
            <v>S</v>
          </cell>
          <cell r="I736" t="str">
            <v>S</v>
          </cell>
          <cell r="J736">
            <v>30102</v>
          </cell>
          <cell r="K736">
            <v>44237</v>
          </cell>
          <cell r="M736" t="str">
            <v>3505708 - Barueri - SP</v>
          </cell>
          <cell r="N736">
            <v>1237.5</v>
          </cell>
        </row>
        <row r="737">
          <cell r="C737" t="str">
            <v>HOSPITAL DOM HÉLDER</v>
          </cell>
          <cell r="E737" t="str">
            <v>5.5 - Reparo e Manutenção de Máquinas e Equipamentos</v>
          </cell>
          <cell r="F737">
            <v>2535707000128</v>
          </cell>
          <cell r="G737" t="str">
            <v xml:space="preserve">Drager Industria e Comércio Ltda </v>
          </cell>
          <cell r="H737" t="str">
            <v>S</v>
          </cell>
          <cell r="I737" t="str">
            <v>S</v>
          </cell>
          <cell r="J737">
            <v>30103</v>
          </cell>
          <cell r="K737">
            <v>44237</v>
          </cell>
          <cell r="M737" t="str">
            <v>3505708 - Barueri - SP</v>
          </cell>
          <cell r="N737">
            <v>990</v>
          </cell>
        </row>
        <row r="738">
          <cell r="C738" t="str">
            <v>HOSPITAL DOM HÉLDER</v>
          </cell>
          <cell r="E738" t="str">
            <v>5.5 - Reparo e Manutenção de Máquinas e Equipamentos</v>
          </cell>
          <cell r="F738">
            <v>2535707000128</v>
          </cell>
          <cell r="G738" t="str">
            <v xml:space="preserve">Drager Industria e Comércio Ltda </v>
          </cell>
          <cell r="H738" t="str">
            <v>S</v>
          </cell>
          <cell r="I738" t="str">
            <v>S</v>
          </cell>
          <cell r="J738">
            <v>30112</v>
          </cell>
          <cell r="K738">
            <v>44238</v>
          </cell>
          <cell r="M738" t="str">
            <v>3505708 - Barueri - SP</v>
          </cell>
          <cell r="N738">
            <v>1140</v>
          </cell>
        </row>
        <row r="739">
          <cell r="C739" t="str">
            <v>HOSPITAL DOM HÉLDER</v>
          </cell>
          <cell r="E739" t="str">
            <v>5.5 - Reparo e Manutenção de Máquinas e Equipamentos</v>
          </cell>
          <cell r="F739">
            <v>38202441000149</v>
          </cell>
          <cell r="G739" t="str">
            <v>Import Comercio Manutenção Serviços e Aluguel de Produt</v>
          </cell>
          <cell r="H739" t="str">
            <v>S</v>
          </cell>
          <cell r="I739" t="str">
            <v>S</v>
          </cell>
          <cell r="J739">
            <v>27</v>
          </cell>
          <cell r="K739">
            <v>44238</v>
          </cell>
          <cell r="M739" t="str">
            <v>2611606 - Recife - PE</v>
          </cell>
          <cell r="N739">
            <v>400</v>
          </cell>
        </row>
        <row r="740">
          <cell r="C740" t="str">
            <v>HOSPITAL DOM HÉLDER</v>
          </cell>
          <cell r="E740" t="str">
            <v>5.5 - Reparo e Manutenção de Máquinas e Equipamentos</v>
          </cell>
          <cell r="F740">
            <v>58295213000178</v>
          </cell>
          <cell r="G740" t="str">
            <v xml:space="preserve">Philips Medical Systems Ltda </v>
          </cell>
          <cell r="H740" t="str">
            <v>S</v>
          </cell>
          <cell r="I740" t="str">
            <v>S</v>
          </cell>
          <cell r="J740">
            <v>134995</v>
          </cell>
          <cell r="K740">
            <v>44229</v>
          </cell>
          <cell r="M740" t="str">
            <v>3505708 - Barueri - SP</v>
          </cell>
          <cell r="N740">
            <v>46760.9</v>
          </cell>
        </row>
        <row r="741">
          <cell r="C741" t="str">
            <v>HOSPITAL DOM HÉLDER</v>
          </cell>
          <cell r="E741" t="str">
            <v>5.5 - Reparo e Manutenção de Máquinas e Equipamentos</v>
          </cell>
          <cell r="F741">
            <v>12891935000194</v>
          </cell>
          <cell r="G741" t="str">
            <v>Representa Materiais Cirurgicos Medicos e Hospitalares</v>
          </cell>
          <cell r="H741" t="str">
            <v>S</v>
          </cell>
          <cell r="I741" t="str">
            <v>S</v>
          </cell>
          <cell r="J741">
            <v>982</v>
          </cell>
          <cell r="K741">
            <v>44230</v>
          </cell>
          <cell r="M741" t="str">
            <v>2611606 - Recife - PE</v>
          </cell>
          <cell r="N741">
            <v>924</v>
          </cell>
        </row>
        <row r="742">
          <cell r="C742" t="str">
            <v>HOSPITAL DOM HÉLDER</v>
          </cell>
          <cell r="E742" t="str">
            <v>5.5 - Reparo e Manutenção de Máquinas e Equipamentos</v>
          </cell>
          <cell r="F742">
            <v>12891935000194</v>
          </cell>
          <cell r="G742" t="str">
            <v>Representa Materiais Cirurgicos Medicos e Hospitalares</v>
          </cell>
          <cell r="H742" t="str">
            <v>S</v>
          </cell>
          <cell r="I742" t="str">
            <v>S</v>
          </cell>
          <cell r="J742">
            <v>983</v>
          </cell>
          <cell r="K742">
            <v>44230</v>
          </cell>
          <cell r="M742" t="str">
            <v>2611606 - Recife - PE</v>
          </cell>
          <cell r="N742">
            <v>748</v>
          </cell>
        </row>
        <row r="743">
          <cell r="C743" t="str">
            <v>HOSPITAL DOM HÉLDER</v>
          </cell>
          <cell r="E743" t="str">
            <v>5.5 - Reparo e Manutenção de Máquinas e Equipamentos</v>
          </cell>
          <cell r="F743">
            <v>7146768000117</v>
          </cell>
          <cell r="G743" t="str">
            <v>Serv Imagem Nordeste Assistencia Tecnica Ltda</v>
          </cell>
          <cell r="H743" t="str">
            <v>S</v>
          </cell>
          <cell r="I743" t="str">
            <v>S</v>
          </cell>
          <cell r="J743">
            <v>3914</v>
          </cell>
          <cell r="K743">
            <v>44253</v>
          </cell>
          <cell r="M743" t="str">
            <v>2607901 - Jaboatão dos Guararapes - PE</v>
          </cell>
          <cell r="N743">
            <v>5146</v>
          </cell>
        </row>
        <row r="744">
          <cell r="C744" t="str">
            <v>HOSPITAL DOM HÉLDER</v>
          </cell>
          <cell r="E744" t="str">
            <v>5.5 - Reparo e Manutenção de Máquinas e Equipamentos</v>
          </cell>
          <cell r="F744">
            <v>1449930000785</v>
          </cell>
          <cell r="G744" t="str">
            <v>Siemens Healthcare Diagnosticos Ltda</v>
          </cell>
          <cell r="H744" t="str">
            <v>S</v>
          </cell>
          <cell r="I744" t="str">
            <v>S</v>
          </cell>
          <cell r="J744">
            <v>9732</v>
          </cell>
          <cell r="K744">
            <v>44251</v>
          </cell>
          <cell r="M744" t="str">
            <v>2611606 - Recife - PE</v>
          </cell>
          <cell r="N744">
            <v>8739.81</v>
          </cell>
        </row>
        <row r="745">
          <cell r="C745" t="str">
            <v>HOSPITAL DOM HÉLDER</v>
          </cell>
          <cell r="E745" t="str">
            <v>5.5 - Reparo e Manutenção de Máquinas e Equipamentos</v>
          </cell>
          <cell r="F745">
            <v>8955334000120</v>
          </cell>
          <cell r="G745" t="str">
            <v>TechMed - E. C. de Melo Oliveira Me</v>
          </cell>
          <cell r="H745" t="str">
            <v>S</v>
          </cell>
          <cell r="I745" t="str">
            <v>S</v>
          </cell>
          <cell r="J745">
            <v>2879</v>
          </cell>
          <cell r="K745">
            <v>44256</v>
          </cell>
          <cell r="M745" t="str">
            <v>2603454 - Camaragibe - PE</v>
          </cell>
          <cell r="N745">
            <v>6000</v>
          </cell>
        </row>
        <row r="746">
          <cell r="C746" t="str">
            <v>HOSPITAL DOM HÉLDER</v>
          </cell>
          <cell r="E746" t="str">
            <v>5.5 - Reparo e Manutenção de Máquinas e Equipamentos</v>
          </cell>
          <cell r="F746">
            <v>24380578002041</v>
          </cell>
          <cell r="G746" t="str">
            <v>White Martins Gases Industriais do Nordeste Ltda</v>
          </cell>
          <cell r="H746" t="str">
            <v>S</v>
          </cell>
          <cell r="I746" t="str">
            <v>S</v>
          </cell>
          <cell r="J746">
            <v>10718</v>
          </cell>
          <cell r="K746">
            <v>44263</v>
          </cell>
          <cell r="M746" t="str">
            <v>2607901 - Jaboatão dos Guararapes - PE</v>
          </cell>
          <cell r="N746">
            <v>459.3</v>
          </cell>
        </row>
        <row r="747">
          <cell r="C747" t="str">
            <v>HOSPITAL DOM HÉLDER</v>
          </cell>
          <cell r="E747" t="str">
            <v>5.5 - Reparo e Manutenção de Máquinas e Equipamentos</v>
          </cell>
          <cell r="F747">
            <v>3480539000183</v>
          </cell>
          <cell r="G747" t="str">
            <v>SL Engenharia Hospitalar Ltda</v>
          </cell>
          <cell r="H747" t="str">
            <v>S</v>
          </cell>
          <cell r="I747" t="str">
            <v>S</v>
          </cell>
          <cell r="J747">
            <v>6422</v>
          </cell>
          <cell r="K747">
            <v>44242</v>
          </cell>
          <cell r="M747" t="str">
            <v>2607901 - Jaboatão dos Guararapes - PE</v>
          </cell>
          <cell r="N747">
            <v>29403.1</v>
          </cell>
        </row>
        <row r="748">
          <cell r="C748" t="str">
            <v>HOSPITAL DOM HÉLDER</v>
          </cell>
          <cell r="E748" t="str">
            <v>5.5 - Reparo e Manutenção de Máquinas e Equipamentos</v>
          </cell>
          <cell r="F748">
            <v>10645770000145</v>
          </cell>
          <cell r="G748" t="str">
            <v>Aguiar Serviços Eletronicos Ltda - ME</v>
          </cell>
          <cell r="H748" t="str">
            <v>S</v>
          </cell>
          <cell r="I748" t="str">
            <v>S</v>
          </cell>
          <cell r="J748">
            <v>911</v>
          </cell>
          <cell r="K748">
            <v>44236</v>
          </cell>
          <cell r="M748" t="str">
            <v>2609600 - Olinda - PE</v>
          </cell>
          <cell r="N748">
            <v>457</v>
          </cell>
        </row>
        <row r="749">
          <cell r="C749" t="str">
            <v>HOSPITAL DOM HÉLDER</v>
          </cell>
          <cell r="E749" t="str">
            <v>5.5 - Reparo e Manutenção de Máquinas e Equipamentos</v>
          </cell>
          <cell r="F749">
            <v>10645770000145</v>
          </cell>
          <cell r="G749" t="str">
            <v>Aguiar Serviços Eletronicos Ltda - ME</v>
          </cell>
          <cell r="H749" t="str">
            <v>S</v>
          </cell>
          <cell r="I749" t="str">
            <v>S</v>
          </cell>
          <cell r="J749">
            <v>912</v>
          </cell>
          <cell r="K749">
            <v>44244</v>
          </cell>
          <cell r="M749" t="str">
            <v>2609600 - Olinda - PE</v>
          </cell>
          <cell r="N749">
            <v>1200</v>
          </cell>
        </row>
        <row r="750">
          <cell r="C750" t="str">
            <v>HOSPITAL DOM HÉLDER</v>
          </cell>
          <cell r="E750" t="str">
            <v>5.5 - Reparo e Manutenção de Máquinas e Equipamentos</v>
          </cell>
          <cell r="F750">
            <v>10645770000145</v>
          </cell>
          <cell r="G750" t="str">
            <v>Aguiar Serviços Eletronicos Ltda - ME</v>
          </cell>
          <cell r="H750" t="str">
            <v>S</v>
          </cell>
          <cell r="I750" t="str">
            <v>S</v>
          </cell>
          <cell r="J750">
            <v>920</v>
          </cell>
          <cell r="K750">
            <v>44249</v>
          </cell>
          <cell r="M750" t="str">
            <v>2609600 - Olinda - PE</v>
          </cell>
          <cell r="N750">
            <v>1517.49</v>
          </cell>
        </row>
        <row r="751">
          <cell r="C751" t="str">
            <v>HOSPITAL DOM HÉLDER</v>
          </cell>
          <cell r="E751" t="str">
            <v>5.5 - Reparo e Manutenção de Máquinas e Equipamentos</v>
          </cell>
          <cell r="F751">
            <v>14951481000125</v>
          </cell>
          <cell r="G751" t="str">
            <v>BM Com e Serv de Equip Medicos Hospitalares Ltda</v>
          </cell>
          <cell r="H751" t="str">
            <v>S</v>
          </cell>
          <cell r="I751" t="str">
            <v>S</v>
          </cell>
          <cell r="J751">
            <v>151</v>
          </cell>
          <cell r="K751">
            <v>44256</v>
          </cell>
          <cell r="M751" t="str">
            <v>2603454 - Camaragibe - PE</v>
          </cell>
          <cell r="N751">
            <v>5000</v>
          </cell>
        </row>
        <row r="752">
          <cell r="C752" t="str">
            <v>HOSPITAL DOM HÉLDER</v>
          </cell>
          <cell r="E752" t="str">
            <v>5.5 - Reparo e Manutenção de Máquinas e Equipamentos</v>
          </cell>
          <cell r="F752">
            <v>9014387000100</v>
          </cell>
          <cell r="G752" t="str">
            <v>Completa Serviços de Ar Condicionado e Locação Ltda EPP</v>
          </cell>
          <cell r="H752" t="str">
            <v>S</v>
          </cell>
          <cell r="I752" t="str">
            <v>S</v>
          </cell>
          <cell r="J752">
            <v>1403</v>
          </cell>
          <cell r="K752">
            <v>44250</v>
          </cell>
          <cell r="M752" t="str">
            <v>2611606 - Recife - PE</v>
          </cell>
          <cell r="N752">
            <v>59210.12</v>
          </cell>
        </row>
        <row r="753">
          <cell r="C753" t="str">
            <v>HOSPITAL DOM HÉLDER</v>
          </cell>
          <cell r="E753" t="str">
            <v>5.5 - Reparo e Manutenção de Máquinas e Equipamentos</v>
          </cell>
          <cell r="F753">
            <v>11343756000150</v>
          </cell>
          <cell r="G753" t="str">
            <v>J L Grupos Geradores Ltda</v>
          </cell>
          <cell r="H753" t="str">
            <v>S</v>
          </cell>
          <cell r="I753" t="str">
            <v>S</v>
          </cell>
          <cell r="J753">
            <v>2814</v>
          </cell>
          <cell r="K753">
            <v>44260</v>
          </cell>
          <cell r="M753" t="str">
            <v>2603454 - Camaragibe - PE</v>
          </cell>
          <cell r="N753">
            <v>2400</v>
          </cell>
        </row>
        <row r="754">
          <cell r="C754" t="str">
            <v>HOSPITAL DOM HÉLDER</v>
          </cell>
          <cell r="E754" t="str">
            <v>5.5 - Reparo e Manutenção de Máquinas e Equipamentos</v>
          </cell>
          <cell r="F754">
            <v>23998254000146</v>
          </cell>
          <cell r="G754" t="str">
            <v xml:space="preserve">Rafael Santos Lima </v>
          </cell>
          <cell r="H754" t="str">
            <v>S</v>
          </cell>
          <cell r="I754" t="str">
            <v>S</v>
          </cell>
          <cell r="J754">
            <v>184</v>
          </cell>
          <cell r="K754">
            <v>44242</v>
          </cell>
          <cell r="M754" t="str">
            <v>2607901 - Jaboatão dos Guararapes - PE</v>
          </cell>
          <cell r="N754">
            <v>14300</v>
          </cell>
        </row>
        <row r="755">
          <cell r="C755" t="str">
            <v>HOSPITAL DOM HÉLDER</v>
          </cell>
          <cell r="E755" t="str">
            <v>5.5 - Reparo e Manutenção de Máquinas e Equipamentos</v>
          </cell>
          <cell r="F755">
            <v>12486871000146</v>
          </cell>
          <cell r="G755" t="str">
            <v>Robson Matos de Albuquerque Me</v>
          </cell>
          <cell r="H755" t="str">
            <v>S</v>
          </cell>
          <cell r="I755" t="str">
            <v>S</v>
          </cell>
          <cell r="J755">
            <v>779</v>
          </cell>
          <cell r="K755">
            <v>44237</v>
          </cell>
          <cell r="M755" t="str">
            <v>2610707 - Paulista - PE</v>
          </cell>
          <cell r="N755">
            <v>10637</v>
          </cell>
        </row>
        <row r="756">
          <cell r="C756" t="str">
            <v>HOSPITAL DOM HÉLDER</v>
          </cell>
          <cell r="E756" t="str">
            <v>5.5 - Reparo e Manutenção de Máquinas e Equipamentos</v>
          </cell>
          <cell r="F756">
            <v>10494886000120</v>
          </cell>
          <cell r="G756" t="str">
            <v>Soluções Eletronicas Ltda</v>
          </cell>
          <cell r="H756" t="str">
            <v>S</v>
          </cell>
          <cell r="I756" t="str">
            <v>S</v>
          </cell>
          <cell r="J756">
            <v>1757</v>
          </cell>
          <cell r="K756">
            <v>44256</v>
          </cell>
          <cell r="M756" t="str">
            <v>2602902 - Cabo de Santo Agostinho - PE</v>
          </cell>
          <cell r="N756">
            <v>6060</v>
          </cell>
        </row>
        <row r="757">
          <cell r="C757" t="str">
            <v>HOSPITAL DOM HÉLDER</v>
          </cell>
          <cell r="E757" t="str">
            <v>5.5 - Reparo e Manutenção de Máquinas e Equipamentos</v>
          </cell>
          <cell r="F757">
            <v>90347840000894</v>
          </cell>
          <cell r="G757" t="str">
            <v xml:space="preserve">Thyssenkrupp Elevadores </v>
          </cell>
          <cell r="H757" t="str">
            <v>S</v>
          </cell>
          <cell r="I757" t="str">
            <v>S</v>
          </cell>
          <cell r="J757">
            <v>114284</v>
          </cell>
          <cell r="K757">
            <v>44231</v>
          </cell>
          <cell r="M757" t="str">
            <v>2611606 - Recife - PE</v>
          </cell>
          <cell r="N757">
            <v>8453.34</v>
          </cell>
        </row>
        <row r="758">
          <cell r="C758" t="str">
            <v>HOSPITAL DOM HÉLDER</v>
          </cell>
          <cell r="E758" t="str">
            <v>5.4 - Reparo e Manutenção de Bens Imóveis</v>
          </cell>
          <cell r="F758">
            <v>20946028000123</v>
          </cell>
          <cell r="G758" t="str">
            <v>Sten Serviços Ambientais Eirelii EPP</v>
          </cell>
          <cell r="H758" t="str">
            <v>S</v>
          </cell>
          <cell r="I758" t="str">
            <v>S</v>
          </cell>
          <cell r="J758">
            <v>396</v>
          </cell>
          <cell r="K758">
            <v>44256</v>
          </cell>
          <cell r="M758" t="str">
            <v>2607901 - Jaboatão dos Guararapes - PE</v>
          </cell>
          <cell r="N758">
            <v>6500</v>
          </cell>
        </row>
        <row r="759">
          <cell r="C759" t="str">
            <v>HOSPITAL DOM HÉLDER</v>
          </cell>
          <cell r="E759" t="str">
            <v>5.4 - Reparo e Manutenção de Bens Imóveis</v>
          </cell>
          <cell r="F759">
            <v>26322666000150</v>
          </cell>
          <cell r="G759" t="str">
            <v>Sueldes Lima dos Santos-MEI</v>
          </cell>
          <cell r="H759" t="str">
            <v>S</v>
          </cell>
          <cell r="I759" t="str">
            <v>S</v>
          </cell>
          <cell r="J759">
            <v>87</v>
          </cell>
          <cell r="K759">
            <v>44256</v>
          </cell>
          <cell r="M759" t="str">
            <v>2606804 - Igarassu - PE</v>
          </cell>
          <cell r="N759">
            <v>3600</v>
          </cell>
        </row>
        <row r="760">
          <cell r="C760" t="str">
            <v>HOSPITAL DOM HÉLDER</v>
          </cell>
          <cell r="E760" t="str">
            <v>5.6 - Reparo e Manutanção de Veículos</v>
          </cell>
          <cell r="F760">
            <v>21039895000148</v>
          </cell>
          <cell r="G760" t="str">
            <v>Jorge Luiz da Silva Junior Oficina-ME</v>
          </cell>
          <cell r="H760" t="str">
            <v>S</v>
          </cell>
          <cell r="I760" t="str">
            <v>S</v>
          </cell>
          <cell r="J760">
            <v>1151</v>
          </cell>
          <cell r="K760">
            <v>44229</v>
          </cell>
          <cell r="M760" t="str">
            <v>2607901 - Jaboatão dos Guararapes - PE</v>
          </cell>
          <cell r="N760">
            <v>40</v>
          </cell>
        </row>
        <row r="761">
          <cell r="C761" t="str">
            <v>HOSPITAL DOM HÉLDER</v>
          </cell>
          <cell r="E761" t="str">
            <v>5.6 - Reparo e Manutanção de Veículos</v>
          </cell>
          <cell r="F761">
            <v>802001688</v>
          </cell>
          <cell r="G761" t="str">
            <v>HC Pneus S/A</v>
          </cell>
          <cell r="H761" t="str">
            <v>S</v>
          </cell>
          <cell r="I761" t="str">
            <v>S</v>
          </cell>
          <cell r="J761">
            <v>51347</v>
          </cell>
          <cell r="K761">
            <v>44229</v>
          </cell>
          <cell r="M761" t="str">
            <v>2611606 - Recife - PE</v>
          </cell>
          <cell r="N761">
            <v>170</v>
          </cell>
        </row>
        <row r="762">
          <cell r="C762" t="str">
            <v>HOSPITAL DOM HÉLDER</v>
          </cell>
          <cell r="E762" t="str">
            <v>5.6 - Reparo e Manutanção de Veículos</v>
          </cell>
          <cell r="F762">
            <v>23339614000106</v>
          </cell>
          <cell r="G762" t="str">
            <v>S.S Comercio de Pecas e Servicos Automotivos Eireli</v>
          </cell>
          <cell r="H762" t="str">
            <v>S</v>
          </cell>
          <cell r="I762" t="str">
            <v>S</v>
          </cell>
          <cell r="J762">
            <v>503</v>
          </cell>
          <cell r="K762">
            <v>44236</v>
          </cell>
          <cell r="M762" t="str">
            <v>2607901 - Jaboatão dos Guararapes - PE</v>
          </cell>
          <cell r="N762">
            <v>4220</v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0C7B9-F327-407E-8864-A3E32E37138B}">
  <sheetPr>
    <tabColor rgb="FF92D050"/>
  </sheetPr>
  <dimension ref="A1:L1992"/>
  <sheetViews>
    <sheetView showGridLines="0" tabSelected="1" topLeftCell="B737" zoomScale="90" zoomScaleNormal="90" workbookViewId="0">
      <selection activeCell="D751" sqref="D75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36547</v>
      </c>
      <c r="I2" s="6">
        <f>IF('[1]TCE - ANEXO IV - Preencher'!K11="","",'[1]TCE - ANEXO IV - Preencher'!K11)</f>
        <v>44222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2327.62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742</v>
      </c>
      <c r="I3" s="6">
        <f>IF('[1]TCE - ANEXO IV - Preencher'!K12="","",'[1]TCE - ANEXO IV - Preencher'!K12)</f>
        <v>44252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83043.600000000006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108249</v>
      </c>
      <c r="I4" s="6">
        <f>IF('[1]TCE - ANEXO IV - Preencher'!K13="","",'[1]TCE - ANEXO IV - Preencher'!K13)</f>
        <v>44271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1224.6259999999991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22078</v>
      </c>
      <c r="I5" s="6">
        <f>IF('[1]TCE - ANEXO IV - Preencher'!K14="","",'[1]TCE - ANEXO IV - Preencher'!K14)</f>
        <v>44222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4433.5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22079</v>
      </c>
      <c r="I6" s="6">
        <f>IF('[1]TCE - ANEXO IV - Preencher'!K15="","",'[1]TCE - ANEXO IV - Preencher'!K15)</f>
        <v>44222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161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 xml:space="preserve">Rodoviaria Borborema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22270</v>
      </c>
      <c r="I7" s="6">
        <f>IF('[1]TCE - ANEXO IV - Preencher'!K16="","",'[1]TCE - ANEXO IV - Preencher'!K16)</f>
        <v>44239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161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24441891000180</v>
      </c>
      <c r="E8" s="5" t="str">
        <f>'[1]TCE - ANEXO IV - Preencher'!G17</f>
        <v xml:space="preserve">Rodoviaria Borborema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22314</v>
      </c>
      <c r="I8" s="6">
        <f>IF('[1]TCE - ANEXO IV - Preencher'!K17="","",'[1]TCE - ANEXO IV - Preencher'!K17)</f>
        <v>44244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138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41070889000160</v>
      </c>
      <c r="E9" s="5" t="str">
        <f>'[1]TCE - ANEXO IV - Preencher'!G18</f>
        <v>Transporte e Serviços Astro Ltda-ME (Astrotur)</v>
      </c>
      <c r="F9" s="5" t="str">
        <f>'[1]TCE - ANEXO IV - Preencher'!H18</f>
        <v>S</v>
      </c>
      <c r="G9" s="5" t="str">
        <f>'[1]TCE - ANEXO IV - Preencher'!I18</f>
        <v>S</v>
      </c>
      <c r="H9" s="5">
        <f>'[1]TCE - ANEXO IV - Preencher'!J18</f>
        <v>4603</v>
      </c>
      <c r="I9" s="6">
        <f>IF('[1]TCE - ANEXO IV - Preencher'!K18="","",'[1]TCE - ANEXO IV - Preencher'!K18)</f>
        <v>44256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63822.979999999996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7304722</v>
      </c>
      <c r="I10" s="6">
        <f>IF('[1]TCE - ANEXO IV - Preencher'!K19="","",'[1]TCE - ANEXO IV - Preencher'!K19)</f>
        <v>44222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44055.61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7304690</v>
      </c>
      <c r="I11" s="6">
        <f>IF('[1]TCE - ANEXO IV - Preencher'!K20="","",'[1]TCE - ANEXO IV - Preencher'!K20)</f>
        <v>44222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384.95000000000073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7304700</v>
      </c>
      <c r="I12" s="6">
        <f>IF('[1]TCE - ANEXO IV - Preencher'!K21="","",'[1]TCE - ANEXO IV - Preencher'!K21)</f>
        <v>44222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2148.35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 xml:space="preserve">Vem - Vale Eletronico Metropolitano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7341970</v>
      </c>
      <c r="I13" s="6">
        <f>IF('[1]TCE - ANEXO IV - Preencher'!K22="","",'[1]TCE - ANEXO IV - Preencher'!K22)</f>
        <v>44239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3458.78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</v>
      </c>
      <c r="C14" s="4" t="str">
        <f>'[1]TCE - ANEXO IV - Preencher'!E23</f>
        <v>1.99 - Outras Despesas com Pessoal</v>
      </c>
      <c r="D14" s="3">
        <f>'[1]TCE - ANEXO IV - Preencher'!F23</f>
        <v>9759606000180</v>
      </c>
      <c r="E14" s="5" t="str">
        <f>'[1]TCE - ANEXO IV - Preencher'!G23</f>
        <v xml:space="preserve">Vem - Vale Eletronico Metropolitano 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7341979</v>
      </c>
      <c r="I14" s="6">
        <f>IF('[1]TCE - ANEXO IV - Preencher'!K23="","",'[1]TCE - ANEXO IV - Preencher'!K23)</f>
        <v>44239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27.320000000000164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 xml:space="preserve">Vem - Vale Eletronico Metropolitano 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7342019</v>
      </c>
      <c r="I15" s="6">
        <f>IF('[1]TCE - ANEXO IV - Preencher'!K24="","",'[1]TCE - ANEXO IV - Preencher'!K24)</f>
        <v>44239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171.94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</v>
      </c>
      <c r="C16" s="4" t="str">
        <f>'[1]TCE - ANEXO IV - Preencher'!E25</f>
        <v>1.99 - Outras Despesas com Pessoal</v>
      </c>
      <c r="D16" s="3">
        <f>'[1]TCE - ANEXO IV - Preencher'!F25</f>
        <v>9759606000180</v>
      </c>
      <c r="E16" s="5" t="str">
        <f>'[1]TCE - ANEXO IV - Preencher'!G25</f>
        <v xml:space="preserve">Vem - Vale Eletronico Metropolitano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7349559</v>
      </c>
      <c r="I16" s="6">
        <f>IF('[1]TCE - ANEXO IV - Preencher'!K25="","",'[1]TCE - ANEXO IV - Preencher'!K25)</f>
        <v>44244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171.33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</v>
      </c>
      <c r="C17" s="4" t="str">
        <f>'[1]TCE - ANEXO IV - Preencher'!E26</f>
        <v>1.99 - Outras Despesas com Pessoal</v>
      </c>
      <c r="D17" s="3">
        <f>'[1]TCE - ANEXO IV - Preencher'!F26</f>
        <v>9759606000180</v>
      </c>
      <c r="E17" s="5" t="str">
        <f>'[1]TCE - ANEXO IV - Preencher'!G26</f>
        <v xml:space="preserve">Vem - Vale Eletronico Metropolitano 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7356168</v>
      </c>
      <c r="I17" s="6">
        <f>IF('[1]TCE - ANEXO IV - Preencher'!K26="","",'[1]TCE - ANEXO IV - Preencher'!K26)</f>
        <v>44246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253.12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22946759000102</v>
      </c>
      <c r="E18" s="5" t="str">
        <f>'[1]TCE - ANEXO IV - Preencher'!G27</f>
        <v>3R SERVICOS DE MANUTENCAO E COM LTDA EPP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1643</v>
      </c>
      <c r="I18" s="6" t="str">
        <f>IF('[1]TCE - ANEXO IV - Preencher'!K27="","",'[1]TCE - ANEXO IV - Preencher'!K27)</f>
        <v>11/01/2021</v>
      </c>
      <c r="J18" s="5" t="str">
        <f>'[1]TCE - ANEXO IV - Preencher'!L27</f>
        <v>26210122946759000102550010000016431904434219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525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85300</v>
      </c>
      <c r="I19" s="6" t="str">
        <f>IF('[1]TCE - ANEXO IV - Preencher'!K28="","",'[1]TCE - ANEXO IV - Preencher'!K28)</f>
        <v>05/01/2021</v>
      </c>
      <c r="J19" s="5" t="str">
        <f>'[1]TCE - ANEXO IV - Preencher'!L28</f>
        <v>26210124436602000154550010000853001164912456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1000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85301</v>
      </c>
      <c r="I20" s="6" t="str">
        <f>IF('[1]TCE - ANEXO IV - Preencher'!K29="","",'[1]TCE - ANEXO IV - Preencher'!K29)</f>
        <v>05/01/2021</v>
      </c>
      <c r="J20" s="5" t="str">
        <f>'[1]TCE - ANEXO IV - Preencher'!L29</f>
        <v>26210124436602000154550010000853011164944266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620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85302</v>
      </c>
      <c r="I21" s="6" t="str">
        <f>IF('[1]TCE - ANEXO IV - Preencher'!K30="","",'[1]TCE - ANEXO IV - Preencher'!K30)</f>
        <v>05/01/2021</v>
      </c>
      <c r="J21" s="5" t="str">
        <f>'[1]TCE - ANEXO IV - Preencher'!L30</f>
        <v>26210124436602000154550010000853021165005104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220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85303</v>
      </c>
      <c r="I22" s="6" t="str">
        <f>IF('[1]TCE - ANEXO IV - Preencher'!K31="","",'[1]TCE - ANEXO IV - Preencher'!K31)</f>
        <v>05/01/2021</v>
      </c>
      <c r="J22" s="5" t="str">
        <f>'[1]TCE - ANEXO IV - Preencher'!L31</f>
        <v>26210124436602000154550010000853031165028624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620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85304</v>
      </c>
      <c r="I23" s="6" t="str">
        <f>IF('[1]TCE - ANEXO IV - Preencher'!K32="","",'[1]TCE - ANEXO IV - Preencher'!K32)</f>
        <v>05/01/2021</v>
      </c>
      <c r="J23" s="5" t="str">
        <f>'[1]TCE - ANEXO IV - Preencher'!L32</f>
        <v>26210124436602000154550010000853041165057680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700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85305</v>
      </c>
      <c r="I24" s="6" t="str">
        <f>IF('[1]TCE - ANEXO IV - Preencher'!K33="","",'[1]TCE - ANEXO IV - Preencher'!K33)</f>
        <v>05/01/2021</v>
      </c>
      <c r="J24" s="5" t="str">
        <f>'[1]TCE - ANEXO IV - Preencher'!L33</f>
        <v>26210124436602000154550010000853051165126973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2220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85347</v>
      </c>
      <c r="I25" s="6" t="str">
        <f>IF('[1]TCE - ANEXO IV - Preencher'!K34="","",'[1]TCE - ANEXO IV - Preencher'!K34)</f>
        <v>07/01/2021</v>
      </c>
      <c r="J25" s="5" t="str">
        <f>'[1]TCE - ANEXO IV - Preencher'!L34</f>
        <v>26210124436602000154550010000853471114926905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840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85348</v>
      </c>
      <c r="I26" s="6" t="str">
        <f>IF('[1]TCE - ANEXO IV - Preencher'!K35="","",'[1]TCE - ANEXO IV - Preencher'!K35)</f>
        <v>07/01/2021</v>
      </c>
      <c r="J26" s="5" t="str">
        <f>'[1]TCE - ANEXO IV - Preencher'!L35</f>
        <v>26210124436602000154550010000853481115002631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1220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85349</v>
      </c>
      <c r="I27" s="6" t="str">
        <f>IF('[1]TCE - ANEXO IV - Preencher'!K36="","",'[1]TCE - ANEXO IV - Preencher'!K36)</f>
        <v>07/01/2021</v>
      </c>
      <c r="J27" s="5" t="str">
        <f>'[1]TCE - ANEXO IV - Preencher'!L36</f>
        <v>26210124436602000154550010000853491115038668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1600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85350</v>
      </c>
      <c r="I28" s="6" t="str">
        <f>IF('[1]TCE - ANEXO IV - Preencher'!K37="","",'[1]TCE - ANEXO IV - Preencher'!K37)</f>
        <v>07/01/2021</v>
      </c>
      <c r="J28" s="5" t="str">
        <f>'[1]TCE - ANEXO IV - Preencher'!L37</f>
        <v>26210124436602000154550010000853501115111617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620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85391</v>
      </c>
      <c r="I29" s="6" t="str">
        <f>IF('[1]TCE - ANEXO IV - Preencher'!K38="","",'[1]TCE - ANEXO IV - Preencher'!K38)</f>
        <v>11/01/2021</v>
      </c>
      <c r="J29" s="5" t="str">
        <f>'[1]TCE - ANEXO IV - Preencher'!L38</f>
        <v>26210124436602000154550010000853911103558843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1600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85392</v>
      </c>
      <c r="I30" s="6" t="str">
        <f>IF('[1]TCE - ANEXO IV - Preencher'!K39="","",'[1]TCE - ANEXO IV - Preencher'!K39)</f>
        <v>11/01/2021</v>
      </c>
      <c r="J30" s="5" t="str">
        <f>'[1]TCE - ANEXO IV - Preencher'!L39</f>
        <v>26210124436602000154550010000853921103944627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220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85457</v>
      </c>
      <c r="I31" s="6" t="str">
        <f>IF('[1]TCE - ANEXO IV - Preencher'!K40="","",'[1]TCE - ANEXO IV - Preencher'!K40)</f>
        <v>13/01/2021</v>
      </c>
      <c r="J31" s="5" t="str">
        <f>'[1]TCE - ANEXO IV - Preencher'!L40</f>
        <v>26210124436602000154550010000854571153559243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380</v>
      </c>
    </row>
    <row r="32" spans="1:12" s="8" customFormat="1" ht="19.5" customHeight="1" x14ac:dyDescent="0.2">
      <c r="A32" s="3">
        <f>IFERROR(VLOOKUP(B32,'[1]DADOS (OCULTAR)'!$P$3:$R$56,3,0),"")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85458</v>
      </c>
      <c r="I32" s="6" t="str">
        <f>IF('[1]TCE - ANEXO IV - Preencher'!K41="","",'[1]TCE - ANEXO IV - Preencher'!K41)</f>
        <v>13/01/2021</v>
      </c>
      <c r="J32" s="5" t="str">
        <f>'[1]TCE - ANEXO IV - Preencher'!L41</f>
        <v>26210124436602000154550010000854581153652550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460</v>
      </c>
    </row>
    <row r="33" spans="1:12" s="8" customFormat="1" ht="19.5" customHeight="1" x14ac:dyDescent="0.2">
      <c r="A33" s="3">
        <f>IFERROR(VLOOKUP(B33,'[1]DADOS (OCULTAR)'!$P$3:$R$56,3,0),"")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85459</v>
      </c>
      <c r="I33" s="6" t="str">
        <f>IF('[1]TCE - ANEXO IV - Preencher'!K42="","",'[1]TCE - ANEXO IV - Preencher'!K42)</f>
        <v>13/01/2021</v>
      </c>
      <c r="J33" s="5" t="str">
        <f>'[1]TCE - ANEXO IV - Preencher'!L42</f>
        <v>26210124436602000154550010000854591153726934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600</v>
      </c>
    </row>
    <row r="34" spans="1:12" s="8" customFormat="1" ht="19.5" customHeight="1" x14ac:dyDescent="0.2">
      <c r="A34" s="3">
        <f>IFERROR(VLOOKUP(B34,'[1]DADOS (OCULTAR)'!$P$3:$R$56,3,0),"")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85460</v>
      </c>
      <c r="I34" s="6" t="str">
        <f>IF('[1]TCE - ANEXO IV - Preencher'!K43="","",'[1]TCE - ANEXO IV - Preencher'!K43)</f>
        <v>13/01/2021</v>
      </c>
      <c r="J34" s="5" t="str">
        <f>'[1]TCE - ANEXO IV - Preencher'!L43</f>
        <v>26210124436602000154550010000854601153756389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620</v>
      </c>
    </row>
    <row r="35" spans="1:12" s="8" customFormat="1" ht="19.5" customHeight="1" x14ac:dyDescent="0.2">
      <c r="A35" s="3">
        <f>IFERROR(VLOOKUP(B35,'[1]DADOS (OCULTAR)'!$P$3:$R$56,3,0),"")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85461</v>
      </c>
      <c r="I35" s="6" t="str">
        <f>IF('[1]TCE - ANEXO IV - Preencher'!K44="","",'[1]TCE - ANEXO IV - Preencher'!K44)</f>
        <v>13/01/2021</v>
      </c>
      <c r="J35" s="5" t="str">
        <f>'[1]TCE - ANEXO IV - Preencher'!L44</f>
        <v>26210124436602000154550010000854611153902250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2300</v>
      </c>
    </row>
    <row r="36" spans="1:12" s="8" customFormat="1" ht="19.5" customHeight="1" x14ac:dyDescent="0.2">
      <c r="A36" s="3">
        <f>IFERROR(VLOOKUP(B36,'[1]DADOS (OCULTAR)'!$P$3:$R$56,3,0),"")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85462</v>
      </c>
      <c r="I36" s="6" t="str">
        <f>IF('[1]TCE - ANEXO IV - Preencher'!K45="","",'[1]TCE - ANEXO IV - Preencher'!K45)</f>
        <v>13/01/2021</v>
      </c>
      <c r="J36" s="5" t="str">
        <f>'[1]TCE - ANEXO IV - Preencher'!L45</f>
        <v>26210124436602000154550010000854621153937175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1520</v>
      </c>
    </row>
    <row r="37" spans="1:12" s="8" customFormat="1" ht="19.5" customHeight="1" x14ac:dyDescent="0.2">
      <c r="A37" s="3">
        <f>IFERROR(VLOOKUP(B37,'[1]DADOS (OCULTAR)'!$P$3:$R$56,3,0),"")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85543</v>
      </c>
      <c r="I37" s="6" t="str">
        <f>IF('[1]TCE - ANEXO IV - Preencher'!K46="","",'[1]TCE - ANEXO IV - Preencher'!K46)</f>
        <v>15/01/2021</v>
      </c>
      <c r="J37" s="5" t="str">
        <f>'[1]TCE - ANEXO IV - Preencher'!L46</f>
        <v>26210124436602000154550010000855431152530101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1000</v>
      </c>
    </row>
    <row r="38" spans="1:12" s="8" customFormat="1" ht="19.5" customHeight="1" x14ac:dyDescent="0.2">
      <c r="A38" s="3">
        <f>IFERROR(VLOOKUP(B38,'[1]DADOS (OCULTAR)'!$P$3:$R$56,3,0),"")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85544</v>
      </c>
      <c r="I38" s="6" t="str">
        <f>IF('[1]TCE - ANEXO IV - Preencher'!K47="","",'[1]TCE - ANEXO IV - Preencher'!K47)</f>
        <v>15/01/2021</v>
      </c>
      <c r="J38" s="5" t="str">
        <f>'[1]TCE - ANEXO IV - Preencher'!L47</f>
        <v>26210124436602000154550010000855441152559352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1000</v>
      </c>
    </row>
    <row r="39" spans="1:12" s="8" customFormat="1" ht="19.5" customHeight="1" x14ac:dyDescent="0.2">
      <c r="A39" s="3">
        <f>IFERROR(VLOOKUP(B39,'[1]DADOS (OCULTAR)'!$P$3:$R$56,3,0),"")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85545</v>
      </c>
      <c r="I39" s="6" t="str">
        <f>IF('[1]TCE - ANEXO IV - Preencher'!K48="","",'[1]TCE - ANEXO IV - Preencher'!K48)</f>
        <v>15/01/2021</v>
      </c>
      <c r="J39" s="5" t="str">
        <f>'[1]TCE - ANEXO IV - Preencher'!L48</f>
        <v>26210124436602000154550010000855451152621918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220</v>
      </c>
    </row>
    <row r="40" spans="1:12" s="8" customFormat="1" ht="19.5" customHeight="1" x14ac:dyDescent="0.2">
      <c r="A40" s="3">
        <f>IFERROR(VLOOKUP(B40,'[1]DADOS (OCULTAR)'!$P$3:$R$56,3,0),"")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85546</v>
      </c>
      <c r="I40" s="6" t="str">
        <f>IF('[1]TCE - ANEXO IV - Preencher'!K49="","",'[1]TCE - ANEXO IV - Preencher'!K49)</f>
        <v>15/01/2021</v>
      </c>
      <c r="J40" s="5" t="str">
        <f>'[1]TCE - ANEXO IV - Preencher'!L49</f>
        <v>26210124436602000154550010000855461152643196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240</v>
      </c>
    </row>
    <row r="41" spans="1:12" s="8" customFormat="1" ht="19.5" customHeight="1" x14ac:dyDescent="0.2">
      <c r="A41" s="3">
        <f>IFERROR(VLOOKUP(B41,'[1]DADOS (OCULTAR)'!$P$3:$R$56,3,0),"")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85598</v>
      </c>
      <c r="I41" s="6" t="str">
        <f>IF('[1]TCE - ANEXO IV - Preencher'!K50="","",'[1]TCE - ANEXO IV - Preencher'!K50)</f>
        <v>19/01/2021</v>
      </c>
      <c r="J41" s="5" t="str">
        <f>'[1]TCE - ANEXO IV - Preencher'!L50</f>
        <v>26210124436602000154550010000855981114916829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1460</v>
      </c>
    </row>
    <row r="42" spans="1:12" s="8" customFormat="1" ht="19.5" customHeight="1" x14ac:dyDescent="0.2">
      <c r="A42" s="3">
        <f>IFERROR(VLOOKUP(B42,'[1]DADOS (OCULTAR)'!$P$3:$R$56,3,0),"")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85599</v>
      </c>
      <c r="I42" s="6" t="str">
        <f>IF('[1]TCE - ANEXO IV - Preencher'!K51="","",'[1]TCE - ANEXO IV - Preencher'!K51)</f>
        <v>19/01/2021</v>
      </c>
      <c r="J42" s="5" t="str">
        <f>'[1]TCE - ANEXO IV - Preencher'!L51</f>
        <v>26210124436602000154550010000855991114944390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840</v>
      </c>
    </row>
    <row r="43" spans="1:12" s="8" customFormat="1" ht="19.5" customHeight="1" x14ac:dyDescent="0.2">
      <c r="A43" s="3">
        <f>IFERROR(VLOOKUP(B43,'[1]DADOS (OCULTAR)'!$P$3:$R$56,3,0),"")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85600</v>
      </c>
      <c r="I43" s="6" t="str">
        <f>IF('[1]TCE - ANEXO IV - Preencher'!K52="","",'[1]TCE - ANEXO IV - Preencher'!K52)</f>
        <v>19/01/2021</v>
      </c>
      <c r="J43" s="5" t="str">
        <f>'[1]TCE - ANEXO IV - Preencher'!L52</f>
        <v>26210124436602000154550010000856001115011293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840</v>
      </c>
    </row>
    <row r="44" spans="1:12" s="8" customFormat="1" ht="19.5" customHeight="1" x14ac:dyDescent="0.2">
      <c r="A44" s="3">
        <f>IFERROR(VLOOKUP(B44,'[1]DADOS (OCULTAR)'!$P$3:$R$56,3,0),"")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85601</v>
      </c>
      <c r="I44" s="6" t="str">
        <f>IF('[1]TCE - ANEXO IV - Preencher'!K53="","",'[1]TCE - ANEXO IV - Preencher'!K53)</f>
        <v>19/01/2021</v>
      </c>
      <c r="J44" s="5" t="str">
        <f>'[1]TCE - ANEXO IV - Preencher'!L53</f>
        <v>26210124436602000154550010000856011115041505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460</v>
      </c>
    </row>
    <row r="45" spans="1:12" s="8" customFormat="1" ht="19.5" customHeight="1" x14ac:dyDescent="0.2">
      <c r="A45" s="3">
        <f>IFERROR(VLOOKUP(B45,'[1]DADOS (OCULTAR)'!$P$3:$R$56,3,0),"")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85602</v>
      </c>
      <c r="I45" s="6" t="str">
        <f>IF('[1]TCE - ANEXO IV - Preencher'!K54="","",'[1]TCE - ANEXO IV - Preencher'!K54)</f>
        <v>19/01/2021</v>
      </c>
      <c r="J45" s="5" t="str">
        <f>'[1]TCE - ANEXO IV - Preencher'!L54</f>
        <v>26210124436602000154550010000856021115101335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1220</v>
      </c>
    </row>
    <row r="46" spans="1:12" s="8" customFormat="1" ht="19.5" customHeight="1" x14ac:dyDescent="0.2">
      <c r="A46" s="3">
        <f>IFERROR(VLOOKUP(B46,'[1]DADOS (OCULTAR)'!$P$3:$R$56,3,0),"")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85603</v>
      </c>
      <c r="I46" s="6" t="str">
        <f>IF('[1]TCE - ANEXO IV - Preencher'!K55="","",'[1]TCE - ANEXO IV - Preencher'!K55)</f>
        <v>19/01/2021</v>
      </c>
      <c r="J46" s="5" t="str">
        <f>'[1]TCE - ANEXO IV - Preencher'!L55</f>
        <v>26210124436602000154550010000856031115126300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1000</v>
      </c>
    </row>
    <row r="47" spans="1:12" s="8" customFormat="1" ht="19.5" customHeight="1" x14ac:dyDescent="0.2">
      <c r="A47" s="3">
        <f>IFERROR(VLOOKUP(B47,'[1]DADOS (OCULTAR)'!$P$3:$R$56,3,0),"")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85604</v>
      </c>
      <c r="I47" s="6" t="str">
        <f>IF('[1]TCE - ANEXO IV - Preencher'!K56="","",'[1]TCE - ANEXO IV - Preencher'!K56)</f>
        <v>19/01/2021</v>
      </c>
      <c r="J47" s="5" t="str">
        <f>'[1]TCE - ANEXO IV - Preencher'!L56</f>
        <v>26210124436602000154550010000856041115151400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220</v>
      </c>
    </row>
    <row r="48" spans="1:12" s="8" customFormat="1" ht="19.5" customHeight="1" x14ac:dyDescent="0.2">
      <c r="A48" s="3">
        <f>IFERROR(VLOOKUP(B48,'[1]DADOS (OCULTAR)'!$P$3:$R$56,3,0),"")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85690</v>
      </c>
      <c r="I48" s="6" t="str">
        <f>IF('[1]TCE - ANEXO IV - Preencher'!K57="","",'[1]TCE - ANEXO IV - Preencher'!K57)</f>
        <v>22/01/2021</v>
      </c>
      <c r="J48" s="5" t="str">
        <f>'[1]TCE - ANEXO IV - Preencher'!L57</f>
        <v>26210124436602000154550010000856901152105902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2460</v>
      </c>
    </row>
    <row r="49" spans="1:12" s="8" customFormat="1" ht="19.5" customHeight="1" x14ac:dyDescent="0.2">
      <c r="A49" s="3">
        <f>IFERROR(VLOOKUP(B49,'[1]DADOS (OCULTAR)'!$P$3:$R$56,3,0),"")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85691</v>
      </c>
      <c r="I49" s="6" t="str">
        <f>IF('[1]TCE - ANEXO IV - Preencher'!K58="","",'[1]TCE - ANEXO IV - Preencher'!K58)</f>
        <v>22/01/2021</v>
      </c>
      <c r="J49" s="5" t="str">
        <f>'[1]TCE - ANEXO IV - Preencher'!L58</f>
        <v>26210124436602000154550010000856911152129213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840</v>
      </c>
    </row>
    <row r="50" spans="1:12" s="8" customFormat="1" ht="19.5" customHeight="1" x14ac:dyDescent="0.2">
      <c r="A50" s="3">
        <f>IFERROR(VLOOKUP(B50,'[1]DADOS (OCULTAR)'!$P$3:$R$56,3,0),"")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85692</v>
      </c>
      <c r="I50" s="6" t="str">
        <f>IF('[1]TCE - ANEXO IV - Preencher'!K59="","",'[1]TCE - ANEXO IV - Preencher'!K59)</f>
        <v>22/01/2021</v>
      </c>
      <c r="J50" s="5" t="str">
        <f>'[1]TCE - ANEXO IV - Preencher'!L59</f>
        <v>26210124436602000154550010000856921152152441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1080</v>
      </c>
    </row>
    <row r="51" spans="1:12" s="8" customFormat="1" ht="19.5" customHeight="1" x14ac:dyDescent="0.2">
      <c r="A51" s="3">
        <f>IFERROR(VLOOKUP(B51,'[1]DADOS (OCULTAR)'!$P$3:$R$56,3,0),"")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85694</v>
      </c>
      <c r="I51" s="6" t="str">
        <f>IF('[1]TCE - ANEXO IV - Preencher'!K60="","",'[1]TCE - ANEXO IV - Preencher'!K60)</f>
        <v>22/01/2021</v>
      </c>
      <c r="J51" s="5" t="str">
        <f>'[1]TCE - ANEXO IV - Preencher'!L60</f>
        <v>26210124436602000154550010000856941152244650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860</v>
      </c>
    </row>
    <row r="52" spans="1:12" s="8" customFormat="1" ht="19.5" customHeight="1" x14ac:dyDescent="0.2">
      <c r="A52" s="3">
        <f>IFERROR(VLOOKUP(B52,'[1]DADOS (OCULTAR)'!$P$3:$R$56,3,0),"")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85695</v>
      </c>
      <c r="I52" s="6" t="str">
        <f>IF('[1]TCE - ANEXO IV - Preencher'!K61="","",'[1]TCE - ANEXO IV - Preencher'!K61)</f>
        <v>22/01/2021</v>
      </c>
      <c r="J52" s="5" t="str">
        <f>'[1]TCE - ANEXO IV - Preencher'!L61</f>
        <v>26210124436602000154550010000856951152304839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240</v>
      </c>
    </row>
    <row r="53" spans="1:12" s="8" customFormat="1" ht="19.5" customHeight="1" x14ac:dyDescent="0.2">
      <c r="A53" s="3">
        <f>IFERROR(VLOOKUP(B53,'[1]DADOS (OCULTAR)'!$P$3:$R$56,3,0),"")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85784</v>
      </c>
      <c r="I53" s="6" t="str">
        <f>IF('[1]TCE - ANEXO IV - Preencher'!K62="","",'[1]TCE - ANEXO IV - Preencher'!K62)</f>
        <v>27/01/2021</v>
      </c>
      <c r="J53" s="5" t="str">
        <f>'[1]TCE - ANEXO IV - Preencher'!L62</f>
        <v>26210124436602000154550010000857841104759319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900</v>
      </c>
    </row>
    <row r="54" spans="1:12" s="8" customFormat="1" ht="19.5" customHeight="1" x14ac:dyDescent="0.2">
      <c r="A54" s="3">
        <f>IFERROR(VLOOKUP(B54,'[1]DADOS (OCULTAR)'!$P$3:$R$56,3,0),"")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85795</v>
      </c>
      <c r="I54" s="6" t="str">
        <f>IF('[1]TCE - ANEXO IV - Preencher'!K63="","",'[1]TCE - ANEXO IV - Preencher'!K63)</f>
        <v>27/01/2021</v>
      </c>
      <c r="J54" s="5" t="str">
        <f>'[1]TCE - ANEXO IV - Preencher'!L63</f>
        <v>26210124436602000154550010000857951170746193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600</v>
      </c>
    </row>
    <row r="55" spans="1:12" s="8" customFormat="1" ht="19.5" customHeight="1" x14ac:dyDescent="0.2">
      <c r="A55" s="3">
        <f>IFERROR(VLOOKUP(B55,'[1]DADOS (OCULTAR)'!$P$3:$R$56,3,0),"")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85796</v>
      </c>
      <c r="I55" s="6" t="str">
        <f>IF('[1]TCE - ANEXO IV - Preencher'!K64="","",'[1]TCE - ANEXO IV - Preencher'!K64)</f>
        <v>27/01/2021</v>
      </c>
      <c r="J55" s="5" t="str">
        <f>'[1]TCE - ANEXO IV - Preencher'!L64</f>
        <v>26210124436602000154550010000857961170807866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840</v>
      </c>
    </row>
    <row r="56" spans="1:12" s="8" customFormat="1" ht="19.5" customHeight="1" x14ac:dyDescent="0.2">
      <c r="A56" s="3">
        <f>IFERROR(VLOOKUP(B56,'[1]DADOS (OCULTAR)'!$P$3:$R$56,3,0),"")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85797</v>
      </c>
      <c r="I56" s="6" t="str">
        <f>IF('[1]TCE - ANEXO IV - Preencher'!K65="","",'[1]TCE - ANEXO IV - Preencher'!K65)</f>
        <v>27/01/2021</v>
      </c>
      <c r="J56" s="5" t="str">
        <f>'[1]TCE - ANEXO IV - Preencher'!L65</f>
        <v>26210124436602000154550010000857971170821432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240</v>
      </c>
    </row>
    <row r="57" spans="1:12" s="8" customFormat="1" ht="19.5" customHeight="1" x14ac:dyDescent="0.2">
      <c r="A57" s="3">
        <f>IFERROR(VLOOKUP(B57,'[1]DADOS (OCULTAR)'!$P$3:$R$56,3,0),"")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85798</v>
      </c>
      <c r="I57" s="6" t="str">
        <f>IF('[1]TCE - ANEXO IV - Preencher'!K66="","",'[1]TCE - ANEXO IV - Preencher'!K66)</f>
        <v>27/01/2021</v>
      </c>
      <c r="J57" s="5" t="str">
        <f>'[1]TCE - ANEXO IV - Preencher'!L66</f>
        <v>26210124436602000154550010000857981170836798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2000</v>
      </c>
    </row>
    <row r="58" spans="1:12" s="8" customFormat="1" ht="19.5" customHeight="1" x14ac:dyDescent="0.2">
      <c r="A58" s="3">
        <f>IFERROR(VLOOKUP(B58,'[1]DADOS (OCULTAR)'!$P$3:$R$56,3,0),"")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85799</v>
      </c>
      <c r="I58" s="6" t="str">
        <f>IF('[1]TCE - ANEXO IV - Preencher'!K67="","",'[1]TCE - ANEXO IV - Preencher'!K67)</f>
        <v>27/01/2021</v>
      </c>
      <c r="J58" s="5" t="str">
        <f>'[1]TCE - ANEXO IV - Preencher'!L67</f>
        <v>26210124436602000154550010000857991170850348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620</v>
      </c>
    </row>
    <row r="59" spans="1:12" s="8" customFormat="1" ht="19.5" customHeight="1" x14ac:dyDescent="0.2">
      <c r="A59" s="3">
        <f>IFERROR(VLOOKUP(B59,'[1]DADOS (OCULTAR)'!$P$3:$R$56,3,0),"")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85800</v>
      </c>
      <c r="I59" s="6" t="str">
        <f>IF('[1]TCE - ANEXO IV - Preencher'!K68="","",'[1]TCE - ANEXO IV - Preencher'!K68)</f>
        <v>27/01/2021</v>
      </c>
      <c r="J59" s="5" t="str">
        <f>'[1]TCE - ANEXO IV - Preencher'!L68</f>
        <v>26210124436602000154550010000858001170907466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1220</v>
      </c>
    </row>
    <row r="60" spans="1:12" s="8" customFormat="1" ht="19.5" customHeight="1" x14ac:dyDescent="0.2">
      <c r="A60" s="3">
        <f>IFERROR(VLOOKUP(B60,'[1]DADOS (OCULTAR)'!$P$3:$R$56,3,0),"")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85801</v>
      </c>
      <c r="I60" s="6" t="str">
        <f>IF('[1]TCE - ANEXO IV - Preencher'!K69="","",'[1]TCE - ANEXO IV - Preencher'!K69)</f>
        <v>27/01/2021</v>
      </c>
      <c r="J60" s="5" t="str">
        <f>'[1]TCE - ANEXO IV - Preencher'!L69</f>
        <v>26210124436602000154550010000858011170924295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1000</v>
      </c>
    </row>
    <row r="61" spans="1:12" s="8" customFormat="1" ht="19.5" customHeight="1" x14ac:dyDescent="0.2">
      <c r="A61" s="3">
        <f>IFERROR(VLOOKUP(B61,'[1]DADOS (OCULTAR)'!$P$3:$R$56,3,0),"")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85802</v>
      </c>
      <c r="I61" s="6" t="str">
        <f>IF('[1]TCE - ANEXO IV - Preencher'!K70="","",'[1]TCE - ANEXO IV - Preencher'!K70)</f>
        <v>27/01/2021</v>
      </c>
      <c r="J61" s="5" t="str">
        <f>'[1]TCE - ANEXO IV - Preencher'!L70</f>
        <v>26210124436602000154550010000858021170941510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1220</v>
      </c>
    </row>
    <row r="62" spans="1:12" s="8" customFormat="1" ht="19.5" customHeight="1" x14ac:dyDescent="0.2">
      <c r="A62" s="3">
        <f>IFERROR(VLOOKUP(B62,'[1]DADOS (OCULTAR)'!$P$3:$R$56,3,0),"")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85803</v>
      </c>
      <c r="I62" s="6" t="str">
        <f>IF('[1]TCE - ANEXO IV - Preencher'!K71="","",'[1]TCE - ANEXO IV - Preencher'!K71)</f>
        <v>27/01/2021</v>
      </c>
      <c r="J62" s="5" t="str">
        <f>'[1]TCE - ANEXO IV - Preencher'!L71</f>
        <v>26210124436602000154550010000858031170959549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1220</v>
      </c>
    </row>
    <row r="63" spans="1:12" s="8" customFormat="1" ht="19.5" customHeight="1" x14ac:dyDescent="0.2">
      <c r="A63" s="3">
        <f>IFERROR(VLOOKUP(B63,'[1]DADOS (OCULTAR)'!$P$3:$R$56,3,0),"")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24436602000154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85804</v>
      </c>
      <c r="I63" s="6" t="str">
        <f>IF('[1]TCE - ANEXO IV - Preencher'!K72="","",'[1]TCE - ANEXO IV - Preencher'!K72)</f>
        <v>27/01/2021</v>
      </c>
      <c r="J63" s="5" t="str">
        <f>'[1]TCE - ANEXO IV - Preencher'!L72</f>
        <v>26210124436602000154550010000858041171013891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1080</v>
      </c>
    </row>
    <row r="64" spans="1:12" s="8" customFormat="1" ht="19.5" customHeight="1" x14ac:dyDescent="0.2">
      <c r="A64" s="3">
        <f>IFERROR(VLOOKUP(B64,'[1]DADOS (OCULTAR)'!$P$3:$R$56,3,0),"")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24436602000154</v>
      </c>
      <c r="E64" s="5" t="str">
        <f>'[1]TCE - ANEXO IV - Preencher'!G73</f>
        <v>ART CIRURGICA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85862</v>
      </c>
      <c r="I64" s="6" t="str">
        <f>IF('[1]TCE - ANEXO IV - Preencher'!K73="","",'[1]TCE - ANEXO IV - Preencher'!K73)</f>
        <v>29/01/2021</v>
      </c>
      <c r="J64" s="5" t="str">
        <f>'[1]TCE - ANEXO IV - Preencher'!L73</f>
        <v>26210124436602000154550010000858621090846366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1460</v>
      </c>
    </row>
    <row r="65" spans="1:12" s="8" customFormat="1" ht="19.5" customHeight="1" x14ac:dyDescent="0.2">
      <c r="A65" s="3">
        <f>IFERROR(VLOOKUP(B65,'[1]DADOS (OCULTAR)'!$P$3:$R$56,3,0),"")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85863</v>
      </c>
      <c r="I65" s="6" t="str">
        <f>IF('[1]TCE - ANEXO IV - Preencher'!K74="","",'[1]TCE - ANEXO IV - Preencher'!K74)</f>
        <v>29/01/2021</v>
      </c>
      <c r="J65" s="5" t="str">
        <f>'[1]TCE - ANEXO IV - Preencher'!L74</f>
        <v>26210124436602000154550010000858631090914091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240</v>
      </c>
    </row>
    <row r="66" spans="1:12" s="8" customFormat="1" ht="19.5" customHeight="1" x14ac:dyDescent="0.2">
      <c r="A66" s="3">
        <f>IFERROR(VLOOKUP(B66,'[1]DADOS (OCULTAR)'!$P$3:$R$56,3,0),"")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85167</v>
      </c>
      <c r="I66" s="6" t="str">
        <f>IF('[1]TCE - ANEXO IV - Preencher'!K75="","",'[1]TCE - ANEXO IV - Preencher'!K75)</f>
        <v>29/12/2020</v>
      </c>
      <c r="J66" s="5" t="str">
        <f>'[1]TCE - ANEXO IV - Preencher'!L75</f>
        <v>26201224436602000154550010000851671172622197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720</v>
      </c>
    </row>
    <row r="67" spans="1:12" s="8" customFormat="1" ht="19.5" customHeight="1" x14ac:dyDescent="0.2">
      <c r="A67" s="3">
        <f>IFERROR(VLOOKUP(B67,'[1]DADOS (OCULTAR)'!$P$3:$R$56,3,0),"")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85168</v>
      </c>
      <c r="I67" s="6" t="str">
        <f>IF('[1]TCE - ANEXO IV - Preencher'!K76="","",'[1]TCE - ANEXO IV - Preencher'!K76)</f>
        <v>29/12/2020</v>
      </c>
      <c r="J67" s="5" t="str">
        <f>'[1]TCE - ANEXO IV - Preencher'!L76</f>
        <v>26201224436602000154550010000851681172648762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1080</v>
      </c>
    </row>
    <row r="68" spans="1:12" s="8" customFormat="1" ht="19.5" customHeight="1" x14ac:dyDescent="0.2">
      <c r="A68" s="3">
        <f>IFERROR(VLOOKUP(B68,'[1]DADOS (OCULTAR)'!$P$3:$R$56,3,0),"")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85169</v>
      </c>
      <c r="I68" s="6" t="str">
        <f>IF('[1]TCE - ANEXO IV - Preencher'!K77="","",'[1]TCE - ANEXO IV - Preencher'!K77)</f>
        <v>29/12/2020</v>
      </c>
      <c r="J68" s="5" t="str">
        <f>'[1]TCE - ANEXO IV - Preencher'!L77</f>
        <v>26201224436602000154550010000851691172720045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220</v>
      </c>
    </row>
    <row r="69" spans="1:12" s="8" customFormat="1" ht="19.5" customHeight="1" x14ac:dyDescent="0.2">
      <c r="A69" s="3">
        <f>IFERROR(VLOOKUP(B69,'[1]DADOS (OCULTAR)'!$P$3:$R$56,3,0),"")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85170</v>
      </c>
      <c r="I69" s="6" t="str">
        <f>IF('[1]TCE - ANEXO IV - Preencher'!K78="","",'[1]TCE - ANEXO IV - Preencher'!K78)</f>
        <v>29/12/2020</v>
      </c>
      <c r="J69" s="5" t="str">
        <f>'[1]TCE - ANEXO IV - Preencher'!L78</f>
        <v>26201224436602000154550010000851701173120204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240</v>
      </c>
    </row>
    <row r="70" spans="1:12" s="8" customFormat="1" ht="19.5" customHeight="1" x14ac:dyDescent="0.2">
      <c r="A70" s="3">
        <f>IFERROR(VLOOKUP(B70,'[1]DADOS (OCULTAR)'!$P$3:$R$56,3,0),"")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85171</v>
      </c>
      <c r="I70" s="6" t="str">
        <f>IF('[1]TCE - ANEXO IV - Preencher'!K79="","",'[1]TCE - ANEXO IV - Preencher'!K79)</f>
        <v>29/12/2020</v>
      </c>
      <c r="J70" s="5" t="str">
        <f>'[1]TCE - ANEXO IV - Preencher'!L79</f>
        <v>26201224436602000154550010000851711172806681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220</v>
      </c>
    </row>
    <row r="71" spans="1:12" s="8" customFormat="1" ht="19.5" customHeight="1" x14ac:dyDescent="0.2">
      <c r="A71" s="3">
        <f>IFERROR(VLOOKUP(B71,'[1]DADOS (OCULTAR)'!$P$3:$R$56,3,0),"")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24436602000154</v>
      </c>
      <c r="E71" s="5" t="str">
        <f>'[1]TCE - ANEXO IV - Preencher'!G80</f>
        <v>ART CIRURGICA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85172</v>
      </c>
      <c r="I71" s="6" t="str">
        <f>IF('[1]TCE - ANEXO IV - Preencher'!K80="","",'[1]TCE - ANEXO IV - Preencher'!K80)</f>
        <v>29/12/2020</v>
      </c>
      <c r="J71" s="5" t="str">
        <f>'[1]TCE - ANEXO IV - Preencher'!L80</f>
        <v>26201224436602000154550010000851721172827449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620</v>
      </c>
    </row>
    <row r="72" spans="1:12" s="8" customFormat="1" ht="19.5" customHeight="1" x14ac:dyDescent="0.2">
      <c r="A72" s="3">
        <f>IFERROR(VLOOKUP(B72,'[1]DADOS (OCULTAR)'!$P$3:$R$56,3,0),"")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24436602000154</v>
      </c>
      <c r="E72" s="5" t="str">
        <f>'[1]TCE - ANEXO IV - Preencher'!G81</f>
        <v>ART CIRURGICA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85174</v>
      </c>
      <c r="I72" s="6" t="str">
        <f>IF('[1]TCE - ANEXO IV - Preencher'!K81="","",'[1]TCE - ANEXO IV - Preencher'!K81)</f>
        <v>29/12/2020</v>
      </c>
      <c r="J72" s="5" t="str">
        <f>'[1]TCE - ANEXO IV - Preencher'!L81</f>
        <v>26201224436602000154550010000851741173051449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380</v>
      </c>
    </row>
    <row r="73" spans="1:12" s="8" customFormat="1" ht="19.5" customHeight="1" x14ac:dyDescent="0.2">
      <c r="A73" s="3">
        <f>IFERROR(VLOOKUP(B73,'[1]DADOS (OCULTAR)'!$P$3:$R$56,3,0),"")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24436602000154</v>
      </c>
      <c r="E73" s="5" t="str">
        <f>'[1]TCE - ANEXO IV - Preencher'!G82</f>
        <v>ART CIRURGICA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85244</v>
      </c>
      <c r="I73" s="6" t="str">
        <f>IF('[1]TCE - ANEXO IV - Preencher'!K82="","",'[1]TCE - ANEXO IV - Preencher'!K82)</f>
        <v>30/12/2020</v>
      </c>
      <c r="J73" s="5" t="str">
        <f>'[1]TCE - ANEXO IV - Preencher'!L82</f>
        <v>26201224436602000154550010000852441170525527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1220</v>
      </c>
    </row>
    <row r="74" spans="1:12" s="8" customFormat="1" ht="19.5" customHeight="1" x14ac:dyDescent="0.2">
      <c r="A74" s="3">
        <f>IFERROR(VLOOKUP(B74,'[1]DADOS (OCULTAR)'!$P$3:$R$56,3,0),"")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24436602000154</v>
      </c>
      <c r="E74" s="5" t="str">
        <f>'[1]TCE - ANEXO IV - Preencher'!G83</f>
        <v>ART CIRURGICA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85246</v>
      </c>
      <c r="I74" s="6" t="str">
        <f>IF('[1]TCE - ANEXO IV - Preencher'!K83="","",'[1]TCE - ANEXO IV - Preencher'!K83)</f>
        <v>30/12/2020</v>
      </c>
      <c r="J74" s="5" t="str">
        <f>'[1]TCE - ANEXO IV - Preencher'!L83</f>
        <v>26201224436602000154550010000852461170611711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460</v>
      </c>
    </row>
    <row r="75" spans="1:12" s="8" customFormat="1" ht="19.5" customHeight="1" x14ac:dyDescent="0.2">
      <c r="A75" s="3">
        <f>IFERROR(VLOOKUP(B75,'[1]DADOS (OCULTAR)'!$P$3:$R$56,3,0),"")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24436602000154</v>
      </c>
      <c r="E75" s="5" t="str">
        <f>'[1]TCE - ANEXO IV - Preencher'!G84</f>
        <v>ART CIRURGICA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85247</v>
      </c>
      <c r="I75" s="6" t="str">
        <f>IF('[1]TCE - ANEXO IV - Preencher'!K84="","",'[1]TCE - ANEXO IV - Preencher'!K84)</f>
        <v>30/12/2020</v>
      </c>
      <c r="J75" s="5" t="str">
        <f>'[1]TCE - ANEXO IV - Preencher'!L84</f>
        <v>26201224436602000154550010000852471170633410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1220</v>
      </c>
    </row>
    <row r="76" spans="1:12" s="8" customFormat="1" ht="19.5" customHeight="1" x14ac:dyDescent="0.2">
      <c r="A76" s="3">
        <f>IFERROR(VLOOKUP(B76,'[1]DADOS (OCULTAR)'!$P$3:$R$56,3,0),"")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24436602000154</v>
      </c>
      <c r="E76" s="5" t="str">
        <f>'[1]TCE - ANEXO IV - Preencher'!G85</f>
        <v>ART CIRURGICA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85248</v>
      </c>
      <c r="I76" s="6" t="str">
        <f>IF('[1]TCE - ANEXO IV - Preencher'!K85="","",'[1]TCE - ANEXO IV - Preencher'!K85)</f>
        <v>30/12/2020</v>
      </c>
      <c r="J76" s="5" t="str">
        <f>'[1]TCE - ANEXO IV - Preencher'!L85</f>
        <v>26201224436602000154550010000852481170654920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1840</v>
      </c>
    </row>
    <row r="77" spans="1:12" s="8" customFormat="1" ht="19.5" customHeight="1" x14ac:dyDescent="0.2">
      <c r="A77" s="3">
        <f>IFERROR(VLOOKUP(B77,'[1]DADOS (OCULTAR)'!$P$3:$R$56,3,0),"")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24436602000154</v>
      </c>
      <c r="E77" s="5" t="str">
        <f>'[1]TCE - ANEXO IV - Preencher'!G86</f>
        <v>ART CIRURGICA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85249</v>
      </c>
      <c r="I77" s="6" t="str">
        <f>IF('[1]TCE - ANEXO IV - Preencher'!K86="","",'[1]TCE - ANEXO IV - Preencher'!K86)</f>
        <v>30/12/2020</v>
      </c>
      <c r="J77" s="5" t="str">
        <f>'[1]TCE - ANEXO IV - Preencher'!L86</f>
        <v>26201224436602000154550010000852491170715586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240</v>
      </c>
    </row>
    <row r="78" spans="1:12" s="8" customFormat="1" ht="19.5" customHeight="1" x14ac:dyDescent="0.2">
      <c r="A78" s="3">
        <f>IFERROR(VLOOKUP(B78,'[1]DADOS (OCULTAR)'!$P$3:$R$56,3,0),"")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24436602000154</v>
      </c>
      <c r="E78" s="5" t="str">
        <f>'[1]TCE - ANEXO IV - Preencher'!G87</f>
        <v>ART CIRURGICA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85250</v>
      </c>
      <c r="I78" s="6" t="str">
        <f>IF('[1]TCE - ANEXO IV - Preencher'!K87="","",'[1]TCE - ANEXO IV - Preencher'!K87)</f>
        <v>30/12/2020</v>
      </c>
      <c r="J78" s="5" t="str">
        <f>'[1]TCE - ANEXO IV - Preencher'!L87</f>
        <v>26201224436602000154550010000852501170755503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1460</v>
      </c>
    </row>
    <row r="79" spans="1:12" s="8" customFormat="1" ht="19.5" customHeight="1" x14ac:dyDescent="0.2">
      <c r="A79" s="3">
        <f>IFERROR(VLOOKUP(B79,'[1]DADOS (OCULTAR)'!$P$3:$R$56,3,0),"")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15227236000132</v>
      </c>
      <c r="E79" s="5" t="str">
        <f>'[1]TCE - ANEXO IV - Preencher'!G88</f>
        <v>ATOS MEDICA COM REP PROD MED HOSP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000009627</v>
      </c>
      <c r="I79" s="6" t="str">
        <f>IF('[1]TCE - ANEXO IV - Preencher'!K88="","",'[1]TCE - ANEXO IV - Preencher'!K88)</f>
        <v>07/01/2021</v>
      </c>
      <c r="J79" s="5" t="str">
        <f>'[1]TCE - ANEXO IV - Preencher'!L88</f>
        <v>26210115227236000132550010000096271315792776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60</v>
      </c>
    </row>
    <row r="80" spans="1:12" s="8" customFormat="1" ht="19.5" customHeight="1" x14ac:dyDescent="0.2">
      <c r="A80" s="3">
        <f>IFERROR(VLOOKUP(B80,'[1]DADOS (OCULTAR)'!$P$3:$R$56,3,0),"")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50595271000105</v>
      </c>
      <c r="E80" s="5" t="str">
        <f>'[1]TCE - ANEXO IV - Preencher'!G89</f>
        <v>BIOTRONIK COMERCIAL MEDICA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965171</v>
      </c>
      <c r="I80" s="6" t="str">
        <f>IF('[1]TCE - ANEXO IV - Preencher'!K89="","",'[1]TCE - ANEXO IV - Preencher'!K89)</f>
        <v>27/12/2020</v>
      </c>
      <c r="J80" s="5" t="str">
        <f>'[1]TCE - ANEXO IV - Preencher'!L89</f>
        <v>35201250595271000105550030009651711613461046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177.64</v>
      </c>
    </row>
    <row r="81" spans="1:12" s="8" customFormat="1" ht="19.5" customHeight="1" x14ac:dyDescent="0.2">
      <c r="A81" s="3">
        <f>IFERROR(VLOOKUP(B81,'[1]DADOS (OCULTAR)'!$P$3:$R$56,3,0),"")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002251838</v>
      </c>
      <c r="I81" s="6" t="str">
        <f>IF('[1]TCE - ANEXO IV - Preencher'!K90="","",'[1]TCE - ANEXO IV - Preencher'!K90)</f>
        <v>13/01/2021</v>
      </c>
      <c r="J81" s="5" t="str">
        <f>'[1]TCE - ANEXO IV - Preencher'!L90</f>
        <v>35210101513946000114550030022518381022127160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5450</v>
      </c>
    </row>
    <row r="82" spans="1:12" s="8" customFormat="1" ht="19.5" customHeight="1" x14ac:dyDescent="0.2">
      <c r="A82" s="3">
        <f>IFERROR(VLOOKUP(B82,'[1]DADOS (OCULTAR)'!$P$3:$R$56,3,0),"")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002260609</v>
      </c>
      <c r="I82" s="6" t="str">
        <f>IF('[1]TCE - ANEXO IV - Preencher'!K91="","",'[1]TCE - ANEXO IV - Preencher'!K91)</f>
        <v>27/01/2021</v>
      </c>
      <c r="J82" s="5" t="str">
        <f>'[1]TCE - ANEXO IV - Preencher'!L91</f>
        <v>35210101513946000114550030022606091022226350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380</v>
      </c>
    </row>
    <row r="83" spans="1:12" s="8" customFormat="1" ht="19.5" customHeight="1" x14ac:dyDescent="0.2">
      <c r="A83" s="3">
        <f>IFERROR(VLOOKUP(B83,'[1]DADOS (OCULTAR)'!$P$3:$R$56,3,0),"")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002260610</v>
      </c>
      <c r="I83" s="6" t="str">
        <f>IF('[1]TCE - ANEXO IV - Preencher'!K92="","",'[1]TCE - ANEXO IV - Preencher'!K92)</f>
        <v>27/01/2021</v>
      </c>
      <c r="J83" s="5" t="str">
        <f>'[1]TCE - ANEXO IV - Preencher'!L92</f>
        <v>35210101513946000114550030022606101022226360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380</v>
      </c>
    </row>
    <row r="84" spans="1:12" s="8" customFormat="1" ht="19.5" customHeight="1" x14ac:dyDescent="0.2">
      <c r="A84" s="3">
        <f>IFERROR(VLOOKUP(B84,'[1]DADOS (OCULTAR)'!$P$3:$R$56,3,0),"")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002260612</v>
      </c>
      <c r="I84" s="6" t="str">
        <f>IF('[1]TCE - ANEXO IV - Preencher'!K93="","",'[1]TCE - ANEXO IV - Preencher'!K93)</f>
        <v>27/01/2021</v>
      </c>
      <c r="J84" s="5" t="str">
        <f>'[1]TCE - ANEXO IV - Preencher'!L93</f>
        <v>35210101513946000113840030022606121022226380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760</v>
      </c>
    </row>
    <row r="85" spans="1:12" s="8" customFormat="1" ht="19.5" customHeight="1" x14ac:dyDescent="0.2">
      <c r="A85" s="3">
        <f>IFERROR(VLOOKUP(B85,'[1]DADOS (OCULTAR)'!$P$3:$R$56,3,0),"")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002260613</v>
      </c>
      <c r="I85" s="6" t="str">
        <f>IF('[1]TCE - ANEXO IV - Preencher'!K94="","",'[1]TCE - ANEXO IV - Preencher'!K94)</f>
        <v>27/01/2021</v>
      </c>
      <c r="J85" s="5" t="str">
        <f>'[1]TCE - ANEXO IV - Preencher'!L94</f>
        <v>35210101513946000114550030022606131022226396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760</v>
      </c>
    </row>
    <row r="86" spans="1:12" s="8" customFormat="1" ht="19.5" customHeight="1" x14ac:dyDescent="0.2">
      <c r="A86" s="3">
        <f>IFERROR(VLOOKUP(B86,'[1]DADOS (OCULTAR)'!$P$3:$R$56,3,0),"")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002260614</v>
      </c>
      <c r="I86" s="6" t="str">
        <f>IF('[1]TCE - ANEXO IV - Preencher'!K95="","",'[1]TCE - ANEXO IV - Preencher'!K95)</f>
        <v>27/01/2021</v>
      </c>
      <c r="J86" s="5" t="str">
        <f>'[1]TCE - ANEXO IV - Preencher'!L95</f>
        <v>35210101513946000114550030022606141022226407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760</v>
      </c>
    </row>
    <row r="87" spans="1:12" s="8" customFormat="1" ht="19.5" customHeight="1" x14ac:dyDescent="0.2">
      <c r="A87" s="3">
        <f>IFERROR(VLOOKUP(B87,'[1]DADOS (OCULTAR)'!$P$3:$R$56,3,0),"")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002260615</v>
      </c>
      <c r="I87" s="6" t="str">
        <f>IF('[1]TCE - ANEXO IV - Preencher'!K96="","",'[1]TCE - ANEXO IV - Preencher'!K96)</f>
        <v>27/01/2021</v>
      </c>
      <c r="J87" s="5" t="str">
        <f>'[1]TCE - ANEXO IV - Preencher'!L96</f>
        <v>35210101513946000114550030022606151022226412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380</v>
      </c>
    </row>
    <row r="88" spans="1:12" s="8" customFormat="1" ht="19.5" customHeight="1" x14ac:dyDescent="0.2">
      <c r="A88" s="3">
        <f>IFERROR(VLOOKUP(B88,'[1]DADOS (OCULTAR)'!$P$3:$R$56,3,0),"")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002260616</v>
      </c>
      <c r="I88" s="6" t="str">
        <f>IF('[1]TCE - ANEXO IV - Preencher'!K97="","",'[1]TCE - ANEXO IV - Preencher'!K97)</f>
        <v>27/01/2021</v>
      </c>
      <c r="J88" s="5" t="str">
        <f>'[1]TCE - ANEXO IV - Preencher'!L97</f>
        <v>35210101513946000114550030022606161022226428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380</v>
      </c>
    </row>
    <row r="89" spans="1:12" s="8" customFormat="1" ht="19.5" customHeight="1" x14ac:dyDescent="0.2">
      <c r="A89" s="3">
        <f>IFERROR(VLOOKUP(B89,'[1]DADOS (OCULTAR)'!$P$3:$R$56,3,0),"")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002260619</v>
      </c>
      <c r="I89" s="6" t="str">
        <f>IF('[1]TCE - ANEXO IV - Preencher'!K98="","",'[1]TCE - ANEXO IV - Preencher'!K98)</f>
        <v>27/01/2021</v>
      </c>
      <c r="J89" s="5" t="str">
        <f>'[1]TCE - ANEXO IV - Preencher'!L98</f>
        <v>35210101513946000114550030022606191022226454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380</v>
      </c>
    </row>
    <row r="90" spans="1:12" s="8" customFormat="1" ht="19.5" customHeight="1" x14ac:dyDescent="0.2">
      <c r="A90" s="3">
        <f>IFERROR(VLOOKUP(B90,'[1]DADOS (OCULTAR)'!$P$3:$R$56,3,0),"")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002260620</v>
      </c>
      <c r="I90" s="6" t="str">
        <f>IF('[1]TCE - ANEXO IV - Preencher'!K99="","",'[1]TCE - ANEXO IV - Preencher'!K99)</f>
        <v>27/01/2021</v>
      </c>
      <c r="J90" s="5" t="str">
        <f>'[1]TCE - ANEXO IV - Preencher'!L99</f>
        <v>35210101513946000114550030022606201022226463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1520</v>
      </c>
    </row>
    <row r="91" spans="1:12" s="8" customFormat="1" ht="19.5" customHeight="1" x14ac:dyDescent="0.2">
      <c r="A91" s="3">
        <f>IFERROR(VLOOKUP(B91,'[1]DADOS (OCULTAR)'!$P$3:$R$56,3,0),"")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002260621</v>
      </c>
      <c r="I91" s="6" t="str">
        <f>IF('[1]TCE - ANEXO IV - Preencher'!K100="","",'[1]TCE - ANEXO IV - Preencher'!K100)</f>
        <v>27/01/2021</v>
      </c>
      <c r="J91" s="5" t="str">
        <f>'[1]TCE - ANEXO IV - Preencher'!L100</f>
        <v>35210101513946000114550030022606211022226479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380</v>
      </c>
    </row>
    <row r="92" spans="1:12" s="8" customFormat="1" ht="19.5" customHeight="1" x14ac:dyDescent="0.2">
      <c r="A92" s="3">
        <f>IFERROR(VLOOKUP(B92,'[1]DADOS (OCULTAR)'!$P$3:$R$56,3,0),"")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002260622</v>
      </c>
      <c r="I92" s="6" t="str">
        <f>IF('[1]TCE - ANEXO IV - Preencher'!K101="","",'[1]TCE - ANEXO IV - Preencher'!K101)</f>
        <v>27/01/2021</v>
      </c>
      <c r="J92" s="5" t="str">
        <f>'[1]TCE - ANEXO IV - Preencher'!L101</f>
        <v>35210101513946000114550030022606221022226484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380</v>
      </c>
    </row>
    <row r="93" spans="1:12" s="8" customFormat="1" ht="19.5" customHeight="1" x14ac:dyDescent="0.2">
      <c r="A93" s="3">
        <f>IFERROR(VLOOKUP(B93,'[1]DADOS (OCULTAR)'!$P$3:$R$56,3,0),"")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002260623</v>
      </c>
      <c r="I93" s="6" t="str">
        <f>IF('[1]TCE - ANEXO IV - Preencher'!K102="","",'[1]TCE - ANEXO IV - Preencher'!K102)</f>
        <v>27/01/2021</v>
      </c>
      <c r="J93" s="5" t="str">
        <f>'[1]TCE - ANEXO IV - Preencher'!L102</f>
        <v>35210101513946000114550030022606231022226490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380</v>
      </c>
    </row>
    <row r="94" spans="1:12" s="8" customFormat="1" ht="19.5" customHeight="1" x14ac:dyDescent="0.2">
      <c r="A94" s="3">
        <f>IFERROR(VLOOKUP(B94,'[1]DADOS (OCULTAR)'!$P$3:$R$56,3,0),"")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002260625</v>
      </c>
      <c r="I94" s="6" t="str">
        <f>IF('[1]TCE - ANEXO IV - Preencher'!K103="","",'[1]TCE - ANEXO IV - Preencher'!K103)</f>
        <v>27/01/2021</v>
      </c>
      <c r="J94" s="5" t="str">
        <f>'[1]TCE - ANEXO IV - Preencher'!L103</f>
        <v>35210101513946000114550030022606251022226516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380</v>
      </c>
    </row>
    <row r="95" spans="1:12" s="8" customFormat="1" ht="19.5" customHeight="1" x14ac:dyDescent="0.2">
      <c r="A95" s="3">
        <f>IFERROR(VLOOKUP(B95,'[1]DADOS (OCULTAR)'!$P$3:$R$56,3,0),"")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002260626</v>
      </c>
      <c r="I95" s="6" t="str">
        <f>IF('[1]TCE - ANEXO IV - Preencher'!K104="","",'[1]TCE - ANEXO IV - Preencher'!K104)</f>
        <v>27/01/2021</v>
      </c>
      <c r="J95" s="5" t="str">
        <f>'[1]TCE - ANEXO IV - Preencher'!L104</f>
        <v>35210101513946000114550030022606261022226521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380</v>
      </c>
    </row>
    <row r="96" spans="1:12" s="8" customFormat="1" ht="19.5" customHeight="1" x14ac:dyDescent="0.2">
      <c r="A96" s="3">
        <f>IFERROR(VLOOKUP(B96,'[1]DADOS (OCULTAR)'!$P$3:$R$56,3,0),"")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002260627</v>
      </c>
      <c r="I96" s="6" t="str">
        <f>IF('[1]TCE - ANEXO IV - Preencher'!K105="","",'[1]TCE - ANEXO IV - Preencher'!K105)</f>
        <v>27/01/2021</v>
      </c>
      <c r="J96" s="5" t="str">
        <f>'[1]TCE - ANEXO IV - Preencher'!L105</f>
        <v>35210101513946000114550030022606271022226537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380</v>
      </c>
    </row>
    <row r="97" spans="1:12" s="8" customFormat="1" ht="19.5" customHeight="1" x14ac:dyDescent="0.2">
      <c r="A97" s="3">
        <f>IFERROR(VLOOKUP(B97,'[1]DADOS (OCULTAR)'!$P$3:$R$56,3,0),"")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002260628</v>
      </c>
      <c r="I97" s="6" t="str">
        <f>IF('[1]TCE - ANEXO IV - Preencher'!K106="","",'[1]TCE - ANEXO IV - Preencher'!K106)</f>
        <v>27/01/2021</v>
      </c>
      <c r="J97" s="5" t="str">
        <f>'[1]TCE - ANEXO IV - Preencher'!L106</f>
        <v>35210101513946000114550030022606281022226542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1140</v>
      </c>
    </row>
    <row r="98" spans="1:12" s="8" customFormat="1" ht="19.5" customHeight="1" x14ac:dyDescent="0.2">
      <c r="A98" s="3">
        <f>IFERROR(VLOOKUP(B98,'[1]DADOS (OCULTAR)'!$P$3:$R$56,3,0),"")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002260630</v>
      </c>
      <c r="I98" s="6" t="str">
        <f>IF('[1]TCE - ANEXO IV - Preencher'!K107="","",'[1]TCE - ANEXO IV - Preencher'!K107)</f>
        <v>27/01/2021</v>
      </c>
      <c r="J98" s="5" t="str">
        <f>'[1]TCE - ANEXO IV - Preencher'!L107</f>
        <v>35210101513946000114550030022606301022226567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760</v>
      </c>
    </row>
    <row r="99" spans="1:12" s="8" customFormat="1" ht="19.5" customHeight="1" x14ac:dyDescent="0.2">
      <c r="A99" s="3">
        <f>IFERROR(VLOOKUP(B99,'[1]DADOS (OCULTAR)'!$P$3:$R$56,3,0),"")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002260631</v>
      </c>
      <c r="I99" s="6" t="str">
        <f>IF('[1]TCE - ANEXO IV - Preencher'!K108="","",'[1]TCE - ANEXO IV - Preencher'!K108)</f>
        <v>27/01/2021</v>
      </c>
      <c r="J99" s="5" t="str">
        <f>'[1]TCE - ANEXO IV - Preencher'!L108</f>
        <v>35210101513946000114550030022606311022226572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760</v>
      </c>
    </row>
    <row r="100" spans="1:12" s="8" customFormat="1" ht="19.5" customHeight="1" x14ac:dyDescent="0.2">
      <c r="A100" s="3">
        <f>IFERROR(VLOOKUP(B100,'[1]DADOS (OCULTAR)'!$P$3:$R$56,3,0),"")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002260632</v>
      </c>
      <c r="I100" s="6" t="str">
        <f>IF('[1]TCE - ANEXO IV - Preencher'!K109="","",'[1]TCE - ANEXO IV - Preencher'!K109)</f>
        <v>27/01/2021</v>
      </c>
      <c r="J100" s="5" t="str">
        <f>'[1]TCE - ANEXO IV - Preencher'!L109</f>
        <v>35210101513946000114550030022606321022226588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380</v>
      </c>
    </row>
    <row r="101" spans="1:12" s="8" customFormat="1" ht="19.5" customHeight="1" x14ac:dyDescent="0.2">
      <c r="A101" s="3">
        <f>IFERROR(VLOOKUP(B101,'[1]DADOS (OCULTAR)'!$P$3:$R$56,3,0),"")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002260633</v>
      </c>
      <c r="I101" s="6" t="str">
        <f>IF('[1]TCE - ANEXO IV - Preencher'!K110="","",'[1]TCE - ANEXO IV - Preencher'!K110)</f>
        <v>27/01/2021</v>
      </c>
      <c r="J101" s="5" t="str">
        <f>'[1]TCE - ANEXO IV - Preencher'!L110</f>
        <v>35210101513946000114550030022606331022226593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760</v>
      </c>
    </row>
    <row r="102" spans="1:12" s="8" customFormat="1" ht="19.5" customHeight="1" x14ac:dyDescent="0.2">
      <c r="A102" s="3">
        <f>IFERROR(VLOOKUP(B102,'[1]DADOS (OCULTAR)'!$P$3:$R$56,3,0),"")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002260635</v>
      </c>
      <c r="I102" s="6" t="str">
        <f>IF('[1]TCE - ANEXO IV - Preencher'!K111="","",'[1]TCE - ANEXO IV - Preencher'!K111)</f>
        <v>27/01/2021</v>
      </c>
      <c r="J102" s="5" t="str">
        <f>'[1]TCE - ANEXO IV - Preencher'!L111</f>
        <v>35210101513946000114550030022606351022226610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380</v>
      </c>
    </row>
    <row r="103" spans="1:12" s="8" customFormat="1" ht="19.5" customHeight="1" x14ac:dyDescent="0.2">
      <c r="A103" s="3">
        <f>IFERROR(VLOOKUP(B103,'[1]DADOS (OCULTAR)'!$P$3:$R$56,3,0),"")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002260637</v>
      </c>
      <c r="I103" s="6" t="str">
        <f>IF('[1]TCE - ANEXO IV - Preencher'!K112="","",'[1]TCE - ANEXO IV - Preencher'!K112)</f>
        <v>27/01/2021</v>
      </c>
      <c r="J103" s="5" t="str">
        <f>'[1]TCE - ANEXO IV - Preencher'!L112</f>
        <v>35210101513946000114550030022606371022226630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760</v>
      </c>
    </row>
    <row r="104" spans="1:12" s="8" customFormat="1" ht="19.5" customHeight="1" x14ac:dyDescent="0.2">
      <c r="A104" s="3">
        <f>IFERROR(VLOOKUP(B104,'[1]DADOS (OCULTAR)'!$P$3:$R$56,3,0),"")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002244425</v>
      </c>
      <c r="I104" s="6" t="str">
        <f>IF('[1]TCE - ANEXO IV - Preencher'!K113="","",'[1]TCE - ANEXO IV - Preencher'!K113)</f>
        <v>28/12/2020</v>
      </c>
      <c r="J104" s="5" t="str">
        <f>'[1]TCE - ANEXO IV - Preencher'!L113</f>
        <v>35201201513946000114550030022444251022038250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380</v>
      </c>
    </row>
    <row r="105" spans="1:12" s="8" customFormat="1" ht="19.5" customHeight="1" x14ac:dyDescent="0.2">
      <c r="A105" s="3">
        <f>IFERROR(VLOOKUP(B105,'[1]DADOS (OCULTAR)'!$P$3:$R$56,3,0),"")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002244426</v>
      </c>
      <c r="I105" s="6" t="str">
        <f>IF('[1]TCE - ANEXO IV - Preencher'!K114="","",'[1]TCE - ANEXO IV - Preencher'!K114)</f>
        <v>28/12/2020</v>
      </c>
      <c r="J105" s="5" t="str">
        <f>'[1]TCE - ANEXO IV - Preencher'!L114</f>
        <v>35201201513946000114550030022444261022038266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760</v>
      </c>
    </row>
    <row r="106" spans="1:12" s="8" customFormat="1" ht="19.5" customHeight="1" x14ac:dyDescent="0.2">
      <c r="A106" s="3">
        <f>IFERROR(VLOOKUP(B106,'[1]DADOS (OCULTAR)'!$P$3:$R$56,3,0),"")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002244427</v>
      </c>
      <c r="I106" s="6" t="str">
        <f>IF('[1]TCE - ANEXO IV - Preencher'!K115="","",'[1]TCE - ANEXO IV - Preencher'!K115)</f>
        <v>28/12/2020</v>
      </c>
      <c r="J106" s="5" t="str">
        <f>'[1]TCE - ANEXO IV - Preencher'!L115</f>
        <v>35201201513946000114550030022444271022038271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380</v>
      </c>
    </row>
    <row r="107" spans="1:12" s="8" customFormat="1" ht="19.5" customHeight="1" x14ac:dyDescent="0.2">
      <c r="A107" s="3">
        <f>IFERROR(VLOOKUP(B107,'[1]DADOS (OCULTAR)'!$P$3:$R$56,3,0),"")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1513946000114</v>
      </c>
      <c r="E107" s="5" t="str">
        <f>'[1]TCE - ANEXO IV - Preencher'!G116</f>
        <v>BOSTON SCIENTIFIC DO BRASIL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002245183</v>
      </c>
      <c r="I107" s="6" t="str">
        <f>IF('[1]TCE - ANEXO IV - Preencher'!K116="","",'[1]TCE - ANEXO IV - Preencher'!K116)</f>
        <v>29/12/2020</v>
      </c>
      <c r="J107" s="5" t="str">
        <f>'[1]TCE - ANEXO IV - Preencher'!L116</f>
        <v>35201201513946000114550030022451831022048118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760</v>
      </c>
    </row>
    <row r="108" spans="1:12" s="8" customFormat="1" ht="19.5" customHeight="1" x14ac:dyDescent="0.2">
      <c r="A108" s="3">
        <f>IFERROR(VLOOKUP(B108,'[1]DADOS (OCULTAR)'!$P$3:$R$56,3,0),"")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1513946000114</v>
      </c>
      <c r="E108" s="5" t="str">
        <f>'[1]TCE - ANEXO IV - Preencher'!G117</f>
        <v>BOSTON SCIENTIFIC DO BRASIL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002245699</v>
      </c>
      <c r="I108" s="6" t="str">
        <f>IF('[1]TCE - ANEXO IV - Preencher'!K117="","",'[1]TCE - ANEXO IV - Preencher'!K117)</f>
        <v>29/12/2020</v>
      </c>
      <c r="J108" s="5" t="str">
        <f>'[1]TCE - ANEXO IV - Preencher'!L117</f>
        <v>35201201513946000114550030022456991022055472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760</v>
      </c>
    </row>
    <row r="109" spans="1:12" s="8" customFormat="1" ht="19.5" customHeight="1" x14ac:dyDescent="0.2">
      <c r="A109" s="3">
        <f>IFERROR(VLOOKUP(B109,'[1]DADOS (OCULTAR)'!$P$3:$R$56,3,0),"")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1513946000114</v>
      </c>
      <c r="E109" s="5" t="str">
        <f>'[1]TCE - ANEXO IV - Preencher'!G118</f>
        <v>BOSTON SCIENTIFIC DO BRASIL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002247560</v>
      </c>
      <c r="I109" s="6" t="str">
        <f>IF('[1]TCE - ANEXO IV - Preencher'!K118="","",'[1]TCE - ANEXO IV - Preencher'!K118)</f>
        <v>30/12/2020</v>
      </c>
      <c r="J109" s="5" t="str">
        <f>'[1]TCE - ANEXO IV - Preencher'!L118</f>
        <v>35201201513946000114550030022475601022075197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380</v>
      </c>
    </row>
    <row r="110" spans="1:12" s="8" customFormat="1" ht="19.5" customHeight="1" x14ac:dyDescent="0.2">
      <c r="A110" s="3">
        <f>IFERROR(VLOOKUP(B110,'[1]DADOS (OCULTAR)'!$P$3:$R$56,3,0),"")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002247849</v>
      </c>
      <c r="I110" s="6" t="str">
        <f>IF('[1]TCE - ANEXO IV - Preencher'!K119="","",'[1]TCE - ANEXO IV - Preencher'!K119)</f>
        <v>30/12/2020</v>
      </c>
      <c r="J110" s="5" t="str">
        <f>'[1]TCE - ANEXO IV - Preencher'!L119</f>
        <v>35201201513946000114550030022478491022080971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1900</v>
      </c>
    </row>
    <row r="111" spans="1:12" s="8" customFormat="1" ht="19.5" customHeight="1" x14ac:dyDescent="0.2">
      <c r="A111" s="3">
        <f>IFERROR(VLOOKUP(B111,'[1]DADOS (OCULTAR)'!$P$3:$R$56,3,0),"")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002248371</v>
      </c>
      <c r="I111" s="6" t="str">
        <f>IF('[1]TCE - ANEXO IV - Preencher'!K120="","",'[1]TCE - ANEXO IV - Preencher'!K120)</f>
        <v>30/12/2020</v>
      </c>
      <c r="J111" s="5" t="str">
        <f>'[1]TCE - ANEXO IV - Preencher'!L120</f>
        <v>35201201513946000114550030022483711022086269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760</v>
      </c>
    </row>
    <row r="112" spans="1:12" s="8" customFormat="1" ht="19.5" customHeight="1" x14ac:dyDescent="0.2">
      <c r="A112" s="3">
        <f>IFERROR(VLOOKUP(B112,'[1]DADOS (OCULTAR)'!$P$3:$R$56,3,0),"")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11041333000185</v>
      </c>
      <c r="E112" s="5" t="str">
        <f>'[1]TCE - ANEXO IV - Preencher'!G121</f>
        <v>CIRURGICA BRASILEIRA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000020320</v>
      </c>
      <c r="I112" s="6" t="str">
        <f>IF('[1]TCE - ANEXO IV - Preencher'!K121="","",'[1]TCE - ANEXO IV - Preencher'!K121)</f>
        <v>27/01/2021</v>
      </c>
      <c r="J112" s="5" t="str">
        <f>'[1]TCE - ANEXO IV - Preencher'!L121</f>
        <v>26210111041333000185550010000203201310470239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756</v>
      </c>
    </row>
    <row r="113" spans="1:12" s="8" customFormat="1" ht="19.5" customHeight="1" x14ac:dyDescent="0.2">
      <c r="A113" s="3">
        <f>IFERROR(VLOOKUP(B113,'[1]DADOS (OCULTAR)'!$P$3:$R$56,3,0),"")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1299123</v>
      </c>
      <c r="I113" s="6" t="str">
        <f>IF('[1]TCE - ANEXO IV - Preencher'!K122="","",'[1]TCE - ANEXO IV - Preencher'!K122)</f>
        <v>19/01/2021</v>
      </c>
      <c r="J113" s="5" t="str">
        <f>'[1]TCE - ANEXO IV - Preencher'!L122</f>
        <v>35210161418042000131550040012991231058811105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1680</v>
      </c>
    </row>
    <row r="114" spans="1:12" s="8" customFormat="1" ht="19.5" customHeight="1" x14ac:dyDescent="0.2">
      <c r="A114" s="3">
        <f>IFERROR(VLOOKUP(B114,'[1]DADOS (OCULTAR)'!$P$3:$R$56,3,0),"")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8674752000140</v>
      </c>
      <c r="E114" s="5" t="str">
        <f>'[1]TCE - ANEXO IV - Preencher'!G123</f>
        <v>CIRURGICA MONTEBELLO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000096073</v>
      </c>
      <c r="I114" s="6" t="str">
        <f>IF('[1]TCE - ANEXO IV - Preencher'!K123="","",'[1]TCE - ANEXO IV - Preencher'!K123)</f>
        <v>20/01/2021</v>
      </c>
      <c r="J114" s="5" t="str">
        <f>'[1]TCE - ANEXO IV - Preencher'!L123</f>
        <v>26210108674752000140550010000960731879817461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225.6</v>
      </c>
    </row>
    <row r="115" spans="1:12" s="8" customFormat="1" ht="19.5" customHeight="1" x14ac:dyDescent="0.2">
      <c r="A115" s="3">
        <f>IFERROR(VLOOKUP(B115,'[1]DADOS (OCULTAR)'!$P$3:$R$56,3,0),"")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13441051000281</v>
      </c>
      <c r="E115" s="5" t="str">
        <f>'[1]TCE - ANEXO IV - Preencher'!G124</f>
        <v>CL COM DE MAT MEDICOS HOSP LTDA EPP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10717</v>
      </c>
      <c r="I115" s="6" t="str">
        <f>IF('[1]TCE - ANEXO IV - Preencher'!K124="","",'[1]TCE - ANEXO IV - Preencher'!K124)</f>
        <v>30/12/2020</v>
      </c>
      <c r="J115" s="5" t="str">
        <f>'[1]TCE - ANEXO IV - Preencher'!L124</f>
        <v>26201213441051000281550010000107171142339548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1776.95</v>
      </c>
    </row>
    <row r="116" spans="1:12" s="8" customFormat="1" ht="19.5" customHeight="1" x14ac:dyDescent="0.2">
      <c r="A116" s="3">
        <f>IFERROR(VLOOKUP(B116,'[1]DADOS (OCULTAR)'!$P$3:$R$56,3,0),"")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12420164001048</v>
      </c>
      <c r="E116" s="5" t="str">
        <f>'[1]TCE - ANEXO IV - Preencher'!G125</f>
        <v>CM HOSPITALAR SA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000087081</v>
      </c>
      <c r="I116" s="6" t="str">
        <f>IF('[1]TCE - ANEXO IV - Preencher'!K125="","",'[1]TCE - ANEXO IV - Preencher'!K125)</f>
        <v>22/01/2021</v>
      </c>
      <c r="J116" s="5" t="str">
        <f>'[1]TCE - ANEXO IV - Preencher'!L125</f>
        <v>26210112420164001048550010000870811100279886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1883.2</v>
      </c>
    </row>
    <row r="117" spans="1:12" s="8" customFormat="1" ht="19.5" customHeight="1" x14ac:dyDescent="0.2">
      <c r="A117" s="3">
        <f>IFERROR(VLOOKUP(B117,'[1]DADOS (OCULTAR)'!$P$3:$R$56,3,0),"")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12420164001048</v>
      </c>
      <c r="E117" s="5" t="str">
        <f>'[1]TCE - ANEXO IV - Preencher'!G126</f>
        <v>CM HOSPITALAR SA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000866988</v>
      </c>
      <c r="I117" s="6" t="str">
        <f>IF('[1]TCE - ANEXO IV - Preencher'!K126="","",'[1]TCE - ANEXO IV - Preencher'!K126)</f>
        <v>22/12/2020</v>
      </c>
      <c r="J117" s="5" t="str">
        <f>'[1]TCE - ANEXO IV - Preencher'!L126</f>
        <v>35201212420164000157550010008669881100221781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115500</v>
      </c>
    </row>
    <row r="118" spans="1:12" s="8" customFormat="1" ht="19.5" customHeight="1" x14ac:dyDescent="0.2">
      <c r="A118" s="3">
        <f>IFERROR(VLOOKUP(B118,'[1]DADOS (OCULTAR)'!$P$3:$R$56,3,0),"")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12420164001048</v>
      </c>
      <c r="E118" s="5" t="str">
        <f>'[1]TCE - ANEXO IV - Preencher'!G127</f>
        <v>CM HOSPITALAR SA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000085221</v>
      </c>
      <c r="I118" s="6" t="str">
        <f>IF('[1]TCE - ANEXO IV - Preencher'!K127="","",'[1]TCE - ANEXO IV - Preencher'!K127)</f>
        <v>30/12/2020</v>
      </c>
      <c r="J118" s="5" t="str">
        <f>'[1]TCE - ANEXO IV - Preencher'!L127</f>
        <v>26201212420164001048550010000852211100112815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6106</v>
      </c>
    </row>
    <row r="119" spans="1:12" s="8" customFormat="1" ht="19.5" customHeight="1" x14ac:dyDescent="0.2">
      <c r="A119" s="3">
        <f>IFERROR(VLOOKUP(B119,'[1]DADOS (OCULTAR)'!$P$3:$R$56,3,0),"")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67729178000491</v>
      </c>
      <c r="E119" s="5" t="str">
        <f>'[1]TCE - ANEXO IV - Preencher'!G128</f>
        <v>COMERCIAL CIRURGICA RIOCLARENSE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0569350</v>
      </c>
      <c r="I119" s="6" t="str">
        <f>IF('[1]TCE - ANEXO IV - Preencher'!K128="","",'[1]TCE - ANEXO IV - Preencher'!K128)</f>
        <v>16/12/2020</v>
      </c>
      <c r="J119" s="5" t="str">
        <f>'[1]TCE - ANEXO IV - Preencher'!L128</f>
        <v>31201267729178000220550010005693501577540400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854</v>
      </c>
    </row>
    <row r="120" spans="1:12" s="8" customFormat="1" ht="19.5" customHeight="1" x14ac:dyDescent="0.2">
      <c r="A120" s="3">
        <f>IFERROR(VLOOKUP(B120,'[1]DADOS (OCULTAR)'!$P$3:$R$56,3,0),"")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67729178000491</v>
      </c>
      <c r="E120" s="5" t="str">
        <f>'[1]TCE - ANEXO IV - Preencher'!G129</f>
        <v>COMERCIAL CIRURGICA RIOCLARENSE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0001993</v>
      </c>
      <c r="I120" s="6" t="str">
        <f>IF('[1]TCE - ANEXO IV - Preencher'!K129="","",'[1]TCE - ANEXO IV - Preencher'!K129)</f>
        <v>30/12/2020</v>
      </c>
      <c r="J120" s="5" t="str">
        <f>'[1]TCE - ANEXO IV - Preencher'!L129</f>
        <v>26201267729178000653550010000019931733208444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7940.8</v>
      </c>
    </row>
    <row r="121" spans="1:12" s="8" customFormat="1" ht="19.5" customHeight="1" x14ac:dyDescent="0.2">
      <c r="A121" s="3">
        <f>IFERROR(VLOOKUP(B121,'[1]DADOS (OCULTAR)'!$P$3:$R$56,3,0),"")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2684571000118</v>
      </c>
      <c r="E121" s="5" t="str">
        <f>'[1]TCE - ANEXO IV - Preencher'!G130</f>
        <v>DINAMICA HOSPITALAR EIRELI ME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6244</v>
      </c>
      <c r="I121" s="6" t="str">
        <f>IF('[1]TCE - ANEXO IV - Preencher'!K130="","",'[1]TCE - ANEXO IV - Preencher'!K130)</f>
        <v>04/01/2021</v>
      </c>
      <c r="J121" s="5" t="str">
        <f>'[1]TCE - ANEXO IV - Preencher'!L130</f>
        <v>26210102684571000118550030000062441144419132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12215.3</v>
      </c>
    </row>
    <row r="122" spans="1:12" s="8" customFormat="1" ht="19.5" customHeight="1" x14ac:dyDescent="0.2">
      <c r="A122" s="3">
        <f>IFERROR(VLOOKUP(B122,'[1]DADOS (OCULTAR)'!$P$3:$R$56,3,0),"")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2684571000118</v>
      </c>
      <c r="E122" s="5" t="str">
        <f>'[1]TCE - ANEXO IV - Preencher'!G131</f>
        <v>DINAMICA HOSPITALAR EIRELI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6398</v>
      </c>
      <c r="I122" s="6" t="str">
        <f>IF('[1]TCE - ANEXO IV - Preencher'!K131="","",'[1]TCE - ANEXO IV - Preencher'!K131)</f>
        <v>14/01/2021</v>
      </c>
      <c r="J122" s="5" t="str">
        <f>'[1]TCE - ANEXO IV - Preencher'!L131</f>
        <v>26210102684571000118550030000063981075419210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449.5</v>
      </c>
    </row>
    <row r="123" spans="1:12" s="8" customFormat="1" ht="19.5" customHeight="1" x14ac:dyDescent="0.2">
      <c r="A123" s="3">
        <f>IFERROR(VLOOKUP(B123,'[1]DADOS (OCULTAR)'!$P$3:$R$56,3,0),"")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2684571000118</v>
      </c>
      <c r="E123" s="5" t="str">
        <f>'[1]TCE - ANEXO IV - Preencher'!G132</f>
        <v>DINAMICA HOSPITALAR EIRELI ME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6413</v>
      </c>
      <c r="I123" s="6" t="str">
        <f>IF('[1]TCE - ANEXO IV - Preencher'!K132="","",'[1]TCE - ANEXO IV - Preencher'!K132)</f>
        <v>15/01/2021</v>
      </c>
      <c r="J123" s="5" t="str">
        <f>'[1]TCE - ANEXO IV - Preencher'!L132</f>
        <v>26210102684571000118550030000064131130548630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7354.1</v>
      </c>
    </row>
    <row r="124" spans="1:12" s="8" customFormat="1" ht="19.5" customHeight="1" x14ac:dyDescent="0.2">
      <c r="A124" s="3">
        <f>IFERROR(VLOOKUP(B124,'[1]DADOS (OCULTAR)'!$P$3:$R$56,3,0),"")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2684571000118</v>
      </c>
      <c r="E124" s="5" t="str">
        <f>'[1]TCE - ANEXO IV - Preencher'!G133</f>
        <v>DINAMICA HOSPITALAR EIRELI ME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6522</v>
      </c>
      <c r="I124" s="6" t="str">
        <f>IF('[1]TCE - ANEXO IV - Preencher'!K133="","",'[1]TCE - ANEXO IV - Preencher'!K133)</f>
        <v>25/01/2021</v>
      </c>
      <c r="J124" s="5" t="str">
        <f>'[1]TCE - ANEXO IV - Preencher'!L133</f>
        <v>26210102684571000118550030000065221152702254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3609.06</v>
      </c>
    </row>
    <row r="125" spans="1:12" s="8" customFormat="1" ht="19.5" customHeight="1" x14ac:dyDescent="0.2">
      <c r="A125" s="3">
        <f>IFERROR(VLOOKUP(B125,'[1]DADOS (OCULTAR)'!$P$3:$R$56,3,0),"")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2684571000118</v>
      </c>
      <c r="E125" s="5" t="str">
        <f>'[1]TCE - ANEXO IV - Preencher'!G134</f>
        <v>DINAMICA HOSPITALAR EIRELI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6561</v>
      </c>
      <c r="I125" s="6" t="str">
        <f>IF('[1]TCE - ANEXO IV - Preencher'!K134="","",'[1]TCE - ANEXO IV - Preencher'!K134)</f>
        <v>27/01/2021</v>
      </c>
      <c r="J125" s="5" t="str">
        <f>'[1]TCE - ANEXO IV - Preencher'!L134</f>
        <v>26210102684571000118550030000065611143238867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174.5</v>
      </c>
    </row>
    <row r="126" spans="1:12" s="8" customFormat="1" ht="19.5" customHeight="1" x14ac:dyDescent="0.2">
      <c r="A126" s="3">
        <f>IFERROR(VLOOKUP(B126,'[1]DADOS (OCULTAR)'!$P$3:$R$56,3,0),"")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9390408000191</v>
      </c>
      <c r="E126" s="5" t="str">
        <f>'[1]TCE - ANEXO IV - Preencher'!G135</f>
        <v>DMAX - DISTRIBUIDORA DE MEDICAMENTOS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000010905</v>
      </c>
      <c r="I126" s="6" t="str">
        <f>IF('[1]TCE - ANEXO IV - Preencher'!K135="","",'[1]TCE - ANEXO IV - Preencher'!K135)</f>
        <v>22/01/2021</v>
      </c>
      <c r="J126" s="5" t="str">
        <f>'[1]TCE - ANEXO IV - Preencher'!L135</f>
        <v>26210109390408000191550010000109051916300010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1375</v>
      </c>
    </row>
    <row r="127" spans="1:12" s="8" customFormat="1" ht="19.5" customHeight="1" x14ac:dyDescent="0.2">
      <c r="A127" s="3">
        <f>IFERROR(VLOOKUP(B127,'[1]DADOS (OCULTAR)'!$P$3:$R$56,3,0),"")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11449180000100</v>
      </c>
      <c r="E127" s="5" t="str">
        <f>'[1]TCE - ANEXO IV - Preencher'!G136</f>
        <v>DPROSMED DIST PROD MED HOSPITALARES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000040032</v>
      </c>
      <c r="I127" s="6" t="str">
        <f>IF('[1]TCE - ANEXO IV - Preencher'!K136="","",'[1]TCE - ANEXO IV - Preencher'!K136)</f>
        <v>22/01/2021</v>
      </c>
      <c r="J127" s="5" t="str">
        <f>'[1]TCE - ANEXO IV - Preencher'!L136</f>
        <v>26210111449180000100550010000400321141405025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355.16</v>
      </c>
    </row>
    <row r="128" spans="1:12" s="8" customFormat="1" ht="19.5" customHeight="1" x14ac:dyDescent="0.2">
      <c r="A128" s="3">
        <f>IFERROR(VLOOKUP(B128,'[1]DADOS (OCULTAR)'!$P$3:$R$56,3,0),"")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11449180000100</v>
      </c>
      <c r="E128" s="5" t="str">
        <f>'[1]TCE - ANEXO IV - Preencher'!G137</f>
        <v>DPROSMED DIST PROD MED HOSPITALARES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000040041</v>
      </c>
      <c r="I128" s="6" t="str">
        <f>IF('[1]TCE - ANEXO IV - Preencher'!K137="","",'[1]TCE - ANEXO IV - Preencher'!K137)</f>
        <v>22/01/2021</v>
      </c>
      <c r="J128" s="5" t="str">
        <f>'[1]TCE - ANEXO IV - Preencher'!L137</f>
        <v>26210111449180000100550010000400411053934998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236</v>
      </c>
    </row>
    <row r="129" spans="1:12" s="8" customFormat="1" ht="19.5" customHeight="1" x14ac:dyDescent="0.2">
      <c r="A129" s="3">
        <f>IFERROR(VLOOKUP(B129,'[1]DADOS (OCULTAR)'!$P$3:$R$56,3,0),"")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11449180000100</v>
      </c>
      <c r="E129" s="5" t="str">
        <f>'[1]TCE - ANEXO IV - Preencher'!G138</f>
        <v>DPROSMED DIST PROD MED 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000040103</v>
      </c>
      <c r="I129" s="6" t="str">
        <f>IF('[1]TCE - ANEXO IV - Preencher'!K138="","",'[1]TCE - ANEXO IV - Preencher'!K138)</f>
        <v>26/01/2021</v>
      </c>
      <c r="J129" s="5" t="str">
        <f>'[1]TCE - ANEXO IV - Preencher'!L138</f>
        <v>26210111449180000100550010000401031822460985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10500</v>
      </c>
    </row>
    <row r="130" spans="1:12" s="8" customFormat="1" ht="19.5" customHeight="1" x14ac:dyDescent="0.2">
      <c r="A130" s="3">
        <f>IFERROR(VLOOKUP(B130,'[1]DADOS (OCULTAR)'!$P$3:$R$56,3,0),"")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8675509000146</v>
      </c>
      <c r="E130" s="5" t="str">
        <f>'[1]TCE - ANEXO IV - Preencher'!G139</f>
        <v>DROGACHAVES TRADE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000002229</v>
      </c>
      <c r="I130" s="6" t="str">
        <f>IF('[1]TCE - ANEXO IV - Preencher'!K139="","",'[1]TCE - ANEXO IV - Preencher'!K139)</f>
        <v>19/01/2021</v>
      </c>
      <c r="J130" s="5" t="str">
        <f>'[1]TCE - ANEXO IV - Preencher'!L139</f>
        <v>26210108675509000146550010000022291242007324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1645</v>
      </c>
    </row>
    <row r="131" spans="1:12" s="8" customFormat="1" ht="19.5" customHeight="1" x14ac:dyDescent="0.2">
      <c r="A131" s="3">
        <f>IFERROR(VLOOKUP(B131,'[1]DADOS (OCULTAR)'!$P$3:$R$56,3,0),"")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8778201000126</v>
      </c>
      <c r="E131" s="5" t="str">
        <f>'[1]TCE - ANEXO IV - Preencher'!G140</f>
        <v>DROGAFONTE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000327841</v>
      </c>
      <c r="I131" s="6" t="str">
        <f>IF('[1]TCE - ANEXO IV - Preencher'!K140="","",'[1]TCE - ANEXO IV - Preencher'!K140)</f>
        <v>08/01/2021</v>
      </c>
      <c r="J131" s="5" t="str">
        <f>'[1]TCE - ANEXO IV - Preencher'!L140</f>
        <v>26210108778201000126550010003278411749529592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12906.4</v>
      </c>
    </row>
    <row r="132" spans="1:12" s="8" customFormat="1" ht="19.5" customHeight="1" x14ac:dyDescent="0.2">
      <c r="A132" s="3">
        <f>IFERROR(VLOOKUP(B132,'[1]DADOS (OCULTAR)'!$P$3:$R$56,3,0),"")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8778201000126</v>
      </c>
      <c r="E132" s="5" t="str">
        <f>'[1]TCE - ANEXO IV - Preencher'!G141</f>
        <v>DROGAFONTE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000328627</v>
      </c>
      <c r="I132" s="6" t="str">
        <f>IF('[1]TCE - ANEXO IV - Preencher'!K141="","",'[1]TCE - ANEXO IV - Preencher'!K141)</f>
        <v>22/01/2021</v>
      </c>
      <c r="J132" s="5" t="str">
        <f>'[1]TCE - ANEXO IV - Preencher'!L141</f>
        <v>26210108778201000126550010003286271346241781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11236.25</v>
      </c>
    </row>
    <row r="133" spans="1:12" s="8" customFormat="1" ht="19.5" customHeight="1" x14ac:dyDescent="0.2">
      <c r="A133" s="3">
        <f>IFERROR(VLOOKUP(B133,'[1]DADOS (OCULTAR)'!$P$3:$R$56,3,0),"")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29992682000148</v>
      </c>
      <c r="E133" s="5" t="str">
        <f>'[1]TCE - ANEXO IV - Preencher'!G142</f>
        <v>ECOMED COMERCIO DE PRODUTOS MEDICOS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4438</v>
      </c>
      <c r="I133" s="6" t="str">
        <f>IF('[1]TCE - ANEXO IV - Preencher'!K142="","",'[1]TCE - ANEXO IV - Preencher'!K142)</f>
        <v>18/12/2020</v>
      </c>
      <c r="J133" s="5" t="str">
        <f>'[1]TCE - ANEXO IV - Preencher'!L142</f>
        <v>26201229992682000490550000000044381602747090</v>
      </c>
      <c r="K133" s="5" t="str">
        <f>IF(F133="B",LEFT('[1]TCE - ANEXO IV - Preencher'!M142,2),IF(F133="S",LEFT('[1]TCE - ANEXO IV - Preencher'!M142,7),IF('[1]TCE - ANEXO IV - Preencher'!H142="","")))</f>
        <v>33</v>
      </c>
      <c r="L133" s="7">
        <f>'[1]TCE - ANEXO IV - Preencher'!N142</f>
        <v>690</v>
      </c>
    </row>
    <row r="134" spans="1:12" s="8" customFormat="1" ht="19.5" customHeight="1" x14ac:dyDescent="0.2">
      <c r="A134" s="3">
        <f>IFERROR(VLOOKUP(B134,'[1]DADOS (OCULTAR)'!$P$3:$R$56,3,0),"")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12882932000194</v>
      </c>
      <c r="E134" s="5" t="str">
        <f>'[1]TCE - ANEXO IV - Preencher'!G143</f>
        <v>EXOMED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147651</v>
      </c>
      <c r="I134" s="6" t="str">
        <f>IF('[1]TCE - ANEXO IV - Preencher'!K143="","",'[1]TCE - ANEXO IV - Preencher'!K143)</f>
        <v>08/01/2021</v>
      </c>
      <c r="J134" s="5" t="str">
        <f>'[1]TCE - ANEXO IV - Preencher'!L143</f>
        <v>26210112882932000194550010001476511511741339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1898.1</v>
      </c>
    </row>
    <row r="135" spans="1:12" s="8" customFormat="1" ht="19.5" customHeight="1" x14ac:dyDescent="0.2">
      <c r="A135" s="3">
        <f>IFERROR(VLOOKUP(B135,'[1]DADOS (OCULTAR)'!$P$3:$R$56,3,0),"")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12882932000194</v>
      </c>
      <c r="E135" s="5" t="str">
        <f>'[1]TCE - ANEXO IV - Preencher'!G144</f>
        <v>EXOMED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147922</v>
      </c>
      <c r="I135" s="6" t="str">
        <f>IF('[1]TCE - ANEXO IV - Preencher'!K144="","",'[1]TCE - ANEXO IV - Preencher'!K144)</f>
        <v>22/01/2021</v>
      </c>
      <c r="J135" s="5" t="str">
        <f>'[1]TCE - ANEXO IV - Preencher'!L144</f>
        <v>26210112882932000194550010001479221865370924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23889.599999999999</v>
      </c>
    </row>
    <row r="136" spans="1:12" s="8" customFormat="1" ht="19.5" customHeight="1" x14ac:dyDescent="0.2">
      <c r="A136" s="3">
        <f>IFERROR(VLOOKUP(B136,'[1]DADOS (OCULTAR)'!$P$3:$R$56,3,0),"")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12882932000194</v>
      </c>
      <c r="E136" s="5" t="str">
        <f>'[1]TCE - ANEXO IV - Preencher'!G145</f>
        <v>EXOMED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147450</v>
      </c>
      <c r="I136" s="6" t="str">
        <f>IF('[1]TCE - ANEXO IV - Preencher'!K145="","",'[1]TCE - ANEXO IV - Preencher'!K145)</f>
        <v>30/12/2020</v>
      </c>
      <c r="J136" s="5" t="str">
        <f>'[1]TCE - ANEXO IV - Preencher'!L145</f>
        <v>26201212882932000194550010001474501361211158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1099.8900000000001</v>
      </c>
    </row>
    <row r="137" spans="1:12" s="8" customFormat="1" ht="19.5" customHeight="1" x14ac:dyDescent="0.2">
      <c r="A137" s="3">
        <f>IFERROR(VLOOKUP(B137,'[1]DADOS (OCULTAR)'!$P$3:$R$56,3,0),"")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26921908000121</v>
      </c>
      <c r="E137" s="5" t="str">
        <f>'[1]TCE - ANEXO IV - Preencher'!G146</f>
        <v>HOSPFAR IND E COM DE PROD HOSP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000922609</v>
      </c>
      <c r="I137" s="6" t="str">
        <f>IF('[1]TCE - ANEXO IV - Preencher'!K146="","",'[1]TCE - ANEXO IV - Preencher'!K146)</f>
        <v>25/01/2021</v>
      </c>
      <c r="J137" s="5" t="str">
        <f>'[1]TCE - ANEXO IV - Preencher'!L146</f>
        <v>52210126921908000121550020009226091145967410</v>
      </c>
      <c r="K137" s="5" t="str">
        <f>IF(F137="B",LEFT('[1]TCE - ANEXO IV - Preencher'!M146,2),IF(F137="S",LEFT('[1]TCE - ANEXO IV - Preencher'!M146,7),IF('[1]TCE - ANEXO IV - Preencher'!H146="","")))</f>
        <v>52</v>
      </c>
      <c r="L137" s="7">
        <f>'[1]TCE - ANEXO IV - Preencher'!N146</f>
        <v>1200</v>
      </c>
    </row>
    <row r="138" spans="1:12" s="8" customFormat="1" ht="19.5" customHeight="1" x14ac:dyDescent="0.2">
      <c r="A138" s="3">
        <f>IFERROR(VLOOKUP(B138,'[1]DADOS (OCULTAR)'!$P$3:$R$56,3,0),"")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7199135000177</v>
      </c>
      <c r="E138" s="5" t="str">
        <f>'[1]TCE - ANEXO IV - Preencher'!G147</f>
        <v>HOSPSETE DISTRIB DE MAT MEDICO HOSP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000013324</v>
      </c>
      <c r="I138" s="6" t="str">
        <f>IF('[1]TCE - ANEXO IV - Preencher'!K147="","",'[1]TCE - ANEXO IV - Preencher'!K147)</f>
        <v>05/01/2021</v>
      </c>
      <c r="J138" s="5" t="str">
        <f>'[1]TCE - ANEXO IV - Preencher'!L147</f>
        <v>26210107199135000177550010000133241000153450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620</v>
      </c>
    </row>
    <row r="139" spans="1:12" s="8" customFormat="1" ht="19.5" customHeight="1" x14ac:dyDescent="0.2">
      <c r="A139" s="3">
        <f>IFERROR(VLOOKUP(B139,'[1]DADOS (OCULTAR)'!$P$3:$R$56,3,0),"")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9607807000161</v>
      </c>
      <c r="E139" s="5" t="str">
        <f>'[1]TCE - ANEXO IV - Preencher'!G148</f>
        <v>INJEFARMA CAVALCANTI E SILVA DIST.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000017016</v>
      </c>
      <c r="I139" s="6" t="str">
        <f>IF('[1]TCE - ANEXO IV - Preencher'!K148="","",'[1]TCE - ANEXO IV - Preencher'!K148)</f>
        <v>06/01/2021</v>
      </c>
      <c r="J139" s="5" t="str">
        <f>'[1]TCE - ANEXO IV - Preencher'!L148</f>
        <v>26210109607807000161550010000170161928480154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6800.6</v>
      </c>
    </row>
    <row r="140" spans="1:12" s="8" customFormat="1" ht="19.5" customHeight="1" x14ac:dyDescent="0.2">
      <c r="A140" s="3">
        <f>IFERROR(VLOOKUP(B140,'[1]DADOS (OCULTAR)'!$P$3:$R$56,3,0),"")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28461889000123</v>
      </c>
      <c r="E140" s="5" t="str">
        <f>'[1]TCE - ANEXO IV - Preencher'!G149</f>
        <v>JPM PRODUTOS HOSPITALARES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000002261</v>
      </c>
      <c r="I140" s="6" t="str">
        <f>IF('[1]TCE - ANEXO IV - Preencher'!K149="","",'[1]TCE - ANEXO IV - Preencher'!K149)</f>
        <v>19/01/2021</v>
      </c>
      <c r="J140" s="5" t="str">
        <f>'[1]TCE - ANEXO IV - Preencher'!L149</f>
        <v>26210128461889000123550010000022611303957768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12900</v>
      </c>
    </row>
    <row r="141" spans="1:12" s="8" customFormat="1" ht="19.5" customHeight="1" x14ac:dyDescent="0.2">
      <c r="A141" s="3">
        <f>IFERROR(VLOOKUP(B141,'[1]DADOS (OCULTAR)'!$P$3:$R$56,3,0),"")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10779833000156</v>
      </c>
      <c r="E141" s="5" t="str">
        <f>'[1]TCE - ANEXO IV - Preencher'!G150</f>
        <v>MEDICAL MERCANTIL DE APAR MED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518317</v>
      </c>
      <c r="I141" s="6" t="str">
        <f>IF('[1]TCE - ANEXO IV - Preencher'!K150="","",'[1]TCE - ANEXO IV - Preencher'!K150)</f>
        <v>04/01/2021</v>
      </c>
      <c r="J141" s="5" t="str">
        <f>'[1]TCE - ANEXO IV - Preencher'!L150</f>
        <v>26210110779833000156550010005183171094004410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4360.8500000000004</v>
      </c>
    </row>
    <row r="142" spans="1:12" s="8" customFormat="1" ht="19.5" customHeight="1" x14ac:dyDescent="0.2">
      <c r="A142" s="3">
        <f>IFERROR(VLOOKUP(B142,'[1]DADOS (OCULTAR)'!$P$3:$R$56,3,0),"")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10779833000156</v>
      </c>
      <c r="E142" s="5" t="str">
        <f>'[1]TCE - ANEXO IV - Preencher'!G151</f>
        <v>MEDICAL MERCANTIL DE APAR MED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518412</v>
      </c>
      <c r="I142" s="6" t="str">
        <f>IF('[1]TCE - ANEXO IV - Preencher'!K151="","",'[1]TCE - ANEXO IV - Preencher'!K151)</f>
        <v>05/01/2021</v>
      </c>
      <c r="J142" s="5" t="str">
        <f>'[1]TCE - ANEXO IV - Preencher'!L151</f>
        <v>26210110779833000156550010005184121112010609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8792</v>
      </c>
    </row>
    <row r="143" spans="1:12" s="8" customFormat="1" ht="19.5" customHeight="1" x14ac:dyDescent="0.2">
      <c r="A143" s="3">
        <f>IFERROR(VLOOKUP(B143,'[1]DADOS (OCULTAR)'!$P$3:$R$56,3,0),"")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10779833000156</v>
      </c>
      <c r="E143" s="5" t="str">
        <f>'[1]TCE - ANEXO IV - Preencher'!G152</f>
        <v>MEDICAL MERCANTIL DE APAR MED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518989</v>
      </c>
      <c r="I143" s="6" t="str">
        <f>IF('[1]TCE - ANEXO IV - Preencher'!K152="","",'[1]TCE - ANEXO IV - Preencher'!K152)</f>
        <v>13/01/2021</v>
      </c>
      <c r="J143" s="5" t="str">
        <f>'[1]TCE - ANEXO IV - Preencher'!L152</f>
        <v>26210110779833000156550010005189891160518237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628</v>
      </c>
    </row>
    <row r="144" spans="1:12" s="8" customFormat="1" ht="19.5" customHeight="1" x14ac:dyDescent="0.2">
      <c r="A144" s="3">
        <f>IFERROR(VLOOKUP(B144,'[1]DADOS (OCULTAR)'!$P$3:$R$56,3,0),"")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10779833000156</v>
      </c>
      <c r="E144" s="5" t="str">
        <f>'[1]TCE - ANEXO IV - Preencher'!G153</f>
        <v>MEDICAL MERCANTIL DE APAR MED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519380</v>
      </c>
      <c r="I144" s="6" t="str">
        <f>IF('[1]TCE - ANEXO IV - Preencher'!K153="","",'[1]TCE - ANEXO IV - Preencher'!K153)</f>
        <v>20/01/2021</v>
      </c>
      <c r="J144" s="5" t="str">
        <f>'[1]TCE - ANEXO IV - Preencher'!L153</f>
        <v>26210110779833000156550010005193801110444368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730</v>
      </c>
    </row>
    <row r="145" spans="1:12" s="8" customFormat="1" ht="19.5" customHeight="1" x14ac:dyDescent="0.2">
      <c r="A145" s="3">
        <f>IFERROR(VLOOKUP(B145,'[1]DADOS (OCULTAR)'!$P$3:$R$56,3,0),"")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10779833000156</v>
      </c>
      <c r="E145" s="5" t="str">
        <f>'[1]TCE - ANEXO IV - Preencher'!G154</f>
        <v>MEDICAL MERCANTIL DE APAR MED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519549</v>
      </c>
      <c r="I145" s="6" t="str">
        <f>IF('[1]TCE - ANEXO IV - Preencher'!K154="","",'[1]TCE - ANEXO IV - Preencher'!K154)</f>
        <v>22/01/2021</v>
      </c>
      <c r="J145" s="5" t="str">
        <f>'[1]TCE - ANEXO IV - Preencher'!L154</f>
        <v>26210110779833000156550010005195491092757143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12500</v>
      </c>
    </row>
    <row r="146" spans="1:12" s="8" customFormat="1" ht="19.5" customHeight="1" x14ac:dyDescent="0.2">
      <c r="A146" s="3">
        <f>IFERROR(VLOOKUP(B146,'[1]DADOS (OCULTAR)'!$P$3:$R$56,3,0),"")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10779833000156</v>
      </c>
      <c r="E146" s="5" t="str">
        <f>'[1]TCE - ANEXO IV - Preencher'!G155</f>
        <v>MEDICAL MERCANTIL DE APAR MED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518230</v>
      </c>
      <c r="I146" s="6" t="str">
        <f>IF('[1]TCE - ANEXO IV - Preencher'!K155="","",'[1]TCE - ANEXO IV - Preencher'!K155)</f>
        <v>30/12/2020</v>
      </c>
      <c r="J146" s="5" t="str">
        <f>'[1]TCE - ANEXO IV - Preencher'!L155</f>
        <v>26201210779833000156550010005182301114449006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378</v>
      </c>
    </row>
    <row r="147" spans="1:12" s="8" customFormat="1" ht="19.5" customHeight="1" x14ac:dyDescent="0.2">
      <c r="A147" s="3">
        <f>IFERROR(VLOOKUP(B147,'[1]DADOS (OCULTAR)'!$P$3:$R$56,3,0),"")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10779833000156</v>
      </c>
      <c r="E147" s="5" t="str">
        <f>'[1]TCE - ANEXO IV - Preencher'!G156</f>
        <v>MEDICAL MERCANTIL DE APAR MED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518231</v>
      </c>
      <c r="I147" s="6" t="str">
        <f>IF('[1]TCE - ANEXO IV - Preencher'!K156="","",'[1]TCE - ANEXO IV - Preencher'!K156)</f>
        <v>30/12/2020</v>
      </c>
      <c r="J147" s="5" t="str">
        <f>'[1]TCE - ANEXO IV - Preencher'!L156</f>
        <v>26201210779833000156550010005182311114700440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378</v>
      </c>
    </row>
    <row r="148" spans="1:12" s="8" customFormat="1" ht="19.5" customHeight="1" x14ac:dyDescent="0.2">
      <c r="A148" s="3">
        <f>IFERROR(VLOOKUP(B148,'[1]DADOS (OCULTAR)'!$P$3:$R$56,3,0),"")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31457434000149</v>
      </c>
      <c r="E148" s="5" t="str">
        <f>'[1]TCE - ANEXO IV - Preencher'!G157</f>
        <v>NESTOR DIOGENES DA SILVA E MELO NETO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0000000116</v>
      </c>
      <c r="I148" s="6" t="str">
        <f>IF('[1]TCE - ANEXO IV - Preencher'!K157="","",'[1]TCE - ANEXO IV - Preencher'!K157)</f>
        <v>19/01/2021</v>
      </c>
      <c r="J148" s="5" t="str">
        <f>'[1]TCE - ANEXO IV - Preencher'!L157</f>
        <v>26210131457434000149550010000001161948873137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9525</v>
      </c>
    </row>
    <row r="149" spans="1:12" s="8" customFormat="1" ht="19.5" customHeight="1" x14ac:dyDescent="0.2">
      <c r="A149" s="3">
        <f>IFERROR(VLOOKUP(B149,'[1]DADOS (OCULTAR)'!$P$3:$R$56,3,0),"")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12340717000161</v>
      </c>
      <c r="E149" s="5" t="str">
        <f>'[1]TCE - ANEXO IV - Preencher'!G158</f>
        <v>POINT SUTURE DO BRASIL IND FIOS CIR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000073721</v>
      </c>
      <c r="I149" s="6" t="str">
        <f>IF('[1]TCE - ANEXO IV - Preencher'!K158="","",'[1]TCE - ANEXO IV - Preencher'!K158)</f>
        <v>15/01/2021</v>
      </c>
      <c r="J149" s="5" t="str">
        <f>'[1]TCE - ANEXO IV - Preencher'!L158</f>
        <v>23210112340717000161550010000737211518734164</v>
      </c>
      <c r="K149" s="5" t="str">
        <f>IF(F149="B",LEFT('[1]TCE - ANEXO IV - Preencher'!M158,2),IF(F149="S",LEFT('[1]TCE - ANEXO IV - Preencher'!M158,7),IF('[1]TCE - ANEXO IV - Preencher'!H158="","")))</f>
        <v>23</v>
      </c>
      <c r="L149" s="7">
        <f>'[1]TCE - ANEXO IV - Preencher'!N158</f>
        <v>1339.2</v>
      </c>
    </row>
    <row r="150" spans="1:12" s="8" customFormat="1" ht="19.5" customHeight="1" x14ac:dyDescent="0.2">
      <c r="A150" s="3">
        <f>IFERROR(VLOOKUP(B150,'[1]DADOS (OCULTAR)'!$P$3:$R$56,3,0),"")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12340717000161</v>
      </c>
      <c r="E150" s="5" t="str">
        <f>'[1]TCE - ANEXO IV - Preencher'!G159</f>
        <v>POINT SUTURE DO BRASIL IND FIOS CIR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000073480</v>
      </c>
      <c r="I150" s="6" t="str">
        <f>IF('[1]TCE - ANEXO IV - Preencher'!K159="","",'[1]TCE - ANEXO IV - Preencher'!K159)</f>
        <v>30/12/2020</v>
      </c>
      <c r="J150" s="5" t="str">
        <f>'[1]TCE - ANEXO IV - Preencher'!L159</f>
        <v>23201212340717000161550010000734801240918837</v>
      </c>
      <c r="K150" s="5" t="str">
        <f>IF(F150="B",LEFT('[1]TCE - ANEXO IV - Preencher'!M159,2),IF(F150="S",LEFT('[1]TCE - ANEXO IV - Preencher'!M159,7),IF('[1]TCE - ANEXO IV - Preencher'!H159="","")))</f>
        <v>23</v>
      </c>
      <c r="L150" s="7">
        <f>'[1]TCE - ANEXO IV - Preencher'!N159</f>
        <v>669.6</v>
      </c>
    </row>
    <row r="151" spans="1:12" s="8" customFormat="1" ht="19.5" customHeight="1" x14ac:dyDescent="0.2">
      <c r="A151" s="3">
        <f>IFERROR(VLOOKUP(B151,'[1]DADOS (OCULTAR)'!$P$3:$R$56,3,0),"")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41102195000168</v>
      </c>
      <c r="E151" s="5" t="str">
        <f>'[1]TCE - ANEXO IV - Preencher'!G160</f>
        <v>PR PROD MED CIRG HOSP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84594</v>
      </c>
      <c r="I151" s="6" t="str">
        <f>IF('[1]TCE - ANEXO IV - Preencher'!K160="","",'[1]TCE - ANEXO IV - Preencher'!K160)</f>
        <v>20/01/2021</v>
      </c>
      <c r="J151" s="5" t="str">
        <f>'[1]TCE - ANEXO IV - Preencher'!L160</f>
        <v>26210141102195000168550000000845941110914369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312</v>
      </c>
    </row>
    <row r="152" spans="1:12" s="8" customFormat="1" ht="19.5" customHeight="1" x14ac:dyDescent="0.2">
      <c r="A152" s="3">
        <f>IFERROR(VLOOKUP(B152,'[1]DADOS (OCULTAR)'!$P$3:$R$56,3,0),"")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41102195000168</v>
      </c>
      <c r="E152" s="5" t="str">
        <f>'[1]TCE - ANEXO IV - Preencher'!G161</f>
        <v>PR PROD MED CIRG HOSP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84432</v>
      </c>
      <c r="I152" s="6" t="str">
        <f>IF('[1]TCE - ANEXO IV - Preencher'!K161="","",'[1]TCE - ANEXO IV - Preencher'!K161)</f>
        <v>30/12/2020</v>
      </c>
      <c r="J152" s="5" t="str">
        <f>'[1]TCE - ANEXO IV - Preencher'!L161</f>
        <v>26201241102195000168550000000844321144512227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600</v>
      </c>
    </row>
    <row r="153" spans="1:12" s="8" customFormat="1" ht="19.5" customHeight="1" x14ac:dyDescent="0.2">
      <c r="A153" s="3">
        <f>IFERROR(VLOOKUP(B153,'[1]DADOS (OCULTAR)'!$P$3:$R$56,3,0),"")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10156973000178</v>
      </c>
      <c r="E153" s="5" t="str">
        <f>'[1]TCE - ANEXO IV - Preencher'!G162</f>
        <v>PRODUTOS MEDICOS BIOMEDICA LTDA ME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000000837</v>
      </c>
      <c r="I153" s="6" t="str">
        <f>IF('[1]TCE - ANEXO IV - Preencher'!K162="","",'[1]TCE - ANEXO IV - Preencher'!K162)</f>
        <v>04/01/2021</v>
      </c>
      <c r="J153" s="5" t="str">
        <f>'[1]TCE - ANEXO IV - Preencher'!L162</f>
        <v>27210110156973000178550030000008371000334804</v>
      </c>
      <c r="K153" s="5" t="str">
        <f>IF(F153="B",LEFT('[1]TCE - ANEXO IV - Preencher'!M162,2),IF(F153="S",LEFT('[1]TCE - ANEXO IV - Preencher'!M162,7),IF('[1]TCE - ANEXO IV - Preencher'!H162="","")))</f>
        <v>27</v>
      </c>
      <c r="L153" s="7">
        <f>'[1]TCE - ANEXO IV - Preencher'!N162</f>
        <v>2097.5</v>
      </c>
    </row>
    <row r="154" spans="1:12" s="8" customFormat="1" ht="19.5" customHeight="1" x14ac:dyDescent="0.2">
      <c r="A154" s="3">
        <f>IFERROR(VLOOKUP(B154,'[1]DADOS (OCULTAR)'!$P$3:$R$56,3,0),"")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10156973000178</v>
      </c>
      <c r="E154" s="5" t="str">
        <f>'[1]TCE - ANEXO IV - Preencher'!G163</f>
        <v>PRODUTOS MEDICOS BIOMEDICA LTDA 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000000835</v>
      </c>
      <c r="I154" s="6" t="str">
        <f>IF('[1]TCE - ANEXO IV - Preencher'!K163="","",'[1]TCE - ANEXO IV - Preencher'!K163)</f>
        <v>30/12/2020</v>
      </c>
      <c r="J154" s="5" t="str">
        <f>'[1]TCE - ANEXO IV - Preencher'!L163</f>
        <v>27201210156973000178550030000008351002505037</v>
      </c>
      <c r="K154" s="5" t="str">
        <f>IF(F154="B",LEFT('[1]TCE - ANEXO IV - Preencher'!M163,2),IF(F154="S",LEFT('[1]TCE - ANEXO IV - Preencher'!M163,7),IF('[1]TCE - ANEXO IV - Preencher'!H163="","")))</f>
        <v>27</v>
      </c>
      <c r="L154" s="7">
        <f>'[1]TCE - ANEXO IV - Preencher'!N163</f>
        <v>1258.5</v>
      </c>
    </row>
    <row r="155" spans="1:12" s="8" customFormat="1" ht="19.5" customHeight="1" x14ac:dyDescent="0.2">
      <c r="A155" s="3">
        <f>IFERROR(VLOOKUP(B155,'[1]DADOS (OCULTAR)'!$P$3:$R$56,3,0),"")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8675394000190</v>
      </c>
      <c r="E155" s="5" t="str">
        <f>'[1]TCE - ANEXO IV - Preencher'!G164</f>
        <v>SAFE SUPORTE A VIDA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32139</v>
      </c>
      <c r="I155" s="6" t="str">
        <f>IF('[1]TCE - ANEXO IV - Preencher'!K164="","",'[1]TCE - ANEXO IV - Preencher'!K164)</f>
        <v>07/01/2021</v>
      </c>
      <c r="J155" s="5" t="str">
        <f>'[1]TCE - ANEXO IV - Preencher'!L164</f>
        <v>26210108675394000190550010000321391426133424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2760</v>
      </c>
    </row>
    <row r="156" spans="1:12" s="8" customFormat="1" ht="19.5" customHeight="1" x14ac:dyDescent="0.2">
      <c r="A156" s="3">
        <f>IFERROR(VLOOKUP(B156,'[1]DADOS (OCULTAR)'!$P$3:$R$56,3,0),"")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8675394000190</v>
      </c>
      <c r="E156" s="5" t="str">
        <f>'[1]TCE - ANEXO IV - Preencher'!G165</f>
        <v>SAFE SUPORTE A VIDA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32347</v>
      </c>
      <c r="I156" s="6" t="str">
        <f>IF('[1]TCE - ANEXO IV - Preencher'!K165="","",'[1]TCE - ANEXO IV - Preencher'!K165)</f>
        <v>20/01/2021</v>
      </c>
      <c r="J156" s="5" t="str">
        <f>'[1]TCE - ANEXO IV - Preencher'!L165</f>
        <v>26210108675394000190550010000323471592057450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900</v>
      </c>
    </row>
    <row r="157" spans="1:12" s="8" customFormat="1" ht="19.5" customHeight="1" x14ac:dyDescent="0.2">
      <c r="A157" s="3">
        <f>IFERROR(VLOOKUP(B157,'[1]DADOS (OCULTAR)'!$P$3:$R$56,3,0),"")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21216468000198</v>
      </c>
      <c r="E157" s="5" t="str">
        <f>'[1]TCE - ANEXO IV - Preencher'!G166</f>
        <v>SANMED DISTRIBUIDORA DE PRODUTOS MEDICOS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000005428</v>
      </c>
      <c r="I157" s="6" t="str">
        <f>IF('[1]TCE - ANEXO IV - Preencher'!K166="","",'[1]TCE - ANEXO IV - Preencher'!K166)</f>
        <v>15/01/2021</v>
      </c>
      <c r="J157" s="5" t="str">
        <f>'[1]TCE - ANEXO IV - Preencher'!L166</f>
        <v>26210121216468000198550010000054281142021018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1260</v>
      </c>
    </row>
    <row r="158" spans="1:12" s="8" customFormat="1" ht="19.5" customHeight="1" x14ac:dyDescent="0.2">
      <c r="A158" s="3">
        <f>IFERROR(VLOOKUP(B158,'[1]DADOS (OCULTAR)'!$P$3:$R$56,3,0),"")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1437707000122</v>
      </c>
      <c r="E158" s="5" t="str">
        <f>'[1]TCE - ANEXO IV - Preencher'!G167</f>
        <v>SCITECH PRODUTOS MEDICOS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000174168</v>
      </c>
      <c r="I158" s="6" t="str">
        <f>IF('[1]TCE - ANEXO IV - Preencher'!K167="","",'[1]TCE - ANEXO IV - Preencher'!K167)</f>
        <v>04/01/2021</v>
      </c>
      <c r="J158" s="5" t="str">
        <f>'[1]TCE - ANEXO IV - Preencher'!L167</f>
        <v>52210101437707000122550550001741681200833686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1424.15</v>
      </c>
    </row>
    <row r="159" spans="1:12" s="8" customFormat="1" ht="19.5" customHeight="1" x14ac:dyDescent="0.2">
      <c r="A159" s="3">
        <f>IFERROR(VLOOKUP(B159,'[1]DADOS (OCULTAR)'!$P$3:$R$56,3,0),"")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1437707000122</v>
      </c>
      <c r="E159" s="5" t="str">
        <f>'[1]TCE - ANEXO IV - Preencher'!G168</f>
        <v>SCITECH PRODUTOS MEDICOS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000174197</v>
      </c>
      <c r="I159" s="6" t="str">
        <f>IF('[1]TCE - ANEXO IV - Preencher'!K168="","",'[1]TCE - ANEXO IV - Preencher'!K168)</f>
        <v>04/01/2021</v>
      </c>
      <c r="J159" s="5" t="str">
        <f>'[1]TCE - ANEXO IV - Preencher'!L168</f>
        <v>52210101437707000122550550001741971786461279</v>
      </c>
      <c r="K159" s="5" t="str">
        <f>IF(F159="B",LEFT('[1]TCE - ANEXO IV - Preencher'!M168,2),IF(F159="S",LEFT('[1]TCE - ANEXO IV - Preencher'!M168,7),IF('[1]TCE - ANEXO IV - Preencher'!H168="","")))</f>
        <v>52</v>
      </c>
      <c r="L159" s="7">
        <f>'[1]TCE - ANEXO IV - Preencher'!N168</f>
        <v>1424.15</v>
      </c>
    </row>
    <row r="160" spans="1:12" s="8" customFormat="1" ht="19.5" customHeight="1" x14ac:dyDescent="0.2">
      <c r="A160" s="3">
        <f>IFERROR(VLOOKUP(B160,'[1]DADOS (OCULTAR)'!$P$3:$R$56,3,0),"")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1437707000122</v>
      </c>
      <c r="E160" s="5" t="str">
        <f>'[1]TCE - ANEXO IV - Preencher'!G169</f>
        <v>SCITECH PRODUTOS MEDICOS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000175113</v>
      </c>
      <c r="I160" s="6" t="str">
        <f>IF('[1]TCE - ANEXO IV - Preencher'!K169="","",'[1]TCE - ANEXO IV - Preencher'!K169)</f>
        <v>11/01/2021</v>
      </c>
      <c r="J160" s="5" t="str">
        <f>'[1]TCE - ANEXO IV - Preencher'!L169</f>
        <v>52210101437707000122550550001751131554011775</v>
      </c>
      <c r="K160" s="5" t="str">
        <f>IF(F160="B",LEFT('[1]TCE - ANEXO IV - Preencher'!M169,2),IF(F160="S",LEFT('[1]TCE - ANEXO IV - Preencher'!M169,7),IF('[1]TCE - ANEXO IV - Preencher'!H169="","")))</f>
        <v>52</v>
      </c>
      <c r="L160" s="7">
        <f>'[1]TCE - ANEXO IV - Preencher'!N169</f>
        <v>1424.15</v>
      </c>
    </row>
    <row r="161" spans="1:12" s="8" customFormat="1" ht="19.5" customHeight="1" x14ac:dyDescent="0.2">
      <c r="A161" s="3">
        <f>IFERROR(VLOOKUP(B161,'[1]DADOS (OCULTAR)'!$P$3:$R$56,3,0),"")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1437707000122</v>
      </c>
      <c r="E161" s="5" t="str">
        <f>'[1]TCE - ANEXO IV - Preencher'!G170</f>
        <v>SCITECH PRODUTOS MEDICOS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000175273</v>
      </c>
      <c r="I161" s="6" t="str">
        <f>IF('[1]TCE - ANEXO IV - Preencher'!K170="","",'[1]TCE - ANEXO IV - Preencher'!K170)</f>
        <v>12/01/2021</v>
      </c>
      <c r="J161" s="5" t="str">
        <f>'[1]TCE - ANEXO IV - Preencher'!L170</f>
        <v>52210101437707000122550550001752731117284972</v>
      </c>
      <c r="K161" s="5" t="str">
        <f>IF(F161="B",LEFT('[1]TCE - ANEXO IV - Preencher'!M170,2),IF(F161="S",LEFT('[1]TCE - ANEXO IV - Preencher'!M170,7),IF('[1]TCE - ANEXO IV - Preencher'!H170="","")))</f>
        <v>52</v>
      </c>
      <c r="L161" s="7">
        <f>'[1]TCE - ANEXO IV - Preencher'!N170</f>
        <v>1424.15</v>
      </c>
    </row>
    <row r="162" spans="1:12" s="8" customFormat="1" ht="19.5" customHeight="1" x14ac:dyDescent="0.2">
      <c r="A162" s="3">
        <f>IFERROR(VLOOKUP(B162,'[1]DADOS (OCULTAR)'!$P$3:$R$56,3,0),"")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1437707000122</v>
      </c>
      <c r="E162" s="5" t="str">
        <f>'[1]TCE - ANEXO IV - Preencher'!G171</f>
        <v>SCITECH PRODUTOS MEDICOS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000176017</v>
      </c>
      <c r="I162" s="6" t="str">
        <f>IF('[1]TCE - ANEXO IV - Preencher'!K171="","",'[1]TCE - ANEXO IV - Preencher'!K171)</f>
        <v>18/01/2021</v>
      </c>
      <c r="J162" s="5" t="str">
        <f>'[1]TCE - ANEXO IV - Preencher'!L171</f>
        <v>52210101437707000122550550001760171934235932</v>
      </c>
      <c r="K162" s="5" t="str">
        <f>IF(F162="B",LEFT('[1]TCE - ANEXO IV - Preencher'!M171,2),IF(F162="S",LEFT('[1]TCE - ANEXO IV - Preencher'!M171,7),IF('[1]TCE - ANEXO IV - Preencher'!H171="","")))</f>
        <v>52</v>
      </c>
      <c r="L162" s="7">
        <f>'[1]TCE - ANEXO IV - Preencher'!N171</f>
        <v>1424.15</v>
      </c>
    </row>
    <row r="163" spans="1:12" s="8" customFormat="1" ht="19.5" customHeight="1" x14ac:dyDescent="0.2">
      <c r="A163" s="3">
        <f>IFERROR(VLOOKUP(B163,'[1]DADOS (OCULTAR)'!$P$3:$R$56,3,0),"")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1437707000122</v>
      </c>
      <c r="E163" s="5" t="str">
        <f>'[1]TCE - ANEXO IV - Preencher'!G172</f>
        <v>SCITECH PRODUTOS MEDICOS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000176019</v>
      </c>
      <c r="I163" s="6" t="str">
        <f>IF('[1]TCE - ANEXO IV - Preencher'!K172="","",'[1]TCE - ANEXO IV - Preencher'!K172)</f>
        <v>18/01/2021</v>
      </c>
      <c r="J163" s="5" t="str">
        <f>'[1]TCE - ANEXO IV - Preencher'!L172</f>
        <v>52210101437707000122550550001760191817003959</v>
      </c>
      <c r="K163" s="5" t="str">
        <f>IF(F163="B",LEFT('[1]TCE - ANEXO IV - Preencher'!M172,2),IF(F163="S",LEFT('[1]TCE - ANEXO IV - Preencher'!M172,7),IF('[1]TCE - ANEXO IV - Preencher'!H172="","")))</f>
        <v>52</v>
      </c>
      <c r="L163" s="7">
        <f>'[1]TCE - ANEXO IV - Preencher'!N172</f>
        <v>1424.15</v>
      </c>
    </row>
    <row r="164" spans="1:12" s="8" customFormat="1" ht="19.5" customHeight="1" x14ac:dyDescent="0.2">
      <c r="A164" s="3">
        <f>IFERROR(VLOOKUP(B164,'[1]DADOS (OCULTAR)'!$P$3:$R$56,3,0),"")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1437707000122</v>
      </c>
      <c r="E164" s="5" t="str">
        <f>'[1]TCE - ANEXO IV - Preencher'!G173</f>
        <v>SCITECH PRODUTOS MEDICOS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000176248</v>
      </c>
      <c r="I164" s="6" t="str">
        <f>IF('[1]TCE - ANEXO IV - Preencher'!K173="","",'[1]TCE - ANEXO IV - Preencher'!K173)</f>
        <v>19/01/2021</v>
      </c>
      <c r="J164" s="5" t="str">
        <f>'[1]TCE - ANEXO IV - Preencher'!L173</f>
        <v>52210101437707000122550550001762481456605463</v>
      </c>
      <c r="K164" s="5" t="str">
        <f>IF(F164="B",LEFT('[1]TCE - ANEXO IV - Preencher'!M173,2),IF(F164="S",LEFT('[1]TCE - ANEXO IV - Preencher'!M173,7),IF('[1]TCE - ANEXO IV - Preencher'!H173="","")))</f>
        <v>52</v>
      </c>
      <c r="L164" s="7">
        <f>'[1]TCE - ANEXO IV - Preencher'!N173</f>
        <v>1424.15</v>
      </c>
    </row>
    <row r="165" spans="1:12" s="8" customFormat="1" ht="19.5" customHeight="1" x14ac:dyDescent="0.2">
      <c r="A165" s="3">
        <f>IFERROR(VLOOKUP(B165,'[1]DADOS (OCULTAR)'!$P$3:$R$56,3,0),"")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1437707000122</v>
      </c>
      <c r="E165" s="5" t="str">
        <f>'[1]TCE - ANEXO IV - Preencher'!G174</f>
        <v>SCITECH PRODUTOS MEDICOS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000176251</v>
      </c>
      <c r="I165" s="6" t="str">
        <f>IF('[1]TCE - ANEXO IV - Preencher'!K174="","",'[1]TCE - ANEXO IV - Preencher'!K174)</f>
        <v>19/01/2021</v>
      </c>
      <c r="J165" s="5" t="str">
        <f>'[1]TCE - ANEXO IV - Preencher'!L174</f>
        <v>52210101437707000122550550001762511829785530</v>
      </c>
      <c r="K165" s="5" t="str">
        <f>IF(F165="B",LEFT('[1]TCE - ANEXO IV - Preencher'!M174,2),IF(F165="S",LEFT('[1]TCE - ANEXO IV - Preencher'!M174,7),IF('[1]TCE - ANEXO IV - Preencher'!H174="","")))</f>
        <v>52</v>
      </c>
      <c r="L165" s="7">
        <f>'[1]TCE - ANEXO IV - Preencher'!N174</f>
        <v>1424.15</v>
      </c>
    </row>
    <row r="166" spans="1:12" s="8" customFormat="1" ht="19.5" customHeight="1" x14ac:dyDescent="0.2">
      <c r="A166" s="3">
        <f>IFERROR(VLOOKUP(B166,'[1]DADOS (OCULTAR)'!$P$3:$R$56,3,0),"")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1437707000122</v>
      </c>
      <c r="E166" s="5" t="str">
        <f>'[1]TCE - ANEXO IV - Preencher'!G175</f>
        <v>SCITECH PRODUTOS MEDICOS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000176851</v>
      </c>
      <c r="I166" s="6" t="str">
        <f>IF('[1]TCE - ANEXO IV - Preencher'!K175="","",'[1]TCE - ANEXO IV - Preencher'!K175)</f>
        <v>22/01/2021</v>
      </c>
      <c r="J166" s="5" t="str">
        <f>'[1]TCE - ANEXO IV - Preencher'!L175</f>
        <v>52210101437707000122550550001768511194043550</v>
      </c>
      <c r="K166" s="5" t="str">
        <f>IF(F166="B",LEFT('[1]TCE - ANEXO IV - Preencher'!M175,2),IF(F166="S",LEFT('[1]TCE - ANEXO IV - Preencher'!M175,7),IF('[1]TCE - ANEXO IV - Preencher'!H175="","")))</f>
        <v>52</v>
      </c>
      <c r="L166" s="7">
        <f>'[1]TCE - ANEXO IV - Preencher'!N175</f>
        <v>1424.15</v>
      </c>
    </row>
    <row r="167" spans="1:12" s="8" customFormat="1" ht="19.5" customHeight="1" x14ac:dyDescent="0.2">
      <c r="A167" s="3">
        <f>IFERROR(VLOOKUP(B167,'[1]DADOS (OCULTAR)'!$P$3:$R$56,3,0),"")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1437707000122</v>
      </c>
      <c r="E167" s="5" t="str">
        <f>'[1]TCE - ANEXO IV - Preencher'!G176</f>
        <v>SCITECH PRODUTOS MEDICOS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000177065</v>
      </c>
      <c r="I167" s="6" t="str">
        <f>IF('[1]TCE - ANEXO IV - Preencher'!K176="","",'[1]TCE - ANEXO IV - Preencher'!K176)</f>
        <v>25/01/2021</v>
      </c>
      <c r="J167" s="5" t="str">
        <f>'[1]TCE - ANEXO IV - Preencher'!L176</f>
        <v>52210101437707000122550550001770651806280783</v>
      </c>
      <c r="K167" s="5" t="str">
        <f>IF(F167="B",LEFT('[1]TCE - ANEXO IV - Preencher'!M176,2),IF(F167="S",LEFT('[1]TCE - ANEXO IV - Preencher'!M176,7),IF('[1]TCE - ANEXO IV - Preencher'!H176="","")))</f>
        <v>52</v>
      </c>
      <c r="L167" s="7">
        <f>'[1]TCE - ANEXO IV - Preencher'!N176</f>
        <v>2848.3</v>
      </c>
    </row>
    <row r="168" spans="1:12" s="8" customFormat="1" ht="19.5" customHeight="1" x14ac:dyDescent="0.2">
      <c r="A168" s="3">
        <f>IFERROR(VLOOKUP(B168,'[1]DADOS (OCULTAR)'!$P$3:$R$56,3,0),"")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1437707000122</v>
      </c>
      <c r="E168" s="5" t="str">
        <f>'[1]TCE - ANEXO IV - Preencher'!G177</f>
        <v>SCITECH PRODUTOS MEDICOS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000177067</v>
      </c>
      <c r="I168" s="6" t="str">
        <f>IF('[1]TCE - ANEXO IV - Preencher'!K177="","",'[1]TCE - ANEXO IV - Preencher'!K177)</f>
        <v>25/01/2021</v>
      </c>
      <c r="J168" s="5" t="str">
        <f>'[1]TCE - ANEXO IV - Preencher'!L177</f>
        <v>52210101437707000122550550001770671372772325</v>
      </c>
      <c r="K168" s="5" t="str">
        <f>IF(F168="B",LEFT('[1]TCE - ANEXO IV - Preencher'!M177,2),IF(F168="S",LEFT('[1]TCE - ANEXO IV - Preencher'!M177,7),IF('[1]TCE - ANEXO IV - Preencher'!H177="","")))</f>
        <v>52</v>
      </c>
      <c r="L168" s="7">
        <f>'[1]TCE - ANEXO IV - Preencher'!N177</f>
        <v>1424.15</v>
      </c>
    </row>
    <row r="169" spans="1:12" s="8" customFormat="1" ht="19.5" customHeight="1" x14ac:dyDescent="0.2">
      <c r="A169" s="3">
        <f>IFERROR(VLOOKUP(B169,'[1]DADOS (OCULTAR)'!$P$3:$R$56,3,0),"")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1437707000122</v>
      </c>
      <c r="E169" s="5" t="str">
        <f>'[1]TCE - ANEXO IV - Preencher'!G178</f>
        <v>SCITECH PRODUTOS MEDICOS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000177075</v>
      </c>
      <c r="I169" s="6" t="str">
        <f>IF('[1]TCE - ANEXO IV - Preencher'!K178="","",'[1]TCE - ANEXO IV - Preencher'!K178)</f>
        <v>25/01/2021</v>
      </c>
      <c r="J169" s="5" t="str">
        <f>'[1]TCE - ANEXO IV - Preencher'!L178</f>
        <v>52210101437707000122550550001770751320280610</v>
      </c>
      <c r="K169" s="5" t="str">
        <f>IF(F169="B",LEFT('[1]TCE - ANEXO IV - Preencher'!M178,2),IF(F169="S",LEFT('[1]TCE - ANEXO IV - Preencher'!M178,7),IF('[1]TCE - ANEXO IV - Preencher'!H178="","")))</f>
        <v>52</v>
      </c>
      <c r="L169" s="7">
        <f>'[1]TCE - ANEXO IV - Preencher'!N178</f>
        <v>1424.15</v>
      </c>
    </row>
    <row r="170" spans="1:12" s="8" customFormat="1" ht="19.5" customHeight="1" x14ac:dyDescent="0.2">
      <c r="A170" s="3">
        <f>IFERROR(VLOOKUP(B170,'[1]DADOS (OCULTAR)'!$P$3:$R$56,3,0),"")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1437707000122</v>
      </c>
      <c r="E170" s="5" t="str">
        <f>'[1]TCE - ANEXO IV - Preencher'!G179</f>
        <v>SCITECH PRODUTOS MEDICOS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000177293</v>
      </c>
      <c r="I170" s="6" t="str">
        <f>IF('[1]TCE - ANEXO IV - Preencher'!K179="","",'[1]TCE - ANEXO IV - Preencher'!K179)</f>
        <v>26/01/2021</v>
      </c>
      <c r="J170" s="5" t="str">
        <f>'[1]TCE - ANEXO IV - Preencher'!L179</f>
        <v>52210101437707000122550550001772931968423941</v>
      </c>
      <c r="K170" s="5" t="str">
        <f>IF(F170="B",LEFT('[1]TCE - ANEXO IV - Preencher'!M179,2),IF(F170="S",LEFT('[1]TCE - ANEXO IV - Preencher'!M179,7),IF('[1]TCE - ANEXO IV - Preencher'!H179="","")))</f>
        <v>52</v>
      </c>
      <c r="L170" s="7">
        <f>'[1]TCE - ANEXO IV - Preencher'!N179</f>
        <v>1424.15</v>
      </c>
    </row>
    <row r="171" spans="1:12" s="8" customFormat="1" ht="19.5" customHeight="1" x14ac:dyDescent="0.2">
      <c r="A171" s="3">
        <f>IFERROR(VLOOKUP(B171,'[1]DADOS (OCULTAR)'!$P$3:$R$56,3,0),"")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1437707000122</v>
      </c>
      <c r="E171" s="5" t="str">
        <f>'[1]TCE - ANEXO IV - Preencher'!G180</f>
        <v>SCITECH PRODUTOS MEDICOS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000177458</v>
      </c>
      <c r="I171" s="6" t="str">
        <f>IF('[1]TCE - ANEXO IV - Preencher'!K180="","",'[1]TCE - ANEXO IV - Preencher'!K180)</f>
        <v>27/01/2021</v>
      </c>
      <c r="J171" s="5" t="str">
        <f>'[1]TCE - ANEXO IV - Preencher'!L180</f>
        <v>52210101437707000122550550001774581569477225</v>
      </c>
      <c r="K171" s="5" t="str">
        <f>IF(F171="B",LEFT('[1]TCE - ANEXO IV - Preencher'!M180,2),IF(F171="S",LEFT('[1]TCE - ANEXO IV - Preencher'!M180,7),IF('[1]TCE - ANEXO IV - Preencher'!H180="","")))</f>
        <v>52</v>
      </c>
      <c r="L171" s="7">
        <f>'[1]TCE - ANEXO IV - Preencher'!N180</f>
        <v>1424.15</v>
      </c>
    </row>
    <row r="172" spans="1:12" s="8" customFormat="1" ht="19.5" customHeight="1" x14ac:dyDescent="0.2">
      <c r="A172" s="3">
        <f>IFERROR(VLOOKUP(B172,'[1]DADOS (OCULTAR)'!$P$3:$R$56,3,0),"")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1437707000122</v>
      </c>
      <c r="E172" s="5" t="str">
        <f>'[1]TCE - ANEXO IV - Preencher'!G181</f>
        <v>SCITECH PRODUTOS MEDICOS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000177742</v>
      </c>
      <c r="I172" s="6" t="str">
        <f>IF('[1]TCE - ANEXO IV - Preencher'!K181="","",'[1]TCE - ANEXO IV - Preencher'!K181)</f>
        <v>28/01/2021</v>
      </c>
      <c r="J172" s="5" t="str">
        <f>'[1]TCE - ANEXO IV - Preencher'!L181</f>
        <v>52210101437707000122550550001777421444440616</v>
      </c>
      <c r="K172" s="5" t="str">
        <f>IF(F172="B",LEFT('[1]TCE - ANEXO IV - Preencher'!M181,2),IF(F172="S",LEFT('[1]TCE - ANEXO IV - Preencher'!M181,7),IF('[1]TCE - ANEXO IV - Preencher'!H181="","")))</f>
        <v>52</v>
      </c>
      <c r="L172" s="7">
        <f>'[1]TCE - ANEXO IV - Preencher'!N181</f>
        <v>1424.15</v>
      </c>
    </row>
    <row r="173" spans="1:12" s="8" customFormat="1" ht="19.5" customHeight="1" x14ac:dyDescent="0.2">
      <c r="A173" s="3">
        <f>IFERROR(VLOOKUP(B173,'[1]DADOS (OCULTAR)'!$P$3:$R$56,3,0),"")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1437707000122</v>
      </c>
      <c r="E173" s="5" t="str">
        <f>'[1]TCE - ANEXO IV - Preencher'!G182</f>
        <v>SCITECH PRODUTOS MEDICOS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000177744</v>
      </c>
      <c r="I173" s="6" t="str">
        <f>IF('[1]TCE - ANEXO IV - Preencher'!K182="","",'[1]TCE - ANEXO IV - Preencher'!K182)</f>
        <v>28/01/2021</v>
      </c>
      <c r="J173" s="5" t="str">
        <f>'[1]TCE - ANEXO IV - Preencher'!L182</f>
        <v>52210101437707000122550550001777441215208418</v>
      </c>
      <c r="K173" s="5" t="str">
        <f>IF(F173="B",LEFT('[1]TCE - ANEXO IV - Preencher'!M182,2),IF(F173="S",LEFT('[1]TCE - ANEXO IV - Preencher'!M182,7),IF('[1]TCE - ANEXO IV - Preencher'!H182="","")))</f>
        <v>52</v>
      </c>
      <c r="L173" s="7">
        <f>'[1]TCE - ANEXO IV - Preencher'!N182</f>
        <v>1424.15</v>
      </c>
    </row>
    <row r="174" spans="1:12" s="8" customFormat="1" ht="19.5" customHeight="1" x14ac:dyDescent="0.2">
      <c r="A174" s="3">
        <f>IFERROR(VLOOKUP(B174,'[1]DADOS (OCULTAR)'!$P$3:$R$56,3,0),"")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1437707000122</v>
      </c>
      <c r="E174" s="5" t="str">
        <f>'[1]TCE - ANEXO IV - Preencher'!G183</f>
        <v>SCITECH PRODUTOS MEDICOS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000173777</v>
      </c>
      <c r="I174" s="6" t="str">
        <f>IF('[1]TCE - ANEXO IV - Preencher'!K183="","",'[1]TCE - ANEXO IV - Preencher'!K183)</f>
        <v>30/12/2020</v>
      </c>
      <c r="J174" s="5" t="str">
        <f>'[1]TCE - ANEXO IV - Preencher'!L183</f>
        <v>52201201437707000122550550001737771120577154</v>
      </c>
      <c r="K174" s="5" t="str">
        <f>IF(F174="B",LEFT('[1]TCE - ANEXO IV - Preencher'!M183,2),IF(F174="S",LEFT('[1]TCE - ANEXO IV - Preencher'!M183,7),IF('[1]TCE - ANEXO IV - Preencher'!H183="","")))</f>
        <v>52</v>
      </c>
      <c r="L174" s="7">
        <f>'[1]TCE - ANEXO IV - Preencher'!N183</f>
        <v>2848.3</v>
      </c>
    </row>
    <row r="175" spans="1:12" s="8" customFormat="1" ht="19.5" customHeight="1" x14ac:dyDescent="0.2">
      <c r="A175" s="3">
        <f>IFERROR(VLOOKUP(B175,'[1]DADOS (OCULTAR)'!$P$3:$R$56,3,0),"")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9127775000105</v>
      </c>
      <c r="E175" s="5" t="str">
        <f>'[1]TCE - ANEXO IV - Preencher'!G184</f>
        <v>SOMER COMERCIAL LTDA EPP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000024954</v>
      </c>
      <c r="I175" s="6" t="str">
        <f>IF('[1]TCE - ANEXO IV - Preencher'!K184="","",'[1]TCE - ANEXO IV - Preencher'!K184)</f>
        <v>05/01/2021</v>
      </c>
      <c r="J175" s="5" t="str">
        <f>'[1]TCE - ANEXO IV - Preencher'!L184</f>
        <v>26210109127775000105550010000249541270372079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715.56</v>
      </c>
    </row>
    <row r="176" spans="1:12" s="8" customFormat="1" ht="19.5" customHeight="1" x14ac:dyDescent="0.2">
      <c r="A176" s="3">
        <f>IFERROR(VLOOKUP(B176,'[1]DADOS (OCULTAR)'!$P$3:$R$56,3,0),"")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175233000125</v>
      </c>
      <c r="E176" s="5" t="str">
        <f>'[1]TCE - ANEXO IV - Preencher'!G185</f>
        <v>TRES LEOES MATERIAL HOSPITALAR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0056276</v>
      </c>
      <c r="I176" s="6" t="str">
        <f>IF('[1]TCE - ANEXO IV - Preencher'!K185="","",'[1]TCE - ANEXO IV - Preencher'!K185)</f>
        <v>22/01/2021</v>
      </c>
      <c r="J176" s="5" t="str">
        <f>'[1]TCE - ANEXO IV - Preencher'!L185</f>
        <v>28210100175233000125550010000562761221666807</v>
      </c>
      <c r="K176" s="5" t="str">
        <f>IF(F176="B",LEFT('[1]TCE - ANEXO IV - Preencher'!M185,2),IF(F176="S",LEFT('[1]TCE - ANEXO IV - Preencher'!M185,7),IF('[1]TCE - ANEXO IV - Preencher'!H185="","")))</f>
        <v>28</v>
      </c>
      <c r="L176" s="7">
        <f>'[1]TCE - ANEXO IV - Preencher'!N185</f>
        <v>23032.5</v>
      </c>
    </row>
    <row r="177" spans="1:12" s="8" customFormat="1" ht="19.5" customHeight="1" x14ac:dyDescent="0.2">
      <c r="A177" s="3">
        <f>IFERROR(VLOOKUP(B177,'[1]DADOS (OCULTAR)'!$P$3:$R$56,3,0),"")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13120044000105</v>
      </c>
      <c r="E177" s="5" t="str">
        <f>'[1]TCE - ANEXO IV - Preencher'!G186</f>
        <v>WANDERLEY REGIS COM E PROD MED HOSP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000007013</v>
      </c>
      <c r="I177" s="6" t="str">
        <f>IF('[1]TCE - ANEXO IV - Preencher'!K186="","",'[1]TCE - ANEXO IV - Preencher'!K186)</f>
        <v>30/12/2020</v>
      </c>
      <c r="J177" s="5" t="str">
        <f>'[1]TCE - ANEXO IV - Preencher'!L186</f>
        <v>26201213120044000105550010000070131539210601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6318.75</v>
      </c>
    </row>
    <row r="178" spans="1:12" s="8" customFormat="1" ht="19.5" customHeight="1" x14ac:dyDescent="0.2">
      <c r="A178" s="3">
        <f>IFERROR(VLOOKUP(B178,'[1]DADOS (OCULTAR)'!$P$3:$R$56,3,0),"")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3.4 - Material Farmacológico</v>
      </c>
      <c r="D178" s="3">
        <f>'[1]TCE - ANEXO IV - Preencher'!F187</f>
        <v>11260846000187</v>
      </c>
      <c r="E178" s="5" t="str">
        <f>'[1]TCE - ANEXO IV - Preencher'!G187</f>
        <v>ANBIOTON IMPORTADORA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000130402</v>
      </c>
      <c r="I178" s="6" t="str">
        <f>IF('[1]TCE - ANEXO IV - Preencher'!K187="","",'[1]TCE - ANEXO IV - Preencher'!K187)</f>
        <v>11/01/2021</v>
      </c>
      <c r="J178" s="5" t="str">
        <f>'[1]TCE - ANEXO IV - Preencher'!L187</f>
        <v>35210111260846000187550010001304021395741907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10908</v>
      </c>
    </row>
    <row r="179" spans="1:12" s="8" customFormat="1" ht="19.5" customHeight="1" x14ac:dyDescent="0.2">
      <c r="A179" s="3">
        <f>IFERROR(VLOOKUP(B179,'[1]DADOS (OCULTAR)'!$P$3:$R$56,3,0),"")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3.4 - Material Farmacológico</v>
      </c>
      <c r="D179" s="3">
        <f>'[1]TCE - ANEXO IV - Preencher'!F188</f>
        <v>8719794000150</v>
      </c>
      <c r="E179" s="5" t="str">
        <f>'[1]TCE - ANEXO IV - Preencher'!G188</f>
        <v>CENTRAL DISTRIB DE MEDICAMENTOS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000084542</v>
      </c>
      <c r="I179" s="6" t="str">
        <f>IF('[1]TCE - ANEXO IV - Preencher'!K188="","",'[1]TCE - ANEXO IV - Preencher'!K188)</f>
        <v>22/12/2020</v>
      </c>
      <c r="J179" s="5" t="str">
        <f>'[1]TCE - ANEXO IV - Preencher'!L188</f>
        <v>26201208719794000150550010000845421100113179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12511.26</v>
      </c>
    </row>
    <row r="180" spans="1:12" s="8" customFormat="1" ht="19.5" customHeight="1" x14ac:dyDescent="0.2">
      <c r="A180" s="3">
        <f>IFERROR(VLOOKUP(B180,'[1]DADOS (OCULTAR)'!$P$3:$R$56,3,0),"")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3.4 - Material Farmacológico</v>
      </c>
      <c r="D180" s="3">
        <f>'[1]TCE - ANEXO IV - Preencher'!F189</f>
        <v>8674752000140</v>
      </c>
      <c r="E180" s="5" t="str">
        <f>'[1]TCE - ANEXO IV - Preencher'!G189</f>
        <v>CIRURGICA MONTEBELLO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000095389</v>
      </c>
      <c r="I180" s="6" t="str">
        <f>IF('[1]TCE - ANEXO IV - Preencher'!K189="","",'[1]TCE - ANEXO IV - Preencher'!K189)</f>
        <v>05/01/2021</v>
      </c>
      <c r="J180" s="5" t="str">
        <f>'[1]TCE - ANEXO IV - Preencher'!L189</f>
        <v>26210108674752000140550010000953891884428712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6716.64</v>
      </c>
    </row>
    <row r="181" spans="1:12" s="8" customFormat="1" ht="19.5" customHeight="1" x14ac:dyDescent="0.2">
      <c r="A181" s="3">
        <f>IFERROR(VLOOKUP(B181,'[1]DADOS (OCULTAR)'!$P$3:$R$56,3,0),"")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3.4 - Material Farmacológico</v>
      </c>
      <c r="D181" s="3">
        <f>'[1]TCE - ANEXO IV - Preencher'!F190</f>
        <v>8674752000140</v>
      </c>
      <c r="E181" s="5" t="str">
        <f>'[1]TCE - ANEXO IV - Preencher'!G190</f>
        <v>CIRURGICA MONTEBELLO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000095502</v>
      </c>
      <c r="I181" s="6" t="str">
        <f>IF('[1]TCE - ANEXO IV - Preencher'!K190="","",'[1]TCE - ANEXO IV - Preencher'!K190)</f>
        <v>07/01/2021</v>
      </c>
      <c r="J181" s="5" t="str">
        <f>'[1]TCE - ANEXO IV - Preencher'!L190</f>
        <v>26210108674752000140550010000955021747075922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403.09</v>
      </c>
    </row>
    <row r="182" spans="1:12" s="8" customFormat="1" ht="19.5" customHeight="1" x14ac:dyDescent="0.2">
      <c r="A182" s="3">
        <f>IFERROR(VLOOKUP(B182,'[1]DADOS (OCULTAR)'!$P$3:$R$56,3,0),"")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3.4 - Material Farmacológico</v>
      </c>
      <c r="D182" s="3">
        <f>'[1]TCE - ANEXO IV - Preencher'!F191</f>
        <v>8674752000140</v>
      </c>
      <c r="E182" s="5" t="str">
        <f>'[1]TCE - ANEXO IV - Preencher'!G191</f>
        <v>CIRURGICA MONTEBELLO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000003306</v>
      </c>
      <c r="I182" s="6" t="str">
        <f>IF('[1]TCE - ANEXO IV - Preencher'!K191="","",'[1]TCE - ANEXO IV - Preencher'!K191)</f>
        <v>08/01/2021</v>
      </c>
      <c r="J182" s="5" t="str">
        <f>'[1]TCE - ANEXO IV - Preencher'!L191</f>
        <v>26210108674752000301550010000033061188317393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982.55</v>
      </c>
    </row>
    <row r="183" spans="1:12" s="8" customFormat="1" ht="19.5" customHeight="1" x14ac:dyDescent="0.2">
      <c r="A183" s="3">
        <f>IFERROR(VLOOKUP(B183,'[1]DADOS (OCULTAR)'!$P$3:$R$56,3,0),"")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3.4 - Material Farmacológico</v>
      </c>
      <c r="D183" s="3">
        <f>'[1]TCE - ANEXO IV - Preencher'!F192</f>
        <v>8674752000140</v>
      </c>
      <c r="E183" s="5" t="str">
        <f>'[1]TCE - ANEXO IV - Preencher'!G192</f>
        <v>CIRURGICA MONTEBELLO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000095634</v>
      </c>
      <c r="I183" s="6" t="str">
        <f>IF('[1]TCE - ANEXO IV - Preencher'!K192="","",'[1]TCE - ANEXO IV - Preencher'!K192)</f>
        <v>11/01/2021</v>
      </c>
      <c r="J183" s="5" t="str">
        <f>'[1]TCE - ANEXO IV - Preencher'!L192</f>
        <v>26210108674752000140550010000956341754850277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4993.8900000000003</v>
      </c>
    </row>
    <row r="184" spans="1:12" s="8" customFormat="1" ht="19.5" customHeight="1" x14ac:dyDescent="0.2">
      <c r="A184" s="3">
        <f>IFERROR(VLOOKUP(B184,'[1]DADOS (OCULTAR)'!$P$3:$R$56,3,0),"")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3.4 - Material Farmacológico</v>
      </c>
      <c r="D184" s="3">
        <f>'[1]TCE - ANEXO IV - Preencher'!F193</f>
        <v>8674752000140</v>
      </c>
      <c r="E184" s="5" t="str">
        <f>'[1]TCE - ANEXO IV - Preencher'!G193</f>
        <v>CIRURGICA MONTEBELLO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000096282</v>
      </c>
      <c r="I184" s="6" t="str">
        <f>IF('[1]TCE - ANEXO IV - Preencher'!K193="","",'[1]TCE - ANEXO IV - Preencher'!K193)</f>
        <v>22/01/2021</v>
      </c>
      <c r="J184" s="5" t="str">
        <f>'[1]TCE - ANEXO IV - Preencher'!L193</f>
        <v>26210108674752000140550010000962821895275074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9</v>
      </c>
    </row>
    <row r="185" spans="1:12" s="8" customFormat="1" ht="19.5" customHeight="1" x14ac:dyDescent="0.2">
      <c r="A185" s="3">
        <f>IFERROR(VLOOKUP(B185,'[1]DADOS (OCULTAR)'!$P$3:$R$56,3,0),"")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3.4 - Material Farmacológico</v>
      </c>
      <c r="D185" s="3">
        <f>'[1]TCE - ANEXO IV - Preencher'!F194</f>
        <v>12420164001048</v>
      </c>
      <c r="E185" s="5" t="str">
        <f>'[1]TCE - ANEXO IV - Preencher'!G194</f>
        <v>CM HOSPITALAR SA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000087080</v>
      </c>
      <c r="I185" s="6" t="str">
        <f>IF('[1]TCE - ANEXO IV - Preencher'!K194="","",'[1]TCE - ANEXO IV - Preencher'!K194)</f>
        <v>22/01/2021</v>
      </c>
      <c r="J185" s="5" t="str">
        <f>'[1]TCE - ANEXO IV - Preencher'!L194</f>
        <v>26210112420164001048550010000870801100075485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22213.200000000001</v>
      </c>
    </row>
    <row r="186" spans="1:12" s="8" customFormat="1" ht="19.5" customHeight="1" x14ac:dyDescent="0.2">
      <c r="A186" s="3">
        <f>IFERROR(VLOOKUP(B186,'[1]DADOS (OCULTAR)'!$P$3:$R$56,3,0),"")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3.4 - Material Farmacológico</v>
      </c>
      <c r="D186" s="3">
        <f>'[1]TCE - ANEXO IV - Preencher'!F195</f>
        <v>12420164001048</v>
      </c>
      <c r="E186" s="5" t="str">
        <f>'[1]TCE - ANEXO IV - Preencher'!G195</f>
        <v>CM HOSPITALAR SA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000085241</v>
      </c>
      <c r="I186" s="6" t="str">
        <f>IF('[1]TCE - ANEXO IV - Preencher'!K195="","",'[1]TCE - ANEXO IV - Preencher'!K195)</f>
        <v>30/12/2020</v>
      </c>
      <c r="J186" s="5" t="str">
        <f>'[1]TCE - ANEXO IV - Preencher'!L195</f>
        <v>26201212420164001048550010000852411100244056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920</v>
      </c>
    </row>
    <row r="187" spans="1:12" s="8" customFormat="1" ht="19.5" customHeight="1" x14ac:dyDescent="0.2">
      <c r="A187" s="3">
        <f>IFERROR(VLOOKUP(B187,'[1]DADOS (OCULTAR)'!$P$3:$R$56,3,0),"")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3.4 - Material Farmacológico</v>
      </c>
      <c r="D187" s="3">
        <f>'[1]TCE - ANEXO IV - Preencher'!F196</f>
        <v>67729178000491</v>
      </c>
      <c r="E187" s="5" t="str">
        <f>'[1]TCE - ANEXO IV - Preencher'!G196</f>
        <v>COMERCIAL CIRURGICA RIOCLARENSE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0002087</v>
      </c>
      <c r="I187" s="6" t="str">
        <f>IF('[1]TCE - ANEXO IV - Preencher'!K196="","",'[1]TCE - ANEXO IV - Preencher'!K196)</f>
        <v>05/01/2021</v>
      </c>
      <c r="J187" s="5" t="str">
        <f>'[1]TCE - ANEXO IV - Preencher'!L196</f>
        <v>26210167729178000653550010000020871733208448</v>
      </c>
      <c r="K187" s="5" t="str">
        <f>IF(F187="B",LEFT('[1]TCE - ANEXO IV - Preencher'!M196,2),IF(F187="S",LEFT('[1]TCE - ANEXO IV - Preencher'!M196,7),IF('[1]TCE - ANEXO IV - Preencher'!H196="","")))</f>
        <v>35</v>
      </c>
      <c r="L187" s="7">
        <f>'[1]TCE - ANEXO IV - Preencher'!N196</f>
        <v>17550</v>
      </c>
    </row>
    <row r="188" spans="1:12" s="8" customFormat="1" ht="19.5" customHeight="1" x14ac:dyDescent="0.2">
      <c r="A188" s="3">
        <f>IFERROR(VLOOKUP(B188,'[1]DADOS (OCULTAR)'!$P$3:$R$56,3,0),"")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3.4 - Material Farmacológico</v>
      </c>
      <c r="D188" s="3">
        <f>'[1]TCE - ANEXO IV - Preencher'!F197</f>
        <v>67729178000491</v>
      </c>
      <c r="E188" s="5" t="str">
        <f>'[1]TCE - ANEXO IV - Preencher'!G197</f>
        <v>COMERCIAL CIRURGICA RIOCLARENSE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0002143</v>
      </c>
      <c r="I188" s="6" t="str">
        <f>IF('[1]TCE - ANEXO IV - Preencher'!K197="","",'[1]TCE - ANEXO IV - Preencher'!K197)</f>
        <v>07/01/2021</v>
      </c>
      <c r="J188" s="5" t="str">
        <f>'[1]TCE - ANEXO IV - Preencher'!L197</f>
        <v>26210167729178000653550010000021431274984827</v>
      </c>
      <c r="K188" s="5" t="str">
        <f>IF(F188="B",LEFT('[1]TCE - ANEXO IV - Preencher'!M197,2),IF(F188="S",LEFT('[1]TCE - ANEXO IV - Preencher'!M197,7),IF('[1]TCE - ANEXO IV - Preencher'!H197="","")))</f>
        <v>35</v>
      </c>
      <c r="L188" s="7">
        <f>'[1]TCE - ANEXO IV - Preencher'!N197</f>
        <v>3634.4</v>
      </c>
    </row>
    <row r="189" spans="1:12" s="8" customFormat="1" ht="19.5" customHeight="1" x14ac:dyDescent="0.2">
      <c r="A189" s="3">
        <f>IFERROR(VLOOKUP(B189,'[1]DADOS (OCULTAR)'!$P$3:$R$56,3,0),"")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3.4 - Material Farmacológico</v>
      </c>
      <c r="D189" s="3">
        <f>'[1]TCE - ANEXO IV - Preencher'!F198</f>
        <v>67729178000653</v>
      </c>
      <c r="E189" s="5" t="str">
        <f>'[1]TCE - ANEXO IV - Preencher'!G198</f>
        <v>COMERCIAL CIRURGICA RIOCLARENSE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0002355</v>
      </c>
      <c r="I189" s="6" t="str">
        <f>IF('[1]TCE - ANEXO IV - Preencher'!K198="","",'[1]TCE - ANEXO IV - Preencher'!K198)</f>
        <v>13/01/2021</v>
      </c>
      <c r="J189" s="5" t="str">
        <f>'[1]TCE - ANEXO IV - Preencher'!L198</f>
        <v>26210167729178000653550010000023551733208440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6500.16</v>
      </c>
    </row>
    <row r="190" spans="1:12" s="8" customFormat="1" ht="19.5" customHeight="1" x14ac:dyDescent="0.2">
      <c r="A190" s="3">
        <f>IFERROR(VLOOKUP(B190,'[1]DADOS (OCULTAR)'!$P$3:$R$56,3,0),"")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3.4 - Material Farmacológico</v>
      </c>
      <c r="D190" s="3">
        <f>'[1]TCE - ANEXO IV - Preencher'!F199</f>
        <v>67729178000653</v>
      </c>
      <c r="E190" s="5" t="str">
        <f>'[1]TCE - ANEXO IV - Preencher'!G199</f>
        <v>COMERCIAL CIRURGICA RIOCLARENSE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0002490</v>
      </c>
      <c r="I190" s="6" t="str">
        <f>IF('[1]TCE - ANEXO IV - Preencher'!K199="","",'[1]TCE - ANEXO IV - Preencher'!K199)</f>
        <v>15/01/2021</v>
      </c>
      <c r="J190" s="5" t="str">
        <f>'[1]TCE - ANEXO IV - Preencher'!L199</f>
        <v>26210167729178000653550010000024901526754436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1437.12</v>
      </c>
    </row>
    <row r="191" spans="1:12" s="8" customFormat="1" ht="19.5" customHeight="1" x14ac:dyDescent="0.2">
      <c r="A191" s="3">
        <f>IFERROR(VLOOKUP(B191,'[1]DADOS (OCULTAR)'!$P$3:$R$56,3,0),"")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3.4 - Material Farmacológico</v>
      </c>
      <c r="D191" s="3">
        <f>'[1]TCE - ANEXO IV - Preencher'!F200</f>
        <v>67729178000653</v>
      </c>
      <c r="E191" s="5" t="str">
        <f>'[1]TCE - ANEXO IV - Preencher'!G200</f>
        <v>COMERCIAL CIRURGICA RIOCLARENSE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0002675</v>
      </c>
      <c r="I191" s="6" t="str">
        <f>IF('[1]TCE - ANEXO IV - Preencher'!K200="","",'[1]TCE - ANEXO IV - Preencher'!K200)</f>
        <v>21/01/2021</v>
      </c>
      <c r="J191" s="5" t="str">
        <f>'[1]TCE - ANEXO IV - Preencher'!L200</f>
        <v>26210167729178000653550010000026751986642253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1027.5</v>
      </c>
    </row>
    <row r="192" spans="1:12" s="8" customFormat="1" ht="19.5" customHeight="1" x14ac:dyDescent="0.2">
      <c r="A192" s="3">
        <f>IFERROR(VLOOKUP(B192,'[1]DADOS (OCULTAR)'!$P$3:$R$56,3,0),"")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3.4 - Material Farmacológico</v>
      </c>
      <c r="D192" s="3">
        <f>'[1]TCE - ANEXO IV - Preencher'!F201</f>
        <v>67729178000653</v>
      </c>
      <c r="E192" s="5" t="str">
        <f>'[1]TCE - ANEXO IV - Preencher'!G201</f>
        <v>COMERCIAL CIRURGICA RIOCLARENSE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0002778</v>
      </c>
      <c r="I192" s="6" t="str">
        <f>IF('[1]TCE - ANEXO IV - Preencher'!K201="","",'[1]TCE - ANEXO IV - Preencher'!K201)</f>
        <v>22/01/2021</v>
      </c>
      <c r="J192" s="5" t="str">
        <f>'[1]TCE - ANEXO IV - Preencher'!L201</f>
        <v>26210167729178000653550010000027781911360509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2263.8000000000002</v>
      </c>
    </row>
    <row r="193" spans="1:12" s="8" customFormat="1" ht="19.5" customHeight="1" x14ac:dyDescent="0.2">
      <c r="A193" s="3">
        <f>IFERROR(VLOOKUP(B193,'[1]DADOS (OCULTAR)'!$P$3:$R$56,3,0),"")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3.4 - Material Farmacológico</v>
      </c>
      <c r="D193" s="3">
        <f>'[1]TCE - ANEXO IV - Preencher'!F202</f>
        <v>11563145000117</v>
      </c>
      <c r="E193" s="5" t="str">
        <f>'[1]TCE - ANEXO IV - Preencher'!G202</f>
        <v>COMERCIAL MOSTAERT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000085517</v>
      </c>
      <c r="I193" s="6" t="str">
        <f>IF('[1]TCE - ANEXO IV - Preencher'!K202="","",'[1]TCE - ANEXO IV - Preencher'!K202)</f>
        <v>07/01/2021</v>
      </c>
      <c r="J193" s="5" t="str">
        <f>'[1]TCE - ANEXO IV - Preencher'!L202</f>
        <v>26210111563145000117550010000855171001703862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44080</v>
      </c>
    </row>
    <row r="194" spans="1:12" s="8" customFormat="1" ht="19.5" customHeight="1" x14ac:dyDescent="0.2">
      <c r="A194" s="3">
        <f>IFERROR(VLOOKUP(B194,'[1]DADOS (OCULTAR)'!$P$3:$R$56,3,0),"")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3.4 - Material Farmacológico</v>
      </c>
      <c r="D194" s="3">
        <f>'[1]TCE - ANEXO IV - Preencher'!F203</f>
        <v>11563145000117</v>
      </c>
      <c r="E194" s="5" t="str">
        <f>'[1]TCE - ANEXO IV - Preencher'!G203</f>
        <v>COMERCIAL MOSTAERT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000086282</v>
      </c>
      <c r="I194" s="6" t="str">
        <f>IF('[1]TCE - ANEXO IV - Preencher'!K203="","",'[1]TCE - ANEXO IV - Preencher'!K203)</f>
        <v>20/01/2021</v>
      </c>
      <c r="J194" s="5" t="str">
        <f>'[1]TCE - ANEXO IV - Preencher'!L203</f>
        <v>26210111563145000117550010000862821001723541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49440</v>
      </c>
    </row>
    <row r="195" spans="1:12" s="8" customFormat="1" ht="19.5" customHeight="1" x14ac:dyDescent="0.2">
      <c r="A195" s="3">
        <f>IFERROR(VLOOKUP(B195,'[1]DADOS (OCULTAR)'!$P$3:$R$56,3,0),"")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3.4 - Material Farmacológico</v>
      </c>
      <c r="D195" s="3">
        <f>'[1]TCE - ANEXO IV - Preencher'!F204</f>
        <v>11563145000117</v>
      </c>
      <c r="E195" s="5" t="str">
        <f>'[1]TCE - ANEXO IV - Preencher'!G204</f>
        <v>COMERCIAL MOSTAERT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000086288</v>
      </c>
      <c r="I195" s="6" t="str">
        <f>IF('[1]TCE - ANEXO IV - Preencher'!K204="","",'[1]TCE - ANEXO IV - Preencher'!K204)</f>
        <v>20/01/2021</v>
      </c>
      <c r="J195" s="5" t="str">
        <f>'[1]TCE - ANEXO IV - Preencher'!L204</f>
        <v>26210111563145000117550010000862881001723561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15120</v>
      </c>
    </row>
    <row r="196" spans="1:12" s="8" customFormat="1" ht="19.5" customHeight="1" x14ac:dyDescent="0.2">
      <c r="A196" s="3">
        <f>IFERROR(VLOOKUP(B196,'[1]DADOS (OCULTAR)'!$P$3:$R$56,3,0),"")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3.4 - Material Farmacológico</v>
      </c>
      <c r="D196" s="3">
        <f>'[1]TCE - ANEXO IV - Preencher'!F205</f>
        <v>11563145000117</v>
      </c>
      <c r="E196" s="5" t="str">
        <f>'[1]TCE - ANEXO IV - Preencher'!G205</f>
        <v>COMERCIAL MOSTAERT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000086870</v>
      </c>
      <c r="I196" s="6" t="str">
        <f>IF('[1]TCE - ANEXO IV - Preencher'!K205="","",'[1]TCE - ANEXO IV - Preencher'!K205)</f>
        <v>28/01/2021</v>
      </c>
      <c r="J196" s="5" t="str">
        <f>'[1]TCE - ANEXO IV - Preencher'!L205</f>
        <v>26210111563145000117550010000868701001738184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8850</v>
      </c>
    </row>
    <row r="197" spans="1:12" s="8" customFormat="1" ht="19.5" customHeight="1" x14ac:dyDescent="0.2">
      <c r="A197" s="3">
        <f>IFERROR(VLOOKUP(B197,'[1]DADOS (OCULTAR)'!$P$3:$R$56,3,0),"")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3.4 - Material Farmacológico</v>
      </c>
      <c r="D197" s="3">
        <f>'[1]TCE - ANEXO IV - Preencher'!F206</f>
        <v>44734671000151</v>
      </c>
      <c r="E197" s="5" t="str">
        <f>'[1]TCE - ANEXO IV - Preencher'!G206</f>
        <v>CRISTALIA PROD. QUIM. FARMACEUTICOS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2847479</v>
      </c>
      <c r="I197" s="6" t="str">
        <f>IF('[1]TCE - ANEXO IV - Preencher'!K206="","",'[1]TCE - ANEXO IV - Preencher'!K206)</f>
        <v>18/01/2021</v>
      </c>
      <c r="J197" s="5" t="str">
        <f>'[1]TCE - ANEXO IV - Preencher'!L206</f>
        <v>35210144734671000151550100028474791526754434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27200</v>
      </c>
    </row>
    <row r="198" spans="1:12" s="8" customFormat="1" ht="19.5" customHeight="1" x14ac:dyDescent="0.2">
      <c r="A198" s="3">
        <f>IFERROR(VLOOKUP(B198,'[1]DADOS (OCULTAR)'!$P$3:$R$56,3,0),"")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3.4 - Material Farmacológico</v>
      </c>
      <c r="D198" s="3">
        <f>'[1]TCE - ANEXO IV - Preencher'!F207</f>
        <v>8778201000126</v>
      </c>
      <c r="E198" s="5" t="str">
        <f>'[1]TCE - ANEXO IV - Preencher'!G207</f>
        <v>DROGAFONTE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000327846</v>
      </c>
      <c r="I198" s="6" t="str">
        <f>IF('[1]TCE - ANEXO IV - Preencher'!K207="","",'[1]TCE - ANEXO IV - Preencher'!K207)</f>
        <v>08/01/2021</v>
      </c>
      <c r="J198" s="5" t="str">
        <f>'[1]TCE - ANEXO IV - Preencher'!L207</f>
        <v>26210108778201000126550010003278461415667209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3046.94</v>
      </c>
    </row>
    <row r="199" spans="1:12" s="8" customFormat="1" ht="19.5" customHeight="1" x14ac:dyDescent="0.2">
      <c r="A199" s="3">
        <f>IFERROR(VLOOKUP(B199,'[1]DADOS (OCULTAR)'!$P$3:$R$56,3,0),"")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3.4 - Material Farmacológico</v>
      </c>
      <c r="D199" s="3">
        <f>'[1]TCE - ANEXO IV - Preencher'!F208</f>
        <v>8778201000126</v>
      </c>
      <c r="E199" s="5" t="str">
        <f>'[1]TCE - ANEXO IV - Preencher'!G208</f>
        <v>DROGAFONTE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000328029</v>
      </c>
      <c r="I199" s="6" t="str">
        <f>IF('[1]TCE - ANEXO IV - Preencher'!K208="","",'[1]TCE - ANEXO IV - Preencher'!K208)</f>
        <v>12/01/2021</v>
      </c>
      <c r="J199" s="5" t="str">
        <f>'[1]TCE - ANEXO IV - Preencher'!L208</f>
        <v>26210108778201000126550010003280291925543765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1249</v>
      </c>
    </row>
    <row r="200" spans="1:12" s="8" customFormat="1" ht="19.5" customHeight="1" x14ac:dyDescent="0.2">
      <c r="A200" s="3">
        <f>IFERROR(VLOOKUP(B200,'[1]DADOS (OCULTAR)'!$P$3:$R$56,3,0),"")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3.4 - Material Farmacológico</v>
      </c>
      <c r="D200" s="3">
        <f>'[1]TCE - ANEXO IV - Preencher'!F209</f>
        <v>8778201000126</v>
      </c>
      <c r="E200" s="5" t="str">
        <f>'[1]TCE - ANEXO IV - Preencher'!G209</f>
        <v>DROGAFONTE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000328464</v>
      </c>
      <c r="I200" s="6" t="str">
        <f>IF('[1]TCE - ANEXO IV - Preencher'!K209="","",'[1]TCE - ANEXO IV - Preencher'!K209)</f>
        <v>20/01/2021</v>
      </c>
      <c r="J200" s="5" t="str">
        <f>'[1]TCE - ANEXO IV - Preencher'!L209</f>
        <v>26210108778201000126550010003284641047884195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3097.5</v>
      </c>
    </row>
    <row r="201" spans="1:12" s="8" customFormat="1" ht="19.5" customHeight="1" x14ac:dyDescent="0.2">
      <c r="A201" s="3">
        <f>IFERROR(VLOOKUP(B201,'[1]DADOS (OCULTAR)'!$P$3:$R$56,3,0),"")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3.4 - Material Farmacológico</v>
      </c>
      <c r="D201" s="3">
        <f>'[1]TCE - ANEXO IV - Preencher'!F210</f>
        <v>8778201000126</v>
      </c>
      <c r="E201" s="5" t="str">
        <f>'[1]TCE - ANEXO IV - Preencher'!G210</f>
        <v>DROGAFONTE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000328593</v>
      </c>
      <c r="I201" s="6" t="str">
        <f>IF('[1]TCE - ANEXO IV - Preencher'!K210="","",'[1]TCE - ANEXO IV - Preencher'!K210)</f>
        <v>22/01/2021</v>
      </c>
      <c r="J201" s="5" t="str">
        <f>'[1]TCE - ANEXO IV - Preencher'!L210</f>
        <v>26210108778201000126550010003285931667321917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1250.0999999999999</v>
      </c>
    </row>
    <row r="202" spans="1:12" s="8" customFormat="1" ht="19.5" customHeight="1" x14ac:dyDescent="0.2">
      <c r="A202" s="3">
        <f>IFERROR(VLOOKUP(B202,'[1]DADOS (OCULTAR)'!$P$3:$R$56,3,0),"")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3.4 - Material Farmacológico</v>
      </c>
      <c r="D202" s="3">
        <f>'[1]TCE - ANEXO IV - Preencher'!F211</f>
        <v>8778201000126</v>
      </c>
      <c r="E202" s="5" t="str">
        <f>'[1]TCE - ANEXO IV - Preencher'!G211</f>
        <v>DROGAFONTE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000328606</v>
      </c>
      <c r="I202" s="6" t="str">
        <f>IF('[1]TCE - ANEXO IV - Preencher'!K211="","",'[1]TCE - ANEXO IV - Preencher'!K211)</f>
        <v>22/01/2021</v>
      </c>
      <c r="J202" s="5" t="str">
        <f>'[1]TCE - ANEXO IV - Preencher'!L211</f>
        <v>26210108778201000126550010003286061535022335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11051.79</v>
      </c>
    </row>
    <row r="203" spans="1:12" s="8" customFormat="1" ht="19.5" customHeight="1" x14ac:dyDescent="0.2">
      <c r="A203" s="3">
        <f>IFERROR(VLOOKUP(B203,'[1]DADOS (OCULTAR)'!$P$3:$R$56,3,0),"")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8778201000126</v>
      </c>
      <c r="E203" s="5" t="str">
        <f>'[1]TCE - ANEXO IV - Preencher'!G212</f>
        <v>DROGAFONTE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000328714</v>
      </c>
      <c r="I203" s="6" t="str">
        <f>IF('[1]TCE - ANEXO IV - Preencher'!K212="","",'[1]TCE - ANEXO IV - Preencher'!K212)</f>
        <v>25/01/2021</v>
      </c>
      <c r="J203" s="5" t="str">
        <f>'[1]TCE - ANEXO IV - Preencher'!L212</f>
        <v>26210108778201000126550010003287141945441297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346.15</v>
      </c>
    </row>
    <row r="204" spans="1:12" s="8" customFormat="1" ht="19.5" customHeight="1" x14ac:dyDescent="0.2">
      <c r="A204" s="3">
        <f>IFERROR(VLOOKUP(B204,'[1]DADOS (OCULTAR)'!$P$3:$R$56,3,0),"")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11012952000141</v>
      </c>
      <c r="E204" s="5" t="str">
        <f>'[1]TCE - ANEXO IV - Preencher'!G213</f>
        <v>DROGARIA QUATRO CANTOS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131586</v>
      </c>
      <c r="I204" s="6" t="str">
        <f>IF('[1]TCE - ANEXO IV - Preencher'!K213="","",'[1]TCE - ANEXO IV - Preencher'!K213)</f>
        <v>08/01/2021</v>
      </c>
      <c r="J204" s="5" t="str">
        <f>'[1]TCE - ANEXO IV - Preencher'!L213</f>
        <v>26210111012952000141550010001315861014474465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30</v>
      </c>
    </row>
    <row r="205" spans="1:12" s="8" customFormat="1" ht="19.5" customHeight="1" x14ac:dyDescent="0.2">
      <c r="A205" s="3">
        <f>IFERROR(VLOOKUP(B205,'[1]DADOS (OCULTAR)'!$P$3:$R$56,3,0),"")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11012952000141</v>
      </c>
      <c r="E205" s="5" t="str">
        <f>'[1]TCE - ANEXO IV - Preencher'!G214</f>
        <v>DROGARIA QUATRO CANTOS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131623</v>
      </c>
      <c r="I205" s="6" t="str">
        <f>IF('[1]TCE - ANEXO IV - Preencher'!K214="","",'[1]TCE - ANEXO IV - Preencher'!K214)</f>
        <v>14/01/2021</v>
      </c>
      <c r="J205" s="5" t="str">
        <f>'[1]TCE - ANEXO IV - Preencher'!L214</f>
        <v>26210111012952000141550010001316231014478539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107</v>
      </c>
    </row>
    <row r="206" spans="1:12" s="8" customFormat="1" ht="19.5" customHeight="1" x14ac:dyDescent="0.2">
      <c r="A206" s="3">
        <f>IFERROR(VLOOKUP(B206,'[1]DADOS (OCULTAR)'!$P$3:$R$56,3,0),"")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11012952000141</v>
      </c>
      <c r="E206" s="5" t="str">
        <f>'[1]TCE - ANEXO IV - Preencher'!G215</f>
        <v>DROGARIA QUATRO CANTOS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131667</v>
      </c>
      <c r="I206" s="6" t="str">
        <f>IF('[1]TCE - ANEXO IV - Preencher'!K215="","",'[1]TCE - ANEXO IV - Preencher'!K215)</f>
        <v>22/01/2021</v>
      </c>
      <c r="J206" s="5" t="str">
        <f>'[1]TCE - ANEXO IV - Preencher'!L215</f>
        <v>26210111012952000141550010001316671014483375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265.2</v>
      </c>
    </row>
    <row r="207" spans="1:12" s="8" customFormat="1" ht="19.5" customHeight="1" x14ac:dyDescent="0.2">
      <c r="A207" s="3">
        <f>IFERROR(VLOOKUP(B207,'[1]DADOS (OCULTAR)'!$P$3:$R$56,3,0),"")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12882932000194</v>
      </c>
      <c r="E207" s="5" t="str">
        <f>'[1]TCE - ANEXO IV - Preencher'!G216</f>
        <v>EXOMED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147545</v>
      </c>
      <c r="I207" s="6" t="str">
        <f>IF('[1]TCE - ANEXO IV - Preencher'!K216="","",'[1]TCE - ANEXO IV - Preencher'!K216)</f>
        <v>04/01/2021</v>
      </c>
      <c r="J207" s="5" t="str">
        <f>'[1]TCE - ANEXO IV - Preencher'!L216</f>
        <v>26210112882932000194550010001475451719960588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17713.8</v>
      </c>
    </row>
    <row r="208" spans="1:12" s="8" customFormat="1" ht="19.5" customHeight="1" x14ac:dyDescent="0.2">
      <c r="A208" s="3">
        <f>IFERROR(VLOOKUP(B208,'[1]DADOS (OCULTAR)'!$P$3:$R$56,3,0),"")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12882932000194</v>
      </c>
      <c r="E208" s="5" t="str">
        <f>'[1]TCE - ANEXO IV - Preencher'!G217</f>
        <v>EXOMED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147550</v>
      </c>
      <c r="I208" s="6" t="str">
        <f>IF('[1]TCE - ANEXO IV - Preencher'!K217="","",'[1]TCE - ANEXO IV - Preencher'!K217)</f>
        <v>05/01/2021</v>
      </c>
      <c r="J208" s="5" t="str">
        <f>'[1]TCE - ANEXO IV - Preencher'!L217</f>
        <v>26210112882932000194550010001475501354212684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30000</v>
      </c>
    </row>
    <row r="209" spans="1:12" s="8" customFormat="1" ht="19.5" customHeight="1" x14ac:dyDescent="0.2">
      <c r="A209" s="3">
        <f>IFERROR(VLOOKUP(B209,'[1]DADOS (OCULTAR)'!$P$3:$R$56,3,0),"")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12882932000194</v>
      </c>
      <c r="E209" s="5" t="str">
        <f>'[1]TCE - ANEXO IV - Preencher'!G218</f>
        <v>EXOMED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147894</v>
      </c>
      <c r="I209" s="6" t="str">
        <f>IF('[1]TCE - ANEXO IV - Preencher'!K218="","",'[1]TCE - ANEXO IV - Preencher'!K218)</f>
        <v>21/01/2021</v>
      </c>
      <c r="J209" s="5" t="str">
        <f>'[1]TCE - ANEXO IV - Preencher'!L218</f>
        <v>26210112882932000194550010001478941799879511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40000</v>
      </c>
    </row>
    <row r="210" spans="1:12" s="8" customFormat="1" ht="19.5" customHeight="1" x14ac:dyDescent="0.2">
      <c r="A210" s="3">
        <f>IFERROR(VLOOKUP(B210,'[1]DADOS (OCULTAR)'!$P$3:$R$56,3,0),"")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12882932000194</v>
      </c>
      <c r="E210" s="5" t="str">
        <f>'[1]TCE - ANEXO IV - Preencher'!G219</f>
        <v>EXOMED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147499</v>
      </c>
      <c r="I210" s="6" t="str">
        <f>IF('[1]TCE - ANEXO IV - Preencher'!K219="","",'[1]TCE - ANEXO IV - Preencher'!K219)</f>
        <v>30/12/2020</v>
      </c>
      <c r="J210" s="5" t="str">
        <f>'[1]TCE - ANEXO IV - Preencher'!L219</f>
        <v>26201212882932000194550010001474991311441711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6210</v>
      </c>
    </row>
    <row r="211" spans="1:12" s="8" customFormat="1" ht="19.5" customHeight="1" x14ac:dyDescent="0.2">
      <c r="A211" s="3">
        <f>IFERROR(VLOOKUP(B211,'[1]DADOS (OCULTAR)'!$P$3:$R$56,3,0),"")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3307478000157</v>
      </c>
      <c r="E211" s="5" t="str">
        <f>'[1]TCE - ANEXO IV - Preencher'!G220</f>
        <v>MAX FILMES COM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000013582</v>
      </c>
      <c r="I211" s="6" t="str">
        <f>IF('[1]TCE - ANEXO IV - Preencher'!K220="","",'[1]TCE - ANEXO IV - Preencher'!K220)</f>
        <v>27/01/2021</v>
      </c>
      <c r="J211" s="5" t="str">
        <f>'[1]TCE - ANEXO IV - Preencher'!L220</f>
        <v>26210103307478000157550040000135821100135822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8250</v>
      </c>
    </row>
    <row r="212" spans="1:12" s="8" customFormat="1" ht="19.5" customHeight="1" x14ac:dyDescent="0.2">
      <c r="A212" s="3">
        <f>IFERROR(VLOOKUP(B212,'[1]DADOS (OCULTAR)'!$P$3:$R$56,3,0),"")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8671559000155</v>
      </c>
      <c r="E212" s="5" t="str">
        <f>'[1]TCE - ANEXO IV - Preencher'!G221</f>
        <v>RECIFARMA COM DE PROD FARMACEUTICOS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1642</v>
      </c>
      <c r="I212" s="6" t="str">
        <f>IF('[1]TCE - ANEXO IV - Preencher'!K221="","",'[1]TCE - ANEXO IV - Preencher'!K221)</f>
        <v>07/01/2021</v>
      </c>
      <c r="J212" s="5" t="str">
        <f>'[1]TCE - ANEXO IV - Preencher'!L221</f>
        <v>26210108671559000155550010000016421470024246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100</v>
      </c>
    </row>
    <row r="213" spans="1:12" s="8" customFormat="1" ht="19.5" customHeight="1" x14ac:dyDescent="0.2">
      <c r="A213" s="3">
        <f>IFERROR(VLOOKUP(B213,'[1]DADOS (OCULTAR)'!$P$3:$R$56,3,0),"")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8671559000155</v>
      </c>
      <c r="E213" s="5" t="str">
        <f>'[1]TCE - ANEXO IV - Preencher'!G222</f>
        <v>RECIFARMA COM DE PROD FARMACEUTICOS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1649</v>
      </c>
      <c r="I213" s="6" t="str">
        <f>IF('[1]TCE - ANEXO IV - Preencher'!K222="","",'[1]TCE - ANEXO IV - Preencher'!K222)</f>
        <v>14/01/2021</v>
      </c>
      <c r="J213" s="5" t="str">
        <f>'[1]TCE - ANEXO IV - Preencher'!L222</f>
        <v>26210108671559000155550010000016491405147909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42.2</v>
      </c>
    </row>
    <row r="214" spans="1:12" s="8" customFormat="1" ht="19.5" customHeight="1" x14ac:dyDescent="0.2">
      <c r="A214" s="3">
        <f>IFERROR(VLOOKUP(B214,'[1]DADOS (OCULTAR)'!$P$3:$R$56,3,0),"")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8671559000155</v>
      </c>
      <c r="E214" s="5" t="str">
        <f>'[1]TCE - ANEXO IV - Preencher'!G223</f>
        <v>RECIFARMA COM DE PROD FARMACEUTICOS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1635</v>
      </c>
      <c r="I214" s="6" t="str">
        <f>IF('[1]TCE - ANEXO IV - Preencher'!K223="","",'[1]TCE - ANEXO IV - Preencher'!K223)</f>
        <v>31/12/2020</v>
      </c>
      <c r="J214" s="5" t="str">
        <f>'[1]TCE - ANEXO IV - Preencher'!L223</f>
        <v>26201208671559000155550010000016351566513620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225</v>
      </c>
    </row>
    <row r="215" spans="1:12" s="8" customFormat="1" ht="19.5" customHeight="1" x14ac:dyDescent="0.2">
      <c r="A215" s="3">
        <f>IFERROR(VLOOKUP(B215,'[1]DADOS (OCULTAR)'!$P$3:$R$56,3,0),"")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21596736000144</v>
      </c>
      <c r="E215" s="5" t="str">
        <f>'[1]TCE - ANEXO IV - Preencher'!G224</f>
        <v>ULTRAMEGA DISTRIBUIDORA HOSPITALAR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00117275</v>
      </c>
      <c r="I215" s="6" t="str">
        <f>IF('[1]TCE - ANEXO IV - Preencher'!K224="","",'[1]TCE - ANEXO IV - Preencher'!K224)</f>
        <v>05/01/2021</v>
      </c>
      <c r="J215" s="5" t="str">
        <f>'[1]TCE - ANEXO IV - Preencher'!L224</f>
        <v>26210121596736000144550010001172751001202362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2187.5</v>
      </c>
    </row>
    <row r="216" spans="1:12" s="8" customFormat="1" ht="19.5" customHeight="1" x14ac:dyDescent="0.2">
      <c r="A216" s="3">
        <f>IFERROR(VLOOKUP(B216,'[1]DADOS (OCULTAR)'!$P$3:$R$56,3,0),"")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21596736000144</v>
      </c>
      <c r="E216" s="5" t="str">
        <f>'[1]TCE - ANEXO IV - Preencher'!G225</f>
        <v>ULTRAMEGA DISTRIBUIDORA HOSPITALAR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00118518</v>
      </c>
      <c r="I216" s="6" t="str">
        <f>IF('[1]TCE - ANEXO IV - Preencher'!K225="","",'[1]TCE - ANEXO IV - Preencher'!K225)</f>
        <v>22/01/2021</v>
      </c>
      <c r="J216" s="5" t="str">
        <f>'[1]TCE - ANEXO IV - Preencher'!L225</f>
        <v>26210121596736000144550010001185181001214926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15.08</v>
      </c>
    </row>
    <row r="217" spans="1:12" s="8" customFormat="1" ht="19.5" customHeight="1" x14ac:dyDescent="0.2">
      <c r="A217" s="3">
        <f>IFERROR(VLOOKUP(B217,'[1]DADOS (OCULTAR)'!$P$3:$R$56,3,0),"")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7484373000124</v>
      </c>
      <c r="E217" s="5" t="str">
        <f>'[1]TCE - ANEXO IV - Preencher'!G226</f>
        <v>UNI HOSPITALAR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115666</v>
      </c>
      <c r="I217" s="6" t="str">
        <f>IF('[1]TCE - ANEXO IV - Preencher'!K226="","",'[1]TCE - ANEXO IV - Preencher'!K226)</f>
        <v>22/01/2021</v>
      </c>
      <c r="J217" s="5" t="str">
        <f>'[1]TCE - ANEXO IV - Preencher'!L226</f>
        <v>26210107484373000124550010001156661083282962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4730</v>
      </c>
    </row>
    <row r="218" spans="1:12" s="8" customFormat="1" ht="19.5" customHeight="1" x14ac:dyDescent="0.2">
      <c r="A218" s="3">
        <f>IFERROR(VLOOKUP(B218,'[1]DADOS (OCULTAR)'!$P$3:$R$56,3,0),"")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7484373000124</v>
      </c>
      <c r="E218" s="5" t="str">
        <f>'[1]TCE - ANEXO IV - Preencher'!G227</f>
        <v>UNI HOSPITALAR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000116052</v>
      </c>
      <c r="I218" s="6" t="str">
        <f>IF('[1]TCE - ANEXO IV - Preencher'!K227="","",'[1]TCE - ANEXO IV - Preencher'!K227)</f>
        <v>28/01/2021</v>
      </c>
      <c r="J218" s="5" t="str">
        <f>'[1]TCE - ANEXO IV - Preencher'!L227</f>
        <v>26210107484373000124550010001160521937431449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15960</v>
      </c>
    </row>
    <row r="219" spans="1:12" s="8" customFormat="1" ht="19.5" customHeight="1" x14ac:dyDescent="0.2">
      <c r="A219" s="3">
        <f>IFERROR(VLOOKUP(B219,'[1]DADOS (OCULTAR)'!$P$3:$R$56,3,0),"")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60665981000975</v>
      </c>
      <c r="E219" s="5" t="str">
        <f>'[1]TCE - ANEXO IV - Preencher'!G228</f>
        <v>UNIAO QUIMICA HOSPITALAR  MINAS GERAIS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466886</v>
      </c>
      <c r="I219" s="6" t="str">
        <f>IF('[1]TCE - ANEXO IV - Preencher'!K228="","",'[1]TCE - ANEXO IV - Preencher'!K228)</f>
        <v>16/12/2020</v>
      </c>
      <c r="J219" s="5" t="str">
        <f>'[1]TCE - ANEXO IV - Preencher'!L228</f>
        <v>31201260665981000975550010004668861870667050</v>
      </c>
      <c r="K219" s="5" t="str">
        <f>IF(F219="B",LEFT('[1]TCE - ANEXO IV - Preencher'!M228,2),IF(F219="S",LEFT('[1]TCE - ANEXO IV - Preencher'!M228,7),IF('[1]TCE - ANEXO IV - Preencher'!H228="","")))</f>
        <v>31</v>
      </c>
      <c r="L219" s="7">
        <f>'[1]TCE - ANEXO IV - Preencher'!N228</f>
        <v>5710</v>
      </c>
    </row>
    <row r="220" spans="1:12" s="8" customFormat="1" ht="19.5" customHeight="1" x14ac:dyDescent="0.2">
      <c r="A220" s="3">
        <f>IFERROR(VLOOKUP(B220,'[1]DADOS (OCULTAR)'!$P$3:$R$56,3,0),"")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3.14 - Alimentação Preparada</v>
      </c>
      <c r="D220" s="3">
        <f>'[1]TCE - ANEXO IV - Preencher'!F229</f>
        <v>23523598000107</v>
      </c>
      <c r="E220" s="5" t="str">
        <f>'[1]TCE - ANEXO IV - Preencher'!G229</f>
        <v>BARROS E BARROS HOSPITALAR LTDA EPP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000002564</v>
      </c>
      <c r="I220" s="6" t="str">
        <f>IF('[1]TCE - ANEXO IV - Preencher'!K229="","",'[1]TCE - ANEXO IV - Preencher'!K229)</f>
        <v>13/01/2021</v>
      </c>
      <c r="J220" s="5" t="str">
        <f>'[1]TCE - ANEXO IV - Preencher'!L229</f>
        <v>26210123523598000107550010000025641626525923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5605</v>
      </c>
    </row>
    <row r="221" spans="1:12" s="8" customFormat="1" ht="19.5" customHeight="1" x14ac:dyDescent="0.2">
      <c r="A221" s="3">
        <f>IFERROR(VLOOKUP(B221,'[1]DADOS (OCULTAR)'!$P$3:$R$56,3,0),"")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3.14 - Alimentação Preparada</v>
      </c>
      <c r="D221" s="3">
        <f>'[1]TCE - ANEXO IV - Preencher'!F230</f>
        <v>1687725000162</v>
      </c>
      <c r="E221" s="5" t="str">
        <f>'[1]TCE - ANEXO IV - Preencher'!G230</f>
        <v>CENTRO ESP EM NUT ENTERAL E PARENTERAL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000027645</v>
      </c>
      <c r="I221" s="6" t="str">
        <f>IF('[1]TCE - ANEXO IV - Preencher'!K230="","",'[1]TCE - ANEXO IV - Preencher'!K230)</f>
        <v>07/01/2021</v>
      </c>
      <c r="J221" s="5" t="str">
        <f>'[1]TCE - ANEXO IV - Preencher'!L230</f>
        <v>26210101687725000162550010000276451100204655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7605</v>
      </c>
    </row>
    <row r="222" spans="1:12" s="8" customFormat="1" ht="19.5" customHeight="1" x14ac:dyDescent="0.2">
      <c r="A222" s="3">
        <f>IFERROR(VLOOKUP(B222,'[1]DADOS (OCULTAR)'!$P$3:$R$56,3,0),"")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3.14 - Alimentação Preparada</v>
      </c>
      <c r="D222" s="3">
        <f>'[1]TCE - ANEXO IV - Preencher'!F231</f>
        <v>22940455000120</v>
      </c>
      <c r="E222" s="5" t="str">
        <f>'[1]TCE - ANEXO IV - Preencher'!G231</f>
        <v>MOURA E MELO COMERCIO E SERV LTDA ME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000011418</v>
      </c>
      <c r="I222" s="6" t="str">
        <f>IF('[1]TCE - ANEXO IV - Preencher'!K231="","",'[1]TCE - ANEXO IV - Preencher'!K231)</f>
        <v>08/01/2021</v>
      </c>
      <c r="J222" s="5" t="str">
        <f>'[1]TCE - ANEXO IV - Preencher'!L231</f>
        <v>26210122940455000120550010000114181238942250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6255.9</v>
      </c>
    </row>
    <row r="223" spans="1:12" s="8" customFormat="1" ht="19.5" customHeight="1" x14ac:dyDescent="0.2">
      <c r="A223" s="3">
        <f>IFERROR(VLOOKUP(B223,'[1]DADOS (OCULTAR)'!$P$3:$R$56,3,0),"")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3.14 - Alimentação Preparada</v>
      </c>
      <c r="D223" s="3">
        <f>'[1]TCE - ANEXO IV - Preencher'!F232</f>
        <v>7160019000144</v>
      </c>
      <c r="E223" s="5" t="str">
        <f>'[1]TCE - ANEXO IV - Preencher'!G232</f>
        <v>VITALE COMERCIO LTDA EPP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44365</v>
      </c>
      <c r="I223" s="6" t="str">
        <f>IF('[1]TCE - ANEXO IV - Preencher'!K232="","",'[1]TCE - ANEXO IV - Preencher'!K232)</f>
        <v>11/01/2021</v>
      </c>
      <c r="J223" s="5" t="str">
        <f>'[1]TCE - ANEXO IV - Preencher'!L232</f>
        <v>26210107160019000144550010000443651085688400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1045</v>
      </c>
    </row>
    <row r="224" spans="1:12" s="8" customFormat="1" ht="19.5" customHeight="1" x14ac:dyDescent="0.2">
      <c r="A224" s="3">
        <f>IFERROR(VLOOKUP(B224,'[1]DADOS (OCULTAR)'!$P$3:$R$56,3,0),"")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3.2 - Gás e Outros Materiais Engarrafados</v>
      </c>
      <c r="D224" s="3">
        <f>'[1]TCE - ANEXO IV - Preencher'!F233</f>
        <v>331788002405</v>
      </c>
      <c r="E224" s="5" t="str">
        <f>'[1]TCE - ANEXO IV - Preencher'!G233</f>
        <v>AIR LIQUIDE BRASIL LTDA-PRODUTO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000134501</v>
      </c>
      <c r="I224" s="6" t="str">
        <f>IF('[1]TCE - ANEXO IV - Preencher'!K233="","",'[1]TCE - ANEXO IV - Preencher'!K233)</f>
        <v>15/12/2020</v>
      </c>
      <c r="J224" s="5" t="str">
        <f>'[1]TCE - ANEXO IV - Preencher'!L233</f>
        <v>26201200331788002405552000001345011934788857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1039.22</v>
      </c>
    </row>
    <row r="225" spans="1:12" s="8" customFormat="1" ht="19.5" customHeight="1" x14ac:dyDescent="0.2">
      <c r="A225" s="3">
        <f>IFERROR(VLOOKUP(B225,'[1]DADOS (OCULTAR)'!$P$3:$R$56,3,0),"")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3.2 - Gás e Outros Materiais Engarrafados</v>
      </c>
      <c r="D225" s="3">
        <f>'[1]TCE - ANEXO IV - Preencher'!F234</f>
        <v>24380578002041</v>
      </c>
      <c r="E225" s="5" t="str">
        <f>'[1]TCE - ANEXO IV - Preencher'!G234</f>
        <v>WHITE MARTINS GASES IND DO NORDESTE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43355</v>
      </c>
      <c r="I225" s="6" t="str">
        <f>IF('[1]TCE - ANEXO IV - Preencher'!K234="","",'[1]TCE - ANEXO IV - Preencher'!K234)</f>
        <v>01/01/2021</v>
      </c>
      <c r="J225" s="5" t="str">
        <f>'[1]TCE - ANEXO IV - Preencher'!L234</f>
        <v>26210124380578002041550080000433551818894797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228.79</v>
      </c>
    </row>
    <row r="226" spans="1:12" s="8" customFormat="1" ht="19.5" customHeight="1" x14ac:dyDescent="0.2">
      <c r="A226" s="3">
        <f>IFERROR(VLOOKUP(B226,'[1]DADOS (OCULTAR)'!$P$3:$R$56,3,0),"")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3.2 - Gás e Outros Materiais Engarrafados</v>
      </c>
      <c r="D226" s="3">
        <f>'[1]TCE - ANEXO IV - Preencher'!F235</f>
        <v>24380578002041</v>
      </c>
      <c r="E226" s="5" t="str">
        <f>'[1]TCE - ANEXO IV - Preencher'!G235</f>
        <v>WHITE MARTINS GASES IND DO NORDESTE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2043</v>
      </c>
      <c r="I226" s="6" t="str">
        <f>IF('[1]TCE - ANEXO IV - Preencher'!K235="","",'[1]TCE - ANEXO IV - Preencher'!K235)</f>
        <v>02/01/2021</v>
      </c>
      <c r="J226" s="5" t="str">
        <f>'[1]TCE - ANEXO IV - Preencher'!L235</f>
        <v>26210124380578002041550880000020431818929431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294.17</v>
      </c>
    </row>
    <row r="227" spans="1:12" s="8" customFormat="1" ht="19.5" customHeight="1" x14ac:dyDescent="0.2">
      <c r="A227" s="3">
        <f>IFERROR(VLOOKUP(B227,'[1]DADOS (OCULTAR)'!$P$3:$R$56,3,0),"")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3.2 - Gás e Outros Materiais Engarrafados</v>
      </c>
      <c r="D227" s="3">
        <f>'[1]TCE - ANEXO IV - Preencher'!F236</f>
        <v>24380578002041</v>
      </c>
      <c r="E227" s="5" t="str">
        <f>'[1]TCE - ANEXO IV - Preencher'!G236</f>
        <v>WHITE MARTINS GASES IND DO NORDESTE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43358</v>
      </c>
      <c r="I227" s="6" t="str">
        <f>IF('[1]TCE - ANEXO IV - Preencher'!K236="","",'[1]TCE - ANEXO IV - Preencher'!K236)</f>
        <v>02/01/2021</v>
      </c>
      <c r="J227" s="5" t="str">
        <f>'[1]TCE - ANEXO IV - Preencher'!L236</f>
        <v>26210124380578002041550080000433581818913874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359.43</v>
      </c>
    </row>
    <row r="228" spans="1:12" s="8" customFormat="1" ht="19.5" customHeight="1" x14ac:dyDescent="0.2">
      <c r="A228" s="3">
        <f>IFERROR(VLOOKUP(B228,'[1]DADOS (OCULTAR)'!$P$3:$R$56,3,0),"")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 DO NORDESTE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51044</v>
      </c>
      <c r="I228" s="6" t="str">
        <f>IF('[1]TCE - ANEXO IV - Preencher'!K237="","",'[1]TCE - ANEXO IV - Preencher'!K237)</f>
        <v>04/01/2021</v>
      </c>
      <c r="J228" s="5" t="str">
        <f>'[1]TCE - ANEXO IV - Preencher'!L237</f>
        <v>26210124380578002041550560000510441818963879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163.43</v>
      </c>
    </row>
    <row r="229" spans="1:12" s="8" customFormat="1" ht="19.5" customHeight="1" x14ac:dyDescent="0.2">
      <c r="A229" s="3">
        <f>IFERROR(VLOOKUP(B229,'[1]DADOS (OCULTAR)'!$P$3:$R$56,3,0),"")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3.2 - Gás e Outros Materiais Engarrafados</v>
      </c>
      <c r="D229" s="3">
        <f>'[1]TCE - ANEXO IV - Preencher'!F238</f>
        <v>24380578002041</v>
      </c>
      <c r="E229" s="5" t="str">
        <f>'[1]TCE - ANEXO IV - Preencher'!G238</f>
        <v>WHITE MARTINS GASES IND DO NORDESTE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51050</v>
      </c>
      <c r="I229" s="6" t="str">
        <f>IF('[1]TCE - ANEXO IV - Preencher'!K238="","",'[1]TCE - ANEXO IV - Preencher'!K238)</f>
        <v>05/01/2021</v>
      </c>
      <c r="J229" s="5" t="str">
        <f>'[1]TCE - ANEXO IV - Preencher'!L238</f>
        <v>26210124380578002041550560000510501819121674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326.81</v>
      </c>
    </row>
    <row r="230" spans="1:12" s="8" customFormat="1" ht="19.5" customHeight="1" x14ac:dyDescent="0.2">
      <c r="A230" s="3">
        <f>IFERROR(VLOOKUP(B230,'[1]DADOS (OCULTAR)'!$P$3:$R$56,3,0),"")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3.2 - Gás e Outros Materiais Engarrafados</v>
      </c>
      <c r="D230" s="3">
        <f>'[1]TCE - ANEXO IV - Preencher'!F239</f>
        <v>24380578002041</v>
      </c>
      <c r="E230" s="5" t="str">
        <f>'[1]TCE - ANEXO IV - Preencher'!G239</f>
        <v>WHITE MARTINS GASES IND DO NORDESTE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51056</v>
      </c>
      <c r="I230" s="6" t="str">
        <f>IF('[1]TCE - ANEXO IV - Preencher'!K239="","",'[1]TCE - ANEXO IV - Preencher'!K239)</f>
        <v>06/01/2021</v>
      </c>
      <c r="J230" s="5" t="str">
        <f>'[1]TCE - ANEXO IV - Preencher'!L239</f>
        <v>26210124380578002041550560000510561819248120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1469.6</v>
      </c>
    </row>
    <row r="231" spans="1:12" s="8" customFormat="1" ht="19.5" customHeight="1" x14ac:dyDescent="0.2">
      <c r="A231" s="3">
        <f>IFERROR(VLOOKUP(B231,'[1]DADOS (OCULTAR)'!$P$3:$R$56,3,0),"")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 DO NORDESTE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688</v>
      </c>
      <c r="I231" s="6" t="str">
        <f>IF('[1]TCE - ANEXO IV - Preencher'!K240="","",'[1]TCE - ANEXO IV - Preencher'!K240)</f>
        <v>06/01/2021</v>
      </c>
      <c r="J231" s="5" t="str">
        <f>'[1]TCE - ANEXO IV - Preencher'!L240</f>
        <v>26210124380578002203550930000006881819374683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4920.7</v>
      </c>
    </row>
    <row r="232" spans="1:12" s="8" customFormat="1" ht="19.5" customHeight="1" x14ac:dyDescent="0.2">
      <c r="A232" s="3">
        <f>IFERROR(VLOOKUP(B232,'[1]DADOS (OCULTAR)'!$P$3:$R$56,3,0),"")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3.2 - Gás e Outros Materiais Engarrafados</v>
      </c>
      <c r="D232" s="3">
        <f>'[1]TCE - ANEXO IV - Preencher'!F241</f>
        <v>24380578002041</v>
      </c>
      <c r="E232" s="5" t="str">
        <f>'[1]TCE - ANEXO IV - Preencher'!G241</f>
        <v>WHITE MARTINS GASES IND DO NORDESTE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43388</v>
      </c>
      <c r="I232" s="6" t="str">
        <f>IF('[1]TCE - ANEXO IV - Preencher'!K241="","",'[1]TCE - ANEXO IV - Preencher'!K241)</f>
        <v>07/01/2021</v>
      </c>
      <c r="J232" s="5" t="str">
        <f>'[1]TCE - ANEXO IV - Preencher'!L241</f>
        <v>26210124380578002041550080000433881819393989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838.31</v>
      </c>
    </row>
    <row r="233" spans="1:12" s="8" customFormat="1" ht="19.5" customHeight="1" x14ac:dyDescent="0.2">
      <c r="A233" s="3">
        <f>IFERROR(VLOOKUP(B233,'[1]DADOS (OCULTAR)'!$P$3:$R$56,3,0),"")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 DO NORDESTE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51078</v>
      </c>
      <c r="I233" s="6" t="str">
        <f>IF('[1]TCE - ANEXO IV - Preencher'!K242="","",'[1]TCE - ANEXO IV - Preencher'!K242)</f>
        <v>08/01/2021</v>
      </c>
      <c r="J233" s="5" t="str">
        <f>'[1]TCE - ANEXO IV - Preencher'!L242</f>
        <v>26210124380578002041550560000510781819579663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261.49</v>
      </c>
    </row>
    <row r="234" spans="1:12" s="8" customFormat="1" ht="19.5" customHeight="1" x14ac:dyDescent="0.2">
      <c r="A234" s="3">
        <f>IFERROR(VLOOKUP(B234,'[1]DADOS (OCULTAR)'!$P$3:$R$56,3,0),"")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 DO NORDESTE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43426</v>
      </c>
      <c r="I234" s="6" t="str">
        <f>IF('[1]TCE - ANEXO IV - Preencher'!K243="","",'[1]TCE - ANEXO IV - Preencher'!K243)</f>
        <v>09/01/2021</v>
      </c>
      <c r="J234" s="5" t="str">
        <f>'[1]TCE - ANEXO IV - Preencher'!L243</f>
        <v>26210124380578002041550080000434261819936454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359.53</v>
      </c>
    </row>
    <row r="235" spans="1:12" s="8" customFormat="1" ht="19.5" customHeight="1" x14ac:dyDescent="0.2">
      <c r="A235" s="3">
        <f>IFERROR(VLOOKUP(B235,'[1]DADOS (OCULTAR)'!$P$3:$R$56,3,0),"")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8007</v>
      </c>
      <c r="I235" s="6" t="str">
        <f>IF('[1]TCE - ANEXO IV - Preencher'!K244="","",'[1]TCE - ANEXO IV - Preencher'!K244)</f>
        <v>10/01/2021</v>
      </c>
      <c r="J235" s="5" t="str">
        <f>'[1]TCE - ANEXO IV - Preencher'!L244</f>
        <v>26210124380578002041550370000080071819953090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294.17</v>
      </c>
    </row>
    <row r="236" spans="1:12" s="8" customFormat="1" ht="19.5" customHeight="1" x14ac:dyDescent="0.2">
      <c r="A236" s="3">
        <f>IFERROR(VLOOKUP(B236,'[1]DADOS (OCULTAR)'!$P$3:$R$56,3,0),"")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 DO NORDESTE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51085</v>
      </c>
      <c r="I236" s="6" t="str">
        <f>IF('[1]TCE - ANEXO IV - Preencher'!K245="","",'[1]TCE - ANEXO IV - Preencher'!K245)</f>
        <v>11/01/2021</v>
      </c>
      <c r="J236" s="5" t="str">
        <f>'[1]TCE - ANEXO IV - Preencher'!L245</f>
        <v>26210124380578002041550560000510851820051434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261.49</v>
      </c>
    </row>
    <row r="237" spans="1:12" s="8" customFormat="1" ht="19.5" customHeight="1" x14ac:dyDescent="0.2">
      <c r="A237" s="3">
        <f>IFERROR(VLOOKUP(B237,'[1]DADOS (OCULTAR)'!$P$3:$R$56,3,0),"")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 DO NORDESTE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51089</v>
      </c>
      <c r="I237" s="6" t="str">
        <f>IF('[1]TCE - ANEXO IV - Preencher'!K246="","",'[1]TCE - ANEXO IV - Preencher'!K246)</f>
        <v>12/01/2021</v>
      </c>
      <c r="J237" s="5" t="str">
        <f>'[1]TCE - ANEXO IV - Preencher'!L246</f>
        <v>26210124380578002041550560000510891820209517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1502.22</v>
      </c>
    </row>
    <row r="238" spans="1:12" s="8" customFormat="1" ht="19.5" customHeight="1" x14ac:dyDescent="0.2">
      <c r="A238" s="3">
        <f>IFERROR(VLOOKUP(B238,'[1]DADOS (OCULTAR)'!$P$3:$R$56,3,0),"")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 DO NORDESTE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51100</v>
      </c>
      <c r="I238" s="6" t="str">
        <f>IF('[1]TCE - ANEXO IV - Preencher'!K247="","",'[1]TCE - ANEXO IV - Preencher'!K247)</f>
        <v>13/01/2021</v>
      </c>
      <c r="J238" s="5" t="str">
        <f>'[1]TCE - ANEXO IV - Preencher'!L247</f>
        <v>26210124380578002041550560000511001820402634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228.79</v>
      </c>
    </row>
    <row r="239" spans="1:12" s="8" customFormat="1" ht="19.5" customHeight="1" x14ac:dyDescent="0.2">
      <c r="A239" s="3">
        <f>IFERROR(VLOOKUP(B239,'[1]DADOS (OCULTAR)'!$P$3:$R$56,3,0),"")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3.2 - Gás e Outros Materiais Engarrafados</v>
      </c>
      <c r="D239" s="3">
        <f>'[1]TCE - ANEXO IV - Preencher'!F248</f>
        <v>24380578002041</v>
      </c>
      <c r="E239" s="5" t="str">
        <f>'[1]TCE - ANEXO IV - Preencher'!G248</f>
        <v>WHITE MARTINS GASES IND DO NORDESTE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43479</v>
      </c>
      <c r="I239" s="6" t="str">
        <f>IF('[1]TCE - ANEXO IV - Preencher'!K248="","",'[1]TCE - ANEXO IV - Preencher'!K248)</f>
        <v>15/01/2021</v>
      </c>
      <c r="J239" s="5" t="str">
        <f>'[1]TCE - ANEXO IV - Preencher'!L248</f>
        <v>26210124380578002041550080000434791820601839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228.75</v>
      </c>
    </row>
    <row r="240" spans="1:12" s="8" customFormat="1" ht="19.5" customHeight="1" x14ac:dyDescent="0.2">
      <c r="A240" s="3">
        <f>IFERROR(VLOOKUP(B240,'[1]DADOS (OCULTAR)'!$P$3:$R$56,3,0),"")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43494</v>
      </c>
      <c r="I240" s="6" t="str">
        <f>IF('[1]TCE - ANEXO IV - Preencher'!K249="","",'[1]TCE - ANEXO IV - Preencher'!K249)</f>
        <v>16/01/2021</v>
      </c>
      <c r="J240" s="5" t="str">
        <f>'[1]TCE - ANEXO IV - Preencher'!L249</f>
        <v>26210124380578002041550080000434941820765781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1534.96</v>
      </c>
    </row>
    <row r="241" spans="1:12" s="8" customFormat="1" ht="19.5" customHeight="1" x14ac:dyDescent="0.2">
      <c r="A241" s="3">
        <f>IFERROR(VLOOKUP(B241,'[1]DADOS (OCULTAR)'!$P$3:$R$56,3,0),"")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3.2 - Gás e Outros Materiais Engarrafados</v>
      </c>
      <c r="D241" s="3">
        <f>'[1]TCE - ANEXO IV - Preencher'!F250</f>
        <v>24380578002041</v>
      </c>
      <c r="E241" s="5" t="str">
        <f>'[1]TCE - ANEXO IV - Preencher'!G250</f>
        <v>WHITE MARTINS GASES IND DO NORDESTE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48746</v>
      </c>
      <c r="I241" s="6" t="str">
        <f>IF('[1]TCE - ANEXO IV - Preencher'!K250="","",'[1]TCE - ANEXO IV - Preencher'!K250)</f>
        <v>17/01/2021</v>
      </c>
      <c r="J241" s="5" t="str">
        <f>'[1]TCE - ANEXO IV - Preencher'!L250</f>
        <v>26210124380578002041550580000487461820801159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294.17</v>
      </c>
    </row>
    <row r="242" spans="1:12" s="8" customFormat="1" ht="19.5" customHeight="1" x14ac:dyDescent="0.2">
      <c r="A242" s="3">
        <f>IFERROR(VLOOKUP(B242,'[1]DADOS (OCULTAR)'!$P$3:$R$56,3,0),"")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3.2 - Gás e Outros Materiais Engarrafados</v>
      </c>
      <c r="D242" s="3">
        <f>'[1]TCE - ANEXO IV - Preencher'!F251</f>
        <v>24380578002041</v>
      </c>
      <c r="E242" s="5" t="str">
        <f>'[1]TCE - ANEXO IV - Preencher'!G251</f>
        <v>WHITE MARTINS GASES IND DO NORDESTE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8087</v>
      </c>
      <c r="I242" s="6" t="str">
        <f>IF('[1]TCE - ANEXO IV - Preencher'!K251="","",'[1]TCE - ANEXO IV - Preencher'!K251)</f>
        <v>17/01/2021</v>
      </c>
      <c r="J242" s="5" t="str">
        <f>'[1]TCE - ANEXO IV - Preencher'!L251</f>
        <v>26210124380578002041550370000080871820801488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130.63999999999999</v>
      </c>
    </row>
    <row r="243" spans="1:12" s="8" customFormat="1" ht="19.5" customHeight="1" x14ac:dyDescent="0.2">
      <c r="A243" s="3">
        <f>IFERROR(VLOOKUP(B243,'[1]DADOS (OCULTAR)'!$P$3:$R$56,3,0),"")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3.2 - Gás e Outros Materiais Engarrafados</v>
      </c>
      <c r="D243" s="3">
        <f>'[1]TCE - ANEXO IV - Preencher'!F252</f>
        <v>24380578002041</v>
      </c>
      <c r="E243" s="5" t="str">
        <f>'[1]TCE - ANEXO IV - Preencher'!G252</f>
        <v>WHITE MARTINS GASES IND DO NORDESTE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51117</v>
      </c>
      <c r="I243" s="6" t="str">
        <f>IF('[1]TCE - ANEXO IV - Preencher'!K252="","",'[1]TCE - ANEXO IV - Preencher'!K252)</f>
        <v>18/01/2021</v>
      </c>
      <c r="J243" s="5" t="str">
        <f>'[1]TCE - ANEXO IV - Preencher'!L252</f>
        <v>26210124380578002041550560000511171820855903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294.11</v>
      </c>
    </row>
    <row r="244" spans="1:12" s="8" customFormat="1" ht="19.5" customHeight="1" x14ac:dyDescent="0.2">
      <c r="A244" s="3">
        <f>IFERROR(VLOOKUP(B244,'[1]DADOS (OCULTAR)'!$P$3:$R$56,3,0),"")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3.2 - Gás e Outros Materiais Engarrafados</v>
      </c>
      <c r="D244" s="3">
        <f>'[1]TCE - ANEXO IV - Preencher'!F253</f>
        <v>24380578002041</v>
      </c>
      <c r="E244" s="5" t="str">
        <f>'[1]TCE - ANEXO IV - Preencher'!G253</f>
        <v>WHITE MARTINS GASES IND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51128</v>
      </c>
      <c r="I244" s="6" t="str">
        <f>IF('[1]TCE - ANEXO IV - Preencher'!K253="","",'[1]TCE - ANEXO IV - Preencher'!K253)</f>
        <v>19/01/2021</v>
      </c>
      <c r="J244" s="5" t="str">
        <f>'[1]TCE - ANEXO IV - Preencher'!L253</f>
        <v>26210124380578002041550560000511281821052760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392.17</v>
      </c>
    </row>
    <row r="245" spans="1:12" s="8" customFormat="1" ht="19.5" customHeight="1" x14ac:dyDescent="0.2">
      <c r="A245" s="3">
        <f>IFERROR(VLOOKUP(B245,'[1]DADOS (OCULTAR)'!$P$3:$R$56,3,0),"")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3.2 - Gás e Outros Materiais Engarrafados</v>
      </c>
      <c r="D245" s="3">
        <f>'[1]TCE - ANEXO IV - Preencher'!F254</f>
        <v>24380578002041</v>
      </c>
      <c r="E245" s="5" t="str">
        <f>'[1]TCE - ANEXO IV - Preencher'!G254</f>
        <v>WHITE MARTINS GASES IND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51137</v>
      </c>
      <c r="I245" s="6" t="str">
        <f>IF('[1]TCE - ANEXO IV - Preencher'!K254="","",'[1]TCE - ANEXO IV - Preencher'!K254)</f>
        <v>20/01/2021</v>
      </c>
      <c r="J245" s="5" t="str">
        <f>'[1]TCE - ANEXO IV - Preencher'!L254</f>
        <v>26210124380578002041550560000511371821191220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865.55</v>
      </c>
    </row>
    <row r="246" spans="1:12" s="8" customFormat="1" ht="19.5" customHeight="1" x14ac:dyDescent="0.2">
      <c r="A246" s="3">
        <f>IFERROR(VLOOKUP(B246,'[1]DADOS (OCULTAR)'!$P$3:$R$56,3,0),"")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3.2 - Gás e Outros Materiais Engarrafados</v>
      </c>
      <c r="D246" s="3">
        <f>'[1]TCE - ANEXO IV - Preencher'!F255</f>
        <v>24380578002041</v>
      </c>
      <c r="E246" s="5" t="str">
        <f>'[1]TCE - ANEXO IV - Preencher'!G255</f>
        <v>WHITE MARTINS GASES IND DO NORDESTE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51142</v>
      </c>
      <c r="I246" s="6" t="str">
        <f>IF('[1]TCE - ANEXO IV - Preencher'!K255="","",'[1]TCE - ANEXO IV - Preencher'!K255)</f>
        <v>21/01/2021</v>
      </c>
      <c r="J246" s="5" t="str">
        <f>'[1]TCE - ANEXO IV - Preencher'!L255</f>
        <v>26210124380578002041550560000511421821330114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326.85000000000002</v>
      </c>
    </row>
    <row r="247" spans="1:12" s="8" customFormat="1" ht="19.5" customHeight="1" x14ac:dyDescent="0.2">
      <c r="A247" s="3">
        <f>IFERROR(VLOOKUP(B247,'[1]DADOS (OCULTAR)'!$P$3:$R$56,3,0),"")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51151</v>
      </c>
      <c r="I247" s="6" t="str">
        <f>IF('[1]TCE - ANEXO IV - Preencher'!K256="","",'[1]TCE - ANEXO IV - Preencher'!K256)</f>
        <v>22/01/2021</v>
      </c>
      <c r="J247" s="5" t="str">
        <f>'[1]TCE - ANEXO IV - Preencher'!L256</f>
        <v>26210124380578002041550560000511511821479451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1502.22</v>
      </c>
    </row>
    <row r="248" spans="1:12" s="8" customFormat="1" ht="19.5" customHeight="1" x14ac:dyDescent="0.2">
      <c r="A248" s="3">
        <f>IFERROR(VLOOKUP(B248,'[1]DADOS (OCULTAR)'!$P$3:$R$56,3,0),"")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43573</v>
      </c>
      <c r="I248" s="6" t="str">
        <f>IF('[1]TCE - ANEXO IV - Preencher'!K257="","",'[1]TCE - ANEXO IV - Preencher'!K257)</f>
        <v>23/01/2021</v>
      </c>
      <c r="J248" s="5" t="str">
        <f>'[1]TCE - ANEXO IV - Preencher'!L257</f>
        <v>26210124380578002041550080000435731821652722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326.81</v>
      </c>
    </row>
    <row r="249" spans="1:12" s="8" customFormat="1" ht="19.5" customHeight="1" x14ac:dyDescent="0.2">
      <c r="A249" s="3">
        <f>IFERROR(VLOOKUP(B249,'[1]DADOS (OCULTAR)'!$P$3:$R$56,3,0),"")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51163</v>
      </c>
      <c r="I249" s="6" t="str">
        <f>IF('[1]TCE - ANEXO IV - Preencher'!K258="","",'[1]TCE - ANEXO IV - Preencher'!K258)</f>
        <v>25/01/2021</v>
      </c>
      <c r="J249" s="5" t="str">
        <f>'[1]TCE - ANEXO IV - Preencher'!L258</f>
        <v>26210124380578002041550560000511631821705118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196.11</v>
      </c>
    </row>
    <row r="250" spans="1:12" s="8" customFormat="1" ht="19.5" customHeight="1" x14ac:dyDescent="0.2">
      <c r="A250" s="3">
        <f>IFERROR(VLOOKUP(B250,'[1]DADOS (OCULTAR)'!$P$3:$R$56,3,0),"")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51174</v>
      </c>
      <c r="I250" s="6" t="str">
        <f>IF('[1]TCE - ANEXO IV - Preencher'!K259="","",'[1]TCE - ANEXO IV - Preencher'!K259)</f>
        <v>26/01/2021</v>
      </c>
      <c r="J250" s="5" t="str">
        <f>'[1]TCE - ANEXO IV - Preencher'!L259</f>
        <v>26210124380578002041550560000511741821973590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392.22</v>
      </c>
    </row>
    <row r="251" spans="1:12" s="8" customFormat="1" ht="19.5" customHeight="1" x14ac:dyDescent="0.2">
      <c r="A251" s="3">
        <f>IFERROR(VLOOKUP(B251,'[1]DADOS (OCULTAR)'!$P$3:$R$56,3,0),"")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2231</v>
      </c>
      <c r="I251" s="6" t="str">
        <f>IF('[1]TCE - ANEXO IV - Preencher'!K260="","",'[1]TCE - ANEXO IV - Preencher'!K260)</f>
        <v>27/01/2021</v>
      </c>
      <c r="J251" s="5" t="str">
        <f>'[1]TCE - ANEXO IV - Preencher'!L260</f>
        <v>26210124380578002041550880000022311822173524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392.22</v>
      </c>
    </row>
    <row r="252" spans="1:12" s="8" customFormat="1" ht="19.5" customHeight="1" x14ac:dyDescent="0.2">
      <c r="A252" s="3">
        <f>IFERROR(VLOOKUP(B252,'[1]DADOS (OCULTAR)'!$P$3:$R$56,3,0),"")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33288</v>
      </c>
      <c r="I252" s="6" t="str">
        <f>IF('[1]TCE - ANEXO IV - Preencher'!K261="","",'[1]TCE - ANEXO IV - Preencher'!K261)</f>
        <v>27/01/2021</v>
      </c>
      <c r="J252" s="5" t="str">
        <f>'[1]TCE - ANEXO IV - Preencher'!L261</f>
        <v>26210124380578002041550420000332881822069350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326.8</v>
      </c>
    </row>
    <row r="253" spans="1:12" s="8" customFormat="1" ht="19.5" customHeight="1" x14ac:dyDescent="0.2">
      <c r="A253" s="3">
        <f>IFERROR(VLOOKUP(B253,'[1]DADOS (OCULTAR)'!$P$3:$R$56,3,0),"")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51184</v>
      </c>
      <c r="I253" s="6" t="str">
        <f>IF('[1]TCE - ANEXO IV - Preencher'!K262="","",'[1]TCE - ANEXO IV - Preencher'!K262)</f>
        <v>28/01/2021</v>
      </c>
      <c r="J253" s="5" t="str">
        <f>'[1]TCE - ANEXO IV - Preencher'!L262</f>
        <v>26210124380578002041550560000511841822289517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294.17</v>
      </c>
    </row>
    <row r="254" spans="1:12" s="8" customFormat="1" ht="19.5" customHeight="1" x14ac:dyDescent="0.2">
      <c r="A254" s="3">
        <f>IFERROR(VLOOKUP(B254,'[1]DADOS (OCULTAR)'!$P$3:$R$56,3,0),"")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3.2 - Gás e Outros Materiais Engarrafados</v>
      </c>
      <c r="D254" s="3">
        <f>'[1]TCE - ANEXO IV - Preencher'!F263</f>
        <v>24380578002041</v>
      </c>
      <c r="E254" s="5" t="str">
        <f>'[1]TCE - ANEXO IV - Preencher'!G263</f>
        <v>WHITE MARTINS GASES IND DO NORDESTE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51014</v>
      </c>
      <c r="I254" s="6" t="str">
        <f>IF('[1]TCE - ANEXO IV - Preencher'!K263="","",'[1]TCE - ANEXO IV - Preencher'!K263)</f>
        <v>28/12/2020</v>
      </c>
      <c r="J254" s="5" t="str">
        <f>'[1]TCE - ANEXO IV - Preencher'!L263</f>
        <v>26201224380578002041550560000510141818289227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359.49</v>
      </c>
    </row>
    <row r="255" spans="1:12" s="8" customFormat="1" ht="19.5" customHeight="1" x14ac:dyDescent="0.2">
      <c r="A255" s="3">
        <f>IFERROR(VLOOKUP(B255,'[1]DADOS (OCULTAR)'!$P$3:$R$56,3,0),"")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3.2 - Gás e Outros Materiais Engarrafados</v>
      </c>
      <c r="D255" s="3">
        <f>'[1]TCE - ANEXO IV - Preencher'!F264</f>
        <v>24380578002041</v>
      </c>
      <c r="E255" s="5" t="str">
        <f>'[1]TCE - ANEXO IV - Preencher'!G264</f>
        <v>WHITE MARTINS GASES IND DO NORDESTE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48758</v>
      </c>
      <c r="I255" s="6" t="str">
        <f>IF('[1]TCE - ANEXO IV - Preencher'!K264="","",'[1]TCE - ANEXO IV - Preencher'!K264)</f>
        <v>29/01/2021</v>
      </c>
      <c r="J255" s="5" t="str">
        <f>'[1]TCE - ANEXO IV - Preencher'!L264</f>
        <v>26210124380578002041550580000487581822377975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1371.49</v>
      </c>
    </row>
    <row r="256" spans="1:12" s="8" customFormat="1" ht="19.5" customHeight="1" x14ac:dyDescent="0.2">
      <c r="A256" s="3">
        <f>IFERROR(VLOOKUP(B256,'[1]DADOS (OCULTAR)'!$P$3:$R$56,3,0),"")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51021</v>
      </c>
      <c r="I256" s="6" t="str">
        <f>IF('[1]TCE - ANEXO IV - Preencher'!K265="","",'[1]TCE - ANEXO IV - Preencher'!K265)</f>
        <v>29/12/2020</v>
      </c>
      <c r="J256" s="5" t="str">
        <f>'[1]TCE - ANEXO IV - Preencher'!L265</f>
        <v>26201224380578002041550560000510211818506036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1600.28</v>
      </c>
    </row>
    <row r="257" spans="1:12" s="8" customFormat="1" ht="19.5" customHeight="1" x14ac:dyDescent="0.2">
      <c r="A257" s="3">
        <f>IFERROR(VLOOKUP(B257,'[1]DADOS (OCULTAR)'!$P$3:$R$56,3,0),"")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51034</v>
      </c>
      <c r="I257" s="6" t="str">
        <f>IF('[1]TCE - ANEXO IV - Preencher'!K266="","",'[1]TCE - ANEXO IV - Preencher'!K266)</f>
        <v>30/12/2020</v>
      </c>
      <c r="J257" s="5" t="str">
        <f>'[1]TCE - ANEXO IV - Preencher'!L266</f>
        <v>26201224380578002041550560000510341818754569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261.49</v>
      </c>
    </row>
    <row r="258" spans="1:12" s="8" customFormat="1" ht="19.5" customHeight="1" x14ac:dyDescent="0.2">
      <c r="A258" s="3">
        <f>IFERROR(VLOOKUP(B258,'[1]DADOS (OCULTAR)'!$P$3:$R$56,3,0),"")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51036</v>
      </c>
      <c r="I258" s="6" t="str">
        <f>IF('[1]TCE - ANEXO IV - Preencher'!K267="","",'[1]TCE - ANEXO IV - Preencher'!K267)</f>
        <v>31/12/2020</v>
      </c>
      <c r="J258" s="5" t="str">
        <f>'[1]TCE - ANEXO IV - Preencher'!L267</f>
        <v>26201224380578002041550560000510361818787836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130.74</v>
      </c>
    </row>
    <row r="259" spans="1:12" s="8" customFormat="1" ht="19.5" customHeight="1" x14ac:dyDescent="0.2">
      <c r="A259" s="3">
        <f>IFERROR(VLOOKUP(B259,'[1]DADOS (OCULTAR)'!$P$3:$R$56,3,0),"")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3.2 - Gás e Outros Materiais Engarrafados</v>
      </c>
      <c r="D259" s="3">
        <f>'[1]TCE - ANEXO IV - Preencher'!F268</f>
        <v>24380578002203</v>
      </c>
      <c r="E259" s="5" t="str">
        <f>'[1]TCE - ANEXO IV - Preencher'!G268</f>
        <v>WHITE MARTINS GASES INDUSTRIA DO NE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931</v>
      </c>
      <c r="I259" s="6" t="str">
        <f>IF('[1]TCE - ANEXO IV - Preencher'!K268="","",'[1]TCE - ANEXO IV - Preencher'!K268)</f>
        <v>04/12/2020</v>
      </c>
      <c r="J259" s="5" t="str">
        <f>'[1]TCE - ANEXO IV - Preencher'!L268</f>
        <v>26201224380578002203550150000009311815586918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4428.13</v>
      </c>
    </row>
    <row r="260" spans="1:12" s="8" customFormat="1" ht="19.5" customHeight="1" x14ac:dyDescent="0.2">
      <c r="A260" s="3">
        <f>IFERROR(VLOOKUP(B260,'[1]DADOS (OCULTAR)'!$P$3:$R$56,3,0),"")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24380578002203</v>
      </c>
      <c r="E260" s="5" t="str">
        <f>'[1]TCE - ANEXO IV - Preencher'!G269</f>
        <v>WHITE MARTINS GASES INDUSTRIA DO NE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989</v>
      </c>
      <c r="I260" s="6" t="str">
        <f>IF('[1]TCE - ANEXO IV - Preencher'!K269="","",'[1]TCE - ANEXO IV - Preencher'!K269)</f>
        <v>13/01/2021</v>
      </c>
      <c r="J260" s="5" t="str">
        <f>'[1]TCE - ANEXO IV - Preencher'!L269</f>
        <v>26210124380578002203550150000009891820366608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5248.66</v>
      </c>
    </row>
    <row r="261" spans="1:12" s="8" customFormat="1" ht="19.5" customHeight="1" x14ac:dyDescent="0.2">
      <c r="A261" s="3">
        <f>IFERROR(VLOOKUP(B261,'[1]DADOS (OCULTAR)'!$P$3:$R$56,3,0),"")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3.2 - Gás e Outros Materiais Engarrafados</v>
      </c>
      <c r="D261" s="3">
        <f>'[1]TCE - ANEXO IV - Preencher'!F270</f>
        <v>24380578002203</v>
      </c>
      <c r="E261" s="5" t="str">
        <f>'[1]TCE - ANEXO IV - Preencher'!G270</f>
        <v>WHITE MARTINS GASES INDUSTRIA DO NE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1003</v>
      </c>
      <c r="I261" s="6" t="str">
        <f>IF('[1]TCE - ANEXO IV - Preencher'!K270="","",'[1]TCE - ANEXO IV - Preencher'!K270)</f>
        <v>19/01/2021</v>
      </c>
      <c r="J261" s="5" t="str">
        <f>'[1]TCE - ANEXO IV - Preencher'!L270</f>
        <v>26210124380578002203550150000010031821027921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5330.34</v>
      </c>
    </row>
    <row r="262" spans="1:12" s="8" customFormat="1" ht="19.5" customHeight="1" x14ac:dyDescent="0.2">
      <c r="A262" s="3">
        <f>IFERROR(VLOOKUP(B262,'[1]DADOS (OCULTAR)'!$P$3:$R$56,3,0),"")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3.2 - Gás e Outros Materiais Engarrafados</v>
      </c>
      <c r="D262" s="3">
        <f>'[1]TCE - ANEXO IV - Preencher'!F271</f>
        <v>24380578002203</v>
      </c>
      <c r="E262" s="5" t="str">
        <f>'[1]TCE - ANEXO IV - Preencher'!G271</f>
        <v>WHITE MARTINS GASES INDUSTRIA DO NE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1013</v>
      </c>
      <c r="I262" s="6" t="str">
        <f>IF('[1]TCE - ANEXO IV - Preencher'!K271="","",'[1]TCE - ANEXO IV - Preencher'!K271)</f>
        <v>23/01/2021</v>
      </c>
      <c r="J262" s="5" t="str">
        <f>'[1]TCE - ANEXO IV - Preencher'!L271</f>
        <v>26210124380578002203550150000010131821672769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4550.66</v>
      </c>
    </row>
    <row r="263" spans="1:12" s="8" customFormat="1" ht="19.5" customHeight="1" x14ac:dyDescent="0.2">
      <c r="A263" s="3">
        <f>IFERROR(VLOOKUP(B263,'[1]DADOS (OCULTAR)'!$P$3:$R$56,3,0),"")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3.2 - Gás e Outros Materiais Engarrafados</v>
      </c>
      <c r="D263" s="3">
        <f>'[1]TCE - ANEXO IV - Preencher'!F272</f>
        <v>24380578002203</v>
      </c>
      <c r="E263" s="5" t="str">
        <f>'[1]TCE - ANEXO IV - Preencher'!G272</f>
        <v>WHITE MARTINS GASES INDUSTRIA DO NE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971</v>
      </c>
      <c r="I263" s="6" t="str">
        <f>IF('[1]TCE - ANEXO IV - Preencher'!K272="","",'[1]TCE - ANEXO IV - Preencher'!K272)</f>
        <v>31/12/2020</v>
      </c>
      <c r="J263" s="5" t="str">
        <f>'[1]TCE - ANEXO IV - Preencher'!L272</f>
        <v>26201224380578002203550150000009711818870175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3608.84</v>
      </c>
    </row>
    <row r="264" spans="1:12" s="8" customFormat="1" ht="19.5" customHeight="1" x14ac:dyDescent="0.2">
      <c r="A264" s="3">
        <f>IFERROR(VLOOKUP(B264,'[1]DADOS (OCULTAR)'!$P$3:$R$56,3,0),"")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3.13 - Materiais e Materiais Ortopédicos e Corretivos (OPME)</v>
      </c>
      <c r="D264" s="3">
        <f>'[1]TCE - ANEXO IV - Preencher'!F273</f>
        <v>24436602000154</v>
      </c>
      <c r="E264" s="5" t="str">
        <f>'[1]TCE - ANEXO IV - Preencher'!G273</f>
        <v>ART CIRURGICA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85173</v>
      </c>
      <c r="I264" s="6" t="str">
        <f>IF('[1]TCE - ANEXO IV - Preencher'!K273="","",'[1]TCE - ANEXO IV - Preencher'!K273)</f>
        <v>29/12/2020</v>
      </c>
      <c r="J264" s="5" t="str">
        <f>'[1]TCE - ANEXO IV - Preencher'!L273</f>
        <v>26201224436602000154550010000851731173001541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3691.5</v>
      </c>
    </row>
    <row r="265" spans="1:12" s="8" customFormat="1" ht="19.5" customHeight="1" x14ac:dyDescent="0.2">
      <c r="A265" s="3">
        <f>IFERROR(VLOOKUP(B265,'[1]DADOS (OCULTAR)'!$P$3:$R$56,3,0),"")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3.13 - Materiais e Materiais Ortopédicos e Corretivos (OPME)</v>
      </c>
      <c r="D265" s="3">
        <f>'[1]TCE - ANEXO IV - Preencher'!F274</f>
        <v>50595271000105</v>
      </c>
      <c r="E265" s="5" t="str">
        <f>'[1]TCE - ANEXO IV - Preencher'!G274</f>
        <v>BIOTRONIK COMERCIAL MEDICA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965171</v>
      </c>
      <c r="I265" s="6" t="str">
        <f>IF('[1]TCE - ANEXO IV - Preencher'!K274="","",'[1]TCE - ANEXO IV - Preencher'!K274)</f>
        <v>27/12/2020</v>
      </c>
      <c r="J265" s="5" t="str">
        <f>'[1]TCE - ANEXO IV - Preencher'!L274</f>
        <v>35201250595271000105550030009651711613461046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5020.8599999999997</v>
      </c>
    </row>
    <row r="266" spans="1:12" s="8" customFormat="1" ht="19.5" customHeight="1" x14ac:dyDescent="0.2">
      <c r="A266" s="3">
        <f>IFERROR(VLOOKUP(B266,'[1]DADOS (OCULTAR)'!$P$3:$R$56,3,0),"")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3.13 - Materiais e Materiais Ortopédicos e Corretivos (OPME)</v>
      </c>
      <c r="D266" s="3">
        <f>'[1]TCE - ANEXO IV - Preencher'!F275</f>
        <v>1513946000114</v>
      </c>
      <c r="E266" s="5" t="str">
        <f>'[1]TCE - ANEXO IV - Preencher'!G275</f>
        <v>BOSTON SCIENTIFIC DO BRASIL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002260610</v>
      </c>
      <c r="I266" s="6" t="str">
        <f>IF('[1]TCE - ANEXO IV - Preencher'!K275="","",'[1]TCE - ANEXO IV - Preencher'!K275)</f>
        <v>27/01/2021</v>
      </c>
      <c r="J266" s="5" t="str">
        <f>'[1]TCE - ANEXO IV - Preencher'!L275</f>
        <v>35210101513946000114550030022606101022226360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4500</v>
      </c>
    </row>
    <row r="267" spans="1:12" s="8" customFormat="1" ht="19.5" customHeight="1" x14ac:dyDescent="0.2">
      <c r="A267" s="3">
        <f>IFERROR(VLOOKUP(B267,'[1]DADOS (OCULTAR)'!$P$3:$R$56,3,0),"")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3.13 - Materiais e Materiais Ortopédicos e Corretivos (OPME)</v>
      </c>
      <c r="D267" s="3">
        <f>'[1]TCE - ANEXO IV - Preencher'!F276</f>
        <v>1513946000114</v>
      </c>
      <c r="E267" s="5" t="str">
        <f>'[1]TCE - ANEXO IV - Preencher'!G276</f>
        <v>BOSTON SCIENTIFIC DO BRASIL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002260611</v>
      </c>
      <c r="I267" s="6" t="str">
        <f>IF('[1]TCE - ANEXO IV - Preencher'!K276="","",'[1]TCE - ANEXO IV - Preencher'!K276)</f>
        <v>27/01/2021</v>
      </c>
      <c r="J267" s="5" t="str">
        <f>'[1]TCE - ANEXO IV - Preencher'!L276</f>
        <v>35210101513946000114550030022606111022226375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3000</v>
      </c>
    </row>
    <row r="268" spans="1:12" s="8" customFormat="1" ht="19.5" customHeight="1" x14ac:dyDescent="0.2">
      <c r="A268" s="3">
        <f>IFERROR(VLOOKUP(B268,'[1]DADOS (OCULTAR)'!$P$3:$R$56,3,0),"")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3.13 - Materiais e Materiais Ortopédicos e Corretivos (OPME)</v>
      </c>
      <c r="D268" s="3">
        <f>'[1]TCE - ANEXO IV - Preencher'!F277</f>
        <v>1513946000114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002260612</v>
      </c>
      <c r="I268" s="6" t="str">
        <f>IF('[1]TCE - ANEXO IV - Preencher'!K277="","",'[1]TCE - ANEXO IV - Preencher'!K277)</f>
        <v>27/01/2021</v>
      </c>
      <c r="J268" s="5" t="str">
        <f>'[1]TCE - ANEXO IV - Preencher'!L277</f>
        <v>35210101513946000113840030022606121022226380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6000</v>
      </c>
    </row>
    <row r="269" spans="1:12" s="8" customFormat="1" ht="19.5" customHeight="1" x14ac:dyDescent="0.2">
      <c r="A269" s="3">
        <f>IFERROR(VLOOKUP(B269,'[1]DADOS (OCULTAR)'!$P$3:$R$56,3,0),"")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3.13 - Materiais e Materiais Ortopédicos e Corretivos (OPME)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002260618</v>
      </c>
      <c r="I269" s="6" t="str">
        <f>IF('[1]TCE - ANEXO IV - Preencher'!K278="","",'[1]TCE - ANEXO IV - Preencher'!K278)</f>
        <v>27/01/2021</v>
      </c>
      <c r="J269" s="5" t="str">
        <f>'[1]TCE - ANEXO IV - Preencher'!L278</f>
        <v>35210101513946000114550030022606181022226449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1500</v>
      </c>
    </row>
    <row r="270" spans="1:12" s="8" customFormat="1" ht="19.5" customHeight="1" x14ac:dyDescent="0.2">
      <c r="A270" s="3">
        <f>IFERROR(VLOOKUP(B270,'[1]DADOS (OCULTAR)'!$P$3:$R$56,3,0),"")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3.13 - Materiais e Materiais Ortopédicos e Corretivos (OPME)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002260619</v>
      </c>
      <c r="I270" s="6" t="str">
        <f>IF('[1]TCE - ANEXO IV - Preencher'!K279="","",'[1]TCE - ANEXO IV - Preencher'!K279)</f>
        <v>27/01/2021</v>
      </c>
      <c r="J270" s="5" t="str">
        <f>'[1]TCE - ANEXO IV - Preencher'!L279</f>
        <v>35210101513946000114550030022606191022226454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3000</v>
      </c>
    </row>
    <row r="271" spans="1:12" s="8" customFormat="1" ht="19.5" customHeight="1" x14ac:dyDescent="0.2">
      <c r="A271" s="3">
        <f>IFERROR(VLOOKUP(B271,'[1]DADOS (OCULTAR)'!$P$3:$R$56,3,0),"")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3.13 - Materiais e Materiais Ortopédicos e Corretivos (OPME)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002260620</v>
      </c>
      <c r="I271" s="6" t="str">
        <f>IF('[1]TCE - ANEXO IV - Preencher'!K280="","",'[1]TCE - ANEXO IV - Preencher'!K280)</f>
        <v>27/01/2021</v>
      </c>
      <c r="J271" s="5" t="str">
        <f>'[1]TCE - ANEXO IV - Preencher'!L280</f>
        <v>35210101513946000114550030022606201022226463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4500</v>
      </c>
    </row>
    <row r="272" spans="1:12" s="8" customFormat="1" ht="19.5" customHeight="1" x14ac:dyDescent="0.2">
      <c r="A272" s="3">
        <f>IFERROR(VLOOKUP(B272,'[1]DADOS (OCULTAR)'!$P$3:$R$56,3,0),"")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3.13 - Materiais e Materiais Ortopédicos e Corretivos (OPME)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002260621</v>
      </c>
      <c r="I272" s="6" t="str">
        <f>IF('[1]TCE - ANEXO IV - Preencher'!K281="","",'[1]TCE - ANEXO IV - Preencher'!K281)</f>
        <v>27/01/2021</v>
      </c>
      <c r="J272" s="5" t="str">
        <f>'[1]TCE - ANEXO IV - Preencher'!L281</f>
        <v>35210101513946000114550030022606211022226479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1500</v>
      </c>
    </row>
    <row r="273" spans="1:12" s="8" customFormat="1" ht="19.5" customHeight="1" x14ac:dyDescent="0.2">
      <c r="A273" s="3">
        <f>IFERROR(VLOOKUP(B273,'[1]DADOS (OCULTAR)'!$P$3:$R$56,3,0),"")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3.13 - Materiais e Materiais Ortopédicos e Corretivos (OPME)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002260623</v>
      </c>
      <c r="I273" s="6" t="str">
        <f>IF('[1]TCE - ANEXO IV - Preencher'!K282="","",'[1]TCE - ANEXO IV - Preencher'!K282)</f>
        <v>27/01/2021</v>
      </c>
      <c r="J273" s="5" t="str">
        <f>'[1]TCE - ANEXO IV - Preencher'!L282</f>
        <v>35210101513946000114550030022606231022226490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1500</v>
      </c>
    </row>
    <row r="274" spans="1:12" s="8" customFormat="1" ht="19.5" customHeight="1" x14ac:dyDescent="0.2">
      <c r="A274" s="3">
        <f>IFERROR(VLOOKUP(B274,'[1]DADOS (OCULTAR)'!$P$3:$R$56,3,0),"")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3.13 - Materiais e Materiais Ortopédicos e Corretivos (OPME)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002260624</v>
      </c>
      <c r="I274" s="6" t="str">
        <f>IF('[1]TCE - ANEXO IV - Preencher'!K283="","",'[1]TCE - ANEXO IV - Preencher'!K283)</f>
        <v>27/01/2021</v>
      </c>
      <c r="J274" s="5" t="str">
        <f>'[1]TCE - ANEXO IV - Preencher'!L283</f>
        <v>35210101513946000114550030022606241022226500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1500</v>
      </c>
    </row>
    <row r="275" spans="1:12" s="8" customFormat="1" ht="19.5" customHeight="1" x14ac:dyDescent="0.2">
      <c r="A275" s="3">
        <f>IFERROR(VLOOKUP(B275,'[1]DADOS (OCULTAR)'!$P$3:$R$56,3,0),"")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3.13 - Materiais e Materiais Ortopédicos e Corretivos (OPME)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002260625</v>
      </c>
      <c r="I275" s="6" t="str">
        <f>IF('[1]TCE - ANEXO IV - Preencher'!K284="","",'[1]TCE - ANEXO IV - Preencher'!K284)</f>
        <v>27/01/2021</v>
      </c>
      <c r="J275" s="5" t="str">
        <f>'[1]TCE - ANEXO IV - Preencher'!L284</f>
        <v>35210101513946000114550030022606251022226516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3000</v>
      </c>
    </row>
    <row r="276" spans="1:12" s="8" customFormat="1" ht="19.5" customHeight="1" x14ac:dyDescent="0.2">
      <c r="A276" s="3">
        <f>IFERROR(VLOOKUP(B276,'[1]DADOS (OCULTAR)'!$P$3:$R$56,3,0),"")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3.13 - Materiais e Materiais Ortopédicos e Corretivos (OPME)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002260626</v>
      </c>
      <c r="I276" s="6" t="str">
        <f>IF('[1]TCE - ANEXO IV - Preencher'!K285="","",'[1]TCE - ANEXO IV - Preencher'!K285)</f>
        <v>27/01/2021</v>
      </c>
      <c r="J276" s="5" t="str">
        <f>'[1]TCE - ANEXO IV - Preencher'!L285</f>
        <v>35210101513946000114550030022606261022226521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1500</v>
      </c>
    </row>
    <row r="277" spans="1:12" s="8" customFormat="1" ht="19.5" customHeight="1" x14ac:dyDescent="0.2">
      <c r="A277" s="3">
        <f>IFERROR(VLOOKUP(B277,'[1]DADOS (OCULTAR)'!$P$3:$R$56,3,0),"")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3.13 - Materiais e Materiais Ortopédicos e Corretivos (OPME)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002260627</v>
      </c>
      <c r="I277" s="6" t="str">
        <f>IF('[1]TCE - ANEXO IV - Preencher'!K286="","",'[1]TCE - ANEXO IV - Preencher'!K286)</f>
        <v>27/01/2021</v>
      </c>
      <c r="J277" s="5" t="str">
        <f>'[1]TCE - ANEXO IV - Preencher'!L286</f>
        <v>35210101513946000114550030022606271022226537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1500</v>
      </c>
    </row>
    <row r="278" spans="1:12" s="8" customFormat="1" ht="19.5" customHeight="1" x14ac:dyDescent="0.2">
      <c r="A278" s="3">
        <f>IFERROR(VLOOKUP(B278,'[1]DADOS (OCULTAR)'!$P$3:$R$56,3,0),"")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3.13 - Materiais e Materiais Ortopédicos e Corretivos (OPME)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002260628</v>
      </c>
      <c r="I278" s="6" t="str">
        <f>IF('[1]TCE - ANEXO IV - Preencher'!K287="","",'[1]TCE - ANEXO IV - Preencher'!K287)</f>
        <v>27/01/2021</v>
      </c>
      <c r="J278" s="5" t="str">
        <f>'[1]TCE - ANEXO IV - Preencher'!L287</f>
        <v>35210101513946000114550030022606281022226542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4500</v>
      </c>
    </row>
    <row r="279" spans="1:12" s="8" customFormat="1" ht="19.5" customHeight="1" x14ac:dyDescent="0.2">
      <c r="A279" s="3">
        <f>IFERROR(VLOOKUP(B279,'[1]DADOS (OCULTAR)'!$P$3:$R$56,3,0),"")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3.13 - Materiais e Materiais Ortopédicos e Corretivos (OPME)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002260629</v>
      </c>
      <c r="I279" s="6" t="str">
        <f>IF('[1]TCE - ANEXO IV - Preencher'!K288="","",'[1]TCE - ANEXO IV - Preencher'!K288)</f>
        <v>27/01/2021</v>
      </c>
      <c r="J279" s="5" t="str">
        <f>'[1]TCE - ANEXO IV - Preencher'!L288</f>
        <v>35210101513946000114550030022606291022226558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3000</v>
      </c>
    </row>
    <row r="280" spans="1:12" s="8" customFormat="1" ht="19.5" customHeight="1" x14ac:dyDescent="0.2">
      <c r="A280" s="3">
        <f>IFERROR(VLOOKUP(B280,'[1]DADOS (OCULTAR)'!$P$3:$R$56,3,0),"")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3.13 - Materiais e Materiais Ortopédicos e Corretivos (OPME)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002260630</v>
      </c>
      <c r="I280" s="6" t="str">
        <f>IF('[1]TCE - ANEXO IV - Preencher'!K289="","",'[1]TCE - ANEXO IV - Preencher'!K289)</f>
        <v>27/01/2021</v>
      </c>
      <c r="J280" s="5" t="str">
        <f>'[1]TCE - ANEXO IV - Preencher'!L289</f>
        <v>35210101513946000114550030022606301022226567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1500</v>
      </c>
    </row>
    <row r="281" spans="1:12" s="8" customFormat="1" ht="19.5" customHeight="1" x14ac:dyDescent="0.2">
      <c r="A281" s="3">
        <f>IFERROR(VLOOKUP(B281,'[1]DADOS (OCULTAR)'!$P$3:$R$56,3,0),"")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3.13 - Materiais e Materiais Ortopédicos e Corretivos (OPME)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002260633</v>
      </c>
      <c r="I281" s="6" t="str">
        <f>IF('[1]TCE - ANEXO IV - Preencher'!K290="","",'[1]TCE - ANEXO IV - Preencher'!K290)</f>
        <v>27/01/2021</v>
      </c>
      <c r="J281" s="5" t="str">
        <f>'[1]TCE - ANEXO IV - Preencher'!L290</f>
        <v>35210101513946000114550030022606331022226593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3000</v>
      </c>
    </row>
    <row r="282" spans="1:12" s="8" customFormat="1" ht="19.5" customHeight="1" x14ac:dyDescent="0.2">
      <c r="A282" s="3">
        <f>IFERROR(VLOOKUP(B282,'[1]DADOS (OCULTAR)'!$P$3:$R$56,3,0),"")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3.13 - Materiais e Materiais Ortopédicos e Corretivos (OPME)</v>
      </c>
      <c r="D282" s="3">
        <f>'[1]TCE - ANEXO IV - Preencher'!F291</f>
        <v>1513946000114</v>
      </c>
      <c r="E282" s="5" t="str">
        <f>'[1]TCE - ANEXO IV - Preencher'!G291</f>
        <v>BOSTON SCIENTIFIC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002260635</v>
      </c>
      <c r="I282" s="6" t="str">
        <f>IF('[1]TCE - ANEXO IV - Preencher'!K291="","",'[1]TCE - ANEXO IV - Preencher'!K291)</f>
        <v>27/01/2021</v>
      </c>
      <c r="J282" s="5" t="str">
        <f>'[1]TCE - ANEXO IV - Preencher'!L291</f>
        <v>35210101513946000114550030022606351022226610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1500</v>
      </c>
    </row>
    <row r="283" spans="1:12" s="8" customFormat="1" ht="19.5" customHeight="1" x14ac:dyDescent="0.2">
      <c r="A283" s="3">
        <f>IFERROR(VLOOKUP(B283,'[1]DADOS (OCULTAR)'!$P$3:$R$56,3,0),"")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3.13 - Materiais e Materiais Ortopédicos e Corretivos (OPME)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002244426</v>
      </c>
      <c r="I283" s="6" t="str">
        <f>IF('[1]TCE - ANEXO IV - Preencher'!K292="","",'[1]TCE - ANEXO IV - Preencher'!K292)</f>
        <v>28/12/2020</v>
      </c>
      <c r="J283" s="5" t="str">
        <f>'[1]TCE - ANEXO IV - Preencher'!L292</f>
        <v>35201201513946000114550030022444261022038266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4500</v>
      </c>
    </row>
    <row r="284" spans="1:12" s="8" customFormat="1" ht="19.5" customHeight="1" x14ac:dyDescent="0.2">
      <c r="A284" s="3">
        <f>IFERROR(VLOOKUP(B284,'[1]DADOS (OCULTAR)'!$P$3:$R$56,3,0),"")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3.13 - Materiais e Materiais Ortopédicos e Corretivos (OPME)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002244427</v>
      </c>
      <c r="I284" s="6" t="str">
        <f>IF('[1]TCE - ANEXO IV - Preencher'!K293="","",'[1]TCE - ANEXO IV - Preencher'!K293)</f>
        <v>28/12/2020</v>
      </c>
      <c r="J284" s="5" t="str">
        <f>'[1]TCE - ANEXO IV - Preencher'!L293</f>
        <v>35201201513946000114550030022444271022038271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3000</v>
      </c>
    </row>
    <row r="285" spans="1:12" s="8" customFormat="1" ht="19.5" customHeight="1" x14ac:dyDescent="0.2">
      <c r="A285" s="3">
        <f>IFERROR(VLOOKUP(B285,'[1]DADOS (OCULTAR)'!$P$3:$R$56,3,0),"")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3.13 - Materiais e Materiais Ortopédicos e Corretivos (OPME)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002245183</v>
      </c>
      <c r="I285" s="6" t="str">
        <f>IF('[1]TCE - ANEXO IV - Preencher'!K294="","",'[1]TCE - ANEXO IV - Preencher'!K294)</f>
        <v>29/12/2020</v>
      </c>
      <c r="J285" s="5" t="str">
        <f>'[1]TCE - ANEXO IV - Preencher'!L294</f>
        <v>35201201513946000114550030022451831022048118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1500</v>
      </c>
    </row>
    <row r="286" spans="1:12" s="8" customFormat="1" ht="19.5" customHeight="1" x14ac:dyDescent="0.2">
      <c r="A286" s="3">
        <f>IFERROR(VLOOKUP(B286,'[1]DADOS (OCULTAR)'!$P$3:$R$56,3,0),"")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3.13 - Materiais e Materiais Ortopédicos e Corretivos (OPME)</v>
      </c>
      <c r="D286" s="3">
        <f>'[1]TCE - ANEXO IV - Preencher'!F295</f>
        <v>1513946000114</v>
      </c>
      <c r="E286" s="5" t="str">
        <f>'[1]TCE - ANEXO IV - Preencher'!G295</f>
        <v>BOSTON SCIENTIFIC DO BRASIL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002247560</v>
      </c>
      <c r="I286" s="6" t="str">
        <f>IF('[1]TCE - ANEXO IV - Preencher'!K295="","",'[1]TCE - ANEXO IV - Preencher'!K295)</f>
        <v>30/12/2020</v>
      </c>
      <c r="J286" s="5" t="str">
        <f>'[1]TCE - ANEXO IV - Preencher'!L295</f>
        <v>35201201513946000114550030022475601022075197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1500</v>
      </c>
    </row>
    <row r="287" spans="1:12" s="8" customFormat="1" ht="19.5" customHeight="1" x14ac:dyDescent="0.2">
      <c r="A287" s="3">
        <f>IFERROR(VLOOKUP(B287,'[1]DADOS (OCULTAR)'!$P$3:$R$56,3,0),"")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3.13 - Materiais e Materiais Ortopédicos e Corretivos (OPME)</v>
      </c>
      <c r="D287" s="3">
        <f>'[1]TCE - ANEXO IV - Preencher'!F296</f>
        <v>1513946000114</v>
      </c>
      <c r="E287" s="5" t="str">
        <f>'[1]TCE - ANEXO IV - Preencher'!G296</f>
        <v>BOSTON SCIENTIFIC DO BRASIL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002248368</v>
      </c>
      <c r="I287" s="6" t="str">
        <f>IF('[1]TCE - ANEXO IV - Preencher'!K296="","",'[1]TCE - ANEXO IV - Preencher'!K296)</f>
        <v>30/12/2020</v>
      </c>
      <c r="J287" s="5" t="str">
        <f>'[1]TCE - ANEXO IV - Preencher'!L296</f>
        <v>35201201513946000114550030022483681022086239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1500</v>
      </c>
    </row>
    <row r="288" spans="1:12" s="8" customFormat="1" ht="19.5" customHeight="1" x14ac:dyDescent="0.2">
      <c r="A288" s="3">
        <f>IFERROR(VLOOKUP(B288,'[1]DADOS (OCULTAR)'!$P$3:$R$56,3,0),"")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3.13 - Materiais e Materiais Ortopédicos e Corretivos (OPME)</v>
      </c>
      <c r="D288" s="3">
        <f>'[1]TCE - ANEXO IV - Preencher'!F297</f>
        <v>1513946000114</v>
      </c>
      <c r="E288" s="5" t="str">
        <f>'[1]TCE - ANEXO IV - Preencher'!G297</f>
        <v>BOSTON SCIENTIFIC DO BRASIL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002248369</v>
      </c>
      <c r="I288" s="6" t="str">
        <f>IF('[1]TCE - ANEXO IV - Preencher'!K297="","",'[1]TCE - ANEXO IV - Preencher'!K297)</f>
        <v>30/12/2020</v>
      </c>
      <c r="J288" s="5" t="str">
        <f>'[1]TCE - ANEXO IV - Preencher'!L297</f>
        <v>35201201513946000114550030022483691022086244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6000</v>
      </c>
    </row>
    <row r="289" spans="1:12" s="8" customFormat="1" ht="19.5" customHeight="1" x14ac:dyDescent="0.2">
      <c r="A289" s="3">
        <f>IFERROR(VLOOKUP(B289,'[1]DADOS (OCULTAR)'!$P$3:$R$56,3,0),"")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3.13 - Materiais e Materiais Ortopédicos e Corretivos (OPME)</v>
      </c>
      <c r="D289" s="3">
        <f>'[1]TCE - ANEXO IV - Preencher'!F298</f>
        <v>1513946000114</v>
      </c>
      <c r="E289" s="5" t="str">
        <f>'[1]TCE - ANEXO IV - Preencher'!G298</f>
        <v>BOSTON SCIENTIFIC DO BRASIL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002248370</v>
      </c>
      <c r="I289" s="6" t="str">
        <f>IF('[1]TCE - ANEXO IV - Preencher'!K298="","",'[1]TCE - ANEXO IV - Preencher'!K298)</f>
        <v>30/12/2020</v>
      </c>
      <c r="J289" s="5" t="str">
        <f>'[1]TCE - ANEXO IV - Preencher'!L298</f>
        <v>35201201513946000114550030022483701022086253</v>
      </c>
      <c r="K289" s="5" t="str">
        <f>IF(F289="B",LEFT('[1]TCE - ANEXO IV - Preencher'!M298,2),IF(F289="S",LEFT('[1]TCE - ANEXO IV - Preencher'!M298,7),IF('[1]TCE - ANEXO IV - Preencher'!H298="","")))</f>
        <v>35</v>
      </c>
      <c r="L289" s="7">
        <f>'[1]TCE - ANEXO IV - Preencher'!N298</f>
        <v>3000</v>
      </c>
    </row>
    <row r="290" spans="1:12" s="8" customFormat="1" ht="19.5" customHeight="1" x14ac:dyDescent="0.2">
      <c r="A290" s="3">
        <f>IFERROR(VLOOKUP(B290,'[1]DADOS (OCULTAR)'!$P$3:$R$56,3,0),"")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3.13 - Materiais e Materiais Ortopédicos e Corretivos (OPME)</v>
      </c>
      <c r="D290" s="3">
        <f>'[1]TCE - ANEXO IV - Preencher'!F299</f>
        <v>1513946000114</v>
      </c>
      <c r="E290" s="5" t="str">
        <f>'[1]TCE - ANEXO IV - Preencher'!G299</f>
        <v>BOSTON SCIENTIFIC DO BRASIL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002248371</v>
      </c>
      <c r="I290" s="6" t="str">
        <f>IF('[1]TCE - ANEXO IV - Preencher'!K299="","",'[1]TCE - ANEXO IV - Preencher'!K299)</f>
        <v>30/12/2020</v>
      </c>
      <c r="J290" s="5" t="str">
        <f>'[1]TCE - ANEXO IV - Preencher'!L299</f>
        <v>35201201513946000114550030022483711022086269</v>
      </c>
      <c r="K290" s="5" t="str">
        <f>IF(F290="B",LEFT('[1]TCE - ANEXO IV - Preencher'!M299,2),IF(F290="S",LEFT('[1]TCE - ANEXO IV - Preencher'!M299,7),IF('[1]TCE - ANEXO IV - Preencher'!H299="","")))</f>
        <v>35</v>
      </c>
      <c r="L290" s="7">
        <f>'[1]TCE - ANEXO IV - Preencher'!N299</f>
        <v>1500</v>
      </c>
    </row>
    <row r="291" spans="1:12" s="8" customFormat="1" ht="19.5" customHeight="1" x14ac:dyDescent="0.2">
      <c r="A291" s="3">
        <f>IFERROR(VLOOKUP(B291,'[1]DADOS (OCULTAR)'!$P$3:$R$56,3,0),"")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3.13 - Materiais e Materiais Ortopédicos e Corretivos (OPME)</v>
      </c>
      <c r="D291" s="3">
        <f>'[1]TCE - ANEXO IV - Preencher'!F300</f>
        <v>14784339000130</v>
      </c>
      <c r="E291" s="5" t="str">
        <f>'[1]TCE - ANEXO IV - Preencher'!G300</f>
        <v>CROMUS MATERIAIS MEDICO HOSPITALAR EIREL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7971</v>
      </c>
      <c r="I291" s="6" t="str">
        <f>IF('[1]TCE - ANEXO IV - Preencher'!K300="","",'[1]TCE - ANEXO IV - Preencher'!K300)</f>
        <v>02/12/2020</v>
      </c>
      <c r="J291" s="5" t="str">
        <f>'[1]TCE - ANEXO IV - Preencher'!L300</f>
        <v>26201214784339000130550010000079711895799334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1277.7</v>
      </c>
    </row>
    <row r="292" spans="1:12" s="8" customFormat="1" ht="19.5" customHeight="1" x14ac:dyDescent="0.2">
      <c r="A292" s="3">
        <f>IFERROR(VLOOKUP(B292,'[1]DADOS (OCULTAR)'!$P$3:$R$56,3,0),"")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14784339000130</v>
      </c>
      <c r="E292" s="5" t="str">
        <f>'[1]TCE - ANEXO IV - Preencher'!G301</f>
        <v>CROMUS MATERIAIS MEDICO HOSPITALAR EIREL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7972</v>
      </c>
      <c r="I292" s="6" t="str">
        <f>IF('[1]TCE - ANEXO IV - Preencher'!K301="","",'[1]TCE - ANEXO IV - Preencher'!K301)</f>
        <v>02/12/2020</v>
      </c>
      <c r="J292" s="5" t="str">
        <f>'[1]TCE - ANEXO IV - Preencher'!L301</f>
        <v>26201214784339000130550010000079721875864600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299.89999999999998</v>
      </c>
    </row>
    <row r="293" spans="1:12" s="8" customFormat="1" ht="19.5" customHeight="1" x14ac:dyDescent="0.2">
      <c r="A293" s="3">
        <f>IFERROR(VLOOKUP(B293,'[1]DADOS (OCULTAR)'!$P$3:$R$56,3,0),"")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14784339000130</v>
      </c>
      <c r="E293" s="5" t="str">
        <f>'[1]TCE - ANEXO IV - Preencher'!G302</f>
        <v>CROMUS MATERIAIS MEDICO HOSPITALAR EIREL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7973</v>
      </c>
      <c r="I293" s="6" t="str">
        <f>IF('[1]TCE - ANEXO IV - Preencher'!K302="","",'[1]TCE - ANEXO IV - Preencher'!K302)</f>
        <v>02/12/2020</v>
      </c>
      <c r="J293" s="5" t="str">
        <f>'[1]TCE - ANEXO IV - Preencher'!L302</f>
        <v>26201214784339000130550010000079731851336171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30.68</v>
      </c>
    </row>
    <row r="294" spans="1:12" s="8" customFormat="1" ht="19.5" customHeight="1" x14ac:dyDescent="0.2">
      <c r="A294" s="3">
        <f>IFERROR(VLOOKUP(B294,'[1]DADOS (OCULTAR)'!$P$3:$R$56,3,0),"")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14784339000130</v>
      </c>
      <c r="E294" s="5" t="str">
        <f>'[1]TCE - ANEXO IV - Preencher'!G303</f>
        <v>CROMUS MATERIAIS MEDICO HOSPITALAR EIREL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7974</v>
      </c>
      <c r="I294" s="6" t="str">
        <f>IF('[1]TCE - ANEXO IV - Preencher'!K303="","",'[1]TCE - ANEXO IV - Preencher'!K303)</f>
        <v>02/12/2020</v>
      </c>
      <c r="J294" s="5" t="str">
        <f>'[1]TCE - ANEXO IV - Preencher'!L303</f>
        <v>26201214784339000130550010000079741442085242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1277.7</v>
      </c>
    </row>
    <row r="295" spans="1:12" s="8" customFormat="1" ht="19.5" customHeight="1" x14ac:dyDescent="0.2">
      <c r="A295" s="3">
        <f>IFERROR(VLOOKUP(B295,'[1]DADOS (OCULTAR)'!$P$3:$R$56,3,0),"")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14784339000130</v>
      </c>
      <c r="E295" s="5" t="str">
        <f>'[1]TCE - ANEXO IV - Preencher'!G304</f>
        <v>CROMUS MATERIAIS MEDICO HOSPITALAR EIREL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7975</v>
      </c>
      <c r="I295" s="6" t="str">
        <f>IF('[1]TCE - ANEXO IV - Preencher'!K304="","",'[1]TCE - ANEXO IV - Preencher'!K304)</f>
        <v>02/12/2020</v>
      </c>
      <c r="J295" s="5" t="str">
        <f>'[1]TCE - ANEXO IV - Preencher'!L304</f>
        <v>26201214784339000130550010000079751657629830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764.34</v>
      </c>
    </row>
    <row r="296" spans="1:12" s="8" customFormat="1" ht="19.5" customHeight="1" x14ac:dyDescent="0.2">
      <c r="A296" s="3">
        <f>IFERROR(VLOOKUP(B296,'[1]DADOS (OCULTAR)'!$P$3:$R$56,3,0),"")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14784339000130</v>
      </c>
      <c r="E296" s="5" t="str">
        <f>'[1]TCE - ANEXO IV - Preencher'!G305</f>
        <v>CROMUS MATERIAIS MEDICO HOSPITALAR EIREL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8234</v>
      </c>
      <c r="I296" s="6" t="str">
        <f>IF('[1]TCE - ANEXO IV - Preencher'!K305="","",'[1]TCE - ANEXO IV - Preencher'!K305)</f>
        <v>08/01/2021</v>
      </c>
      <c r="J296" s="5" t="str">
        <f>'[1]TCE - ANEXO IV - Preencher'!L305</f>
        <v>26210114784339000130550010000082341111861403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183.81</v>
      </c>
    </row>
    <row r="297" spans="1:12" s="8" customFormat="1" ht="19.5" customHeight="1" x14ac:dyDescent="0.2">
      <c r="A297" s="3">
        <f>IFERROR(VLOOKUP(B297,'[1]DADOS (OCULTAR)'!$P$3:$R$56,3,0),"")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14784339000130</v>
      </c>
      <c r="E297" s="5" t="str">
        <f>'[1]TCE - ANEXO IV - Preencher'!G306</f>
        <v>CROMUS MATERIAIS MEDICO HOSPITALAR EIREL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8235</v>
      </c>
      <c r="I297" s="6" t="str">
        <f>IF('[1]TCE - ANEXO IV - Preencher'!K306="","",'[1]TCE - ANEXO IV - Preencher'!K306)</f>
        <v>08/01/2021</v>
      </c>
      <c r="J297" s="5" t="str">
        <f>'[1]TCE - ANEXO IV - Preencher'!L306</f>
        <v>26210114784339000130550010000082351357504132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183.81</v>
      </c>
    </row>
    <row r="298" spans="1:12" s="8" customFormat="1" ht="19.5" customHeight="1" x14ac:dyDescent="0.2">
      <c r="A298" s="3">
        <f>IFERROR(VLOOKUP(B298,'[1]DADOS (OCULTAR)'!$P$3:$R$56,3,0),"")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14784339000130</v>
      </c>
      <c r="E298" s="5" t="str">
        <f>'[1]TCE - ANEXO IV - Preencher'!G307</f>
        <v>CROMUS MATERIAIS MEDICO HOSPITALAR EIREL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8236</v>
      </c>
      <c r="I298" s="6" t="str">
        <f>IF('[1]TCE - ANEXO IV - Preencher'!K307="","",'[1]TCE - ANEXO IV - Preencher'!K307)</f>
        <v>08/01/2021</v>
      </c>
      <c r="J298" s="5" t="str">
        <f>'[1]TCE - ANEXO IV - Preencher'!L307</f>
        <v>26210114784339000130550010000082361548673343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647.45000000000005</v>
      </c>
    </row>
    <row r="299" spans="1:12" s="8" customFormat="1" ht="19.5" customHeight="1" x14ac:dyDescent="0.2">
      <c r="A299" s="3">
        <f>IFERROR(VLOOKUP(B299,'[1]DADOS (OCULTAR)'!$P$3:$R$56,3,0),"")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14784339000130</v>
      </c>
      <c r="E299" s="5" t="str">
        <f>'[1]TCE - ANEXO IV - Preencher'!G308</f>
        <v>CROMUS MATERIAIS MEDICO HOSPITALAR EIREL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8238</v>
      </c>
      <c r="I299" s="6" t="str">
        <f>IF('[1]TCE - ANEXO IV - Preencher'!K308="","",'[1]TCE - ANEXO IV - Preencher'!K308)</f>
        <v>08/01/2021</v>
      </c>
      <c r="J299" s="5" t="str">
        <f>'[1]TCE - ANEXO IV - Preencher'!L308</f>
        <v>26210114784339000130550010000082381605020476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1277.7</v>
      </c>
    </row>
    <row r="300" spans="1:12" s="8" customFormat="1" ht="19.5" customHeight="1" x14ac:dyDescent="0.2">
      <c r="A300" s="3">
        <f>IFERROR(VLOOKUP(B300,'[1]DADOS (OCULTAR)'!$P$3:$R$56,3,0),"")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14784339000130</v>
      </c>
      <c r="E300" s="5" t="str">
        <f>'[1]TCE - ANEXO IV - Preencher'!G309</f>
        <v>CROMUS MATERIAIS MEDICO HOSPITALAR EIREL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8240</v>
      </c>
      <c r="I300" s="6" t="str">
        <f>IF('[1]TCE - ANEXO IV - Preencher'!K309="","",'[1]TCE - ANEXO IV - Preencher'!K309)</f>
        <v>08/01/2021</v>
      </c>
      <c r="J300" s="5" t="str">
        <f>'[1]TCE - ANEXO IV - Preencher'!L309</f>
        <v>26210114784339000130550010000082401364546503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36.119999999999997</v>
      </c>
    </row>
    <row r="301" spans="1:12" s="8" customFormat="1" ht="19.5" customHeight="1" x14ac:dyDescent="0.2">
      <c r="A301" s="3">
        <f>IFERROR(VLOOKUP(B301,'[1]DADOS (OCULTAR)'!$P$3:$R$56,3,0),"")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14784339000130</v>
      </c>
      <c r="E301" s="5" t="str">
        <f>'[1]TCE - ANEXO IV - Preencher'!G310</f>
        <v>CROMUS MATERIAIS MEDICO HOSPITALAR EIREL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8241</v>
      </c>
      <c r="I301" s="6" t="str">
        <f>IF('[1]TCE - ANEXO IV - Preencher'!K310="","",'[1]TCE - ANEXO IV - Preencher'!K310)</f>
        <v>08/01/2021</v>
      </c>
      <c r="J301" s="5" t="str">
        <f>'[1]TCE - ANEXO IV - Preencher'!L310</f>
        <v>26210114784339000130550010000082411779357870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148.4</v>
      </c>
    </row>
    <row r="302" spans="1:12" s="8" customFormat="1" ht="19.5" customHeight="1" x14ac:dyDescent="0.2">
      <c r="A302" s="3">
        <f>IFERROR(VLOOKUP(B302,'[1]DADOS (OCULTAR)'!$P$3:$R$56,3,0),"")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14784339000130</v>
      </c>
      <c r="E302" s="5" t="str">
        <f>'[1]TCE - ANEXO IV - Preencher'!G311</f>
        <v>CROMUS MATERIAIS MEDICO HOSPITALAR EIREL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7801</v>
      </c>
      <c r="I302" s="6" t="str">
        <f>IF('[1]TCE - ANEXO IV - Preencher'!K311="","",'[1]TCE - ANEXO IV - Preencher'!K311)</f>
        <v>10/11/2020</v>
      </c>
      <c r="J302" s="5" t="str">
        <f>'[1]TCE - ANEXO IV - Preencher'!L311</f>
        <v>26201114784339000130550010000078011632814533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528.5</v>
      </c>
    </row>
    <row r="303" spans="1:12" s="8" customFormat="1" ht="19.5" customHeight="1" x14ac:dyDescent="0.2">
      <c r="A303" s="3">
        <f>IFERROR(VLOOKUP(B303,'[1]DADOS (OCULTAR)'!$P$3:$R$56,3,0),"")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14784339000130</v>
      </c>
      <c r="E303" s="5" t="str">
        <f>'[1]TCE - ANEXO IV - Preencher'!G312</f>
        <v>CROMUS MATERIAIS MEDICO HOSPITALAR EIREL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7802</v>
      </c>
      <c r="I303" s="6" t="str">
        <f>IF('[1]TCE - ANEXO IV - Preencher'!K312="","",'[1]TCE - ANEXO IV - Preencher'!K312)</f>
        <v>10/11/2020</v>
      </c>
      <c r="J303" s="5" t="str">
        <f>'[1]TCE - ANEXO IV - Preencher'!L312</f>
        <v>26201114784339000130550010000078021528932220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10192</v>
      </c>
    </row>
    <row r="304" spans="1:12" s="8" customFormat="1" ht="19.5" customHeight="1" x14ac:dyDescent="0.2">
      <c r="A304" s="3">
        <f>IFERROR(VLOOKUP(B304,'[1]DADOS (OCULTAR)'!$P$3:$R$56,3,0),"")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14784339000130</v>
      </c>
      <c r="E304" s="5" t="str">
        <f>'[1]TCE - ANEXO IV - Preencher'!G313</f>
        <v>CROMUS MATERIAIS MEDICO HOSPITALAR EIREL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8083</v>
      </c>
      <c r="I304" s="6" t="str">
        <f>IF('[1]TCE - ANEXO IV - Preencher'!K313="","",'[1]TCE - ANEXO IV - Preencher'!K313)</f>
        <v>10/12/2020</v>
      </c>
      <c r="J304" s="5" t="str">
        <f>'[1]TCE - ANEXO IV - Preencher'!L313</f>
        <v>26201214784339000130550010000080831931926074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203.82</v>
      </c>
    </row>
    <row r="305" spans="1:12" s="8" customFormat="1" ht="19.5" customHeight="1" x14ac:dyDescent="0.2">
      <c r="A305" s="3">
        <f>IFERROR(VLOOKUP(B305,'[1]DADOS (OCULTAR)'!$P$3:$R$56,3,0),"")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14784339000130</v>
      </c>
      <c r="E305" s="5" t="str">
        <f>'[1]TCE - ANEXO IV - Preencher'!G314</f>
        <v>CROMUS MATERIAIS MEDICO HOSPITALAR EIREL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8086</v>
      </c>
      <c r="I305" s="6" t="str">
        <f>IF('[1]TCE - ANEXO IV - Preencher'!K314="","",'[1]TCE - ANEXO IV - Preencher'!K314)</f>
        <v>10/12/2020</v>
      </c>
      <c r="J305" s="5" t="str">
        <f>'[1]TCE - ANEXO IV - Preencher'!L314</f>
        <v>26201214784339000130550010000080861908457081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2000</v>
      </c>
    </row>
    <row r="306" spans="1:12" s="8" customFormat="1" ht="19.5" customHeight="1" x14ac:dyDescent="0.2">
      <c r="A306" s="3">
        <f>IFERROR(VLOOKUP(B306,'[1]DADOS (OCULTAR)'!$P$3:$R$56,3,0),"")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14784339000130</v>
      </c>
      <c r="E306" s="5" t="str">
        <f>'[1]TCE - ANEXO IV - Preencher'!G315</f>
        <v>CROMUS MATERIAIS MEDICO HOSPITALAR EIREL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8087</v>
      </c>
      <c r="I306" s="6" t="str">
        <f>IF('[1]TCE - ANEXO IV - Preencher'!K315="","",'[1]TCE - ANEXO IV - Preencher'!K315)</f>
        <v>10/12/2020</v>
      </c>
      <c r="J306" s="5" t="str">
        <f>'[1]TCE - ANEXO IV - Preencher'!L315</f>
        <v>26201214784339000130550010000080871823689716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732.36</v>
      </c>
    </row>
    <row r="307" spans="1:12" s="8" customFormat="1" ht="19.5" customHeight="1" x14ac:dyDescent="0.2">
      <c r="A307" s="3">
        <f>IFERROR(VLOOKUP(B307,'[1]DADOS (OCULTAR)'!$P$3:$R$56,3,0),"")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14784339000130</v>
      </c>
      <c r="E307" s="5" t="str">
        <f>'[1]TCE - ANEXO IV - Preencher'!G316</f>
        <v>CROMUS MATERIAIS MEDICO HOSPITALAR EIREL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8096</v>
      </c>
      <c r="I307" s="6" t="str">
        <f>IF('[1]TCE - ANEXO IV - Preencher'!K316="","",'[1]TCE - ANEXO IV - Preencher'!K316)</f>
        <v>10/12/2020</v>
      </c>
      <c r="J307" s="5" t="str">
        <f>'[1]TCE - ANEXO IV - Preencher'!L316</f>
        <v>26201214784339000130550010000080961800139727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183.81</v>
      </c>
    </row>
    <row r="308" spans="1:12" s="8" customFormat="1" ht="19.5" customHeight="1" x14ac:dyDescent="0.2">
      <c r="A308" s="3">
        <f>IFERROR(VLOOKUP(B308,'[1]DADOS (OCULTAR)'!$P$3:$R$56,3,0),"")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14784339000130</v>
      </c>
      <c r="E308" s="5" t="str">
        <f>'[1]TCE - ANEXO IV - Preencher'!G317</f>
        <v>CROMUS MATERIAIS MEDICO HOSPITALAR EIREL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8097</v>
      </c>
      <c r="I308" s="6" t="str">
        <f>IF('[1]TCE - ANEXO IV - Preencher'!K317="","",'[1]TCE - ANEXO IV - Preencher'!K317)</f>
        <v>10/12/2020</v>
      </c>
      <c r="J308" s="5" t="str">
        <f>'[1]TCE - ANEXO IV - Preencher'!L317</f>
        <v>26201214784339000130550010000080971623604691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30.68</v>
      </c>
    </row>
    <row r="309" spans="1:12" s="8" customFormat="1" ht="19.5" customHeight="1" x14ac:dyDescent="0.2">
      <c r="A309" s="3">
        <f>IFERROR(VLOOKUP(B309,'[1]DADOS (OCULTAR)'!$P$3:$R$56,3,0),"")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14784339000130</v>
      </c>
      <c r="E309" s="5" t="str">
        <f>'[1]TCE - ANEXO IV - Preencher'!G318</f>
        <v>CROMUS MATERIAIS MEDICO HOSPITALAR EIREL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8257</v>
      </c>
      <c r="I309" s="6" t="str">
        <f>IF('[1]TCE - ANEXO IV - Preencher'!K318="","",'[1]TCE - ANEXO IV - Preencher'!K318)</f>
        <v>11/01/2021</v>
      </c>
      <c r="J309" s="5" t="str">
        <f>'[1]TCE - ANEXO IV - Preencher'!L318</f>
        <v>26210114784339000130550010000082571677974870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148.4</v>
      </c>
    </row>
    <row r="310" spans="1:12" s="8" customFormat="1" ht="19.5" customHeight="1" x14ac:dyDescent="0.2">
      <c r="A310" s="3">
        <f>IFERROR(VLOOKUP(B310,'[1]DADOS (OCULTAR)'!$P$3:$R$56,3,0),"")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14784339000130</v>
      </c>
      <c r="E310" s="5" t="str">
        <f>'[1]TCE - ANEXO IV - Preencher'!G319</f>
        <v>CROMUS MATERIAIS MEDICO HOSPITALAR EIREL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8105</v>
      </c>
      <c r="I310" s="6" t="str">
        <f>IF('[1]TCE - ANEXO IV - Preencher'!K319="","",'[1]TCE - ANEXO IV - Preencher'!K319)</f>
        <v>11/12/2020</v>
      </c>
      <c r="J310" s="5" t="str">
        <f>'[1]TCE - ANEXO IV - Preencher'!L319</f>
        <v>26201214784339000130550010000081051017227787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2076.59</v>
      </c>
    </row>
    <row r="311" spans="1:12" s="8" customFormat="1" ht="19.5" customHeight="1" x14ac:dyDescent="0.2">
      <c r="A311" s="3">
        <f>IFERROR(VLOOKUP(B311,'[1]DADOS (OCULTAR)'!$P$3:$R$56,3,0),"")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14784339000130</v>
      </c>
      <c r="E311" s="5" t="str">
        <f>'[1]TCE - ANEXO IV - Preencher'!G320</f>
        <v>CROMUS MATERIAIS MEDICO HOSPITALAR EIREL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8106</v>
      </c>
      <c r="I311" s="6" t="str">
        <f>IF('[1]TCE - ANEXO IV - Preencher'!K320="","",'[1]TCE - ANEXO IV - Preencher'!K320)</f>
        <v>11/12/2020</v>
      </c>
      <c r="J311" s="5" t="str">
        <f>'[1]TCE - ANEXO IV - Preencher'!L320</f>
        <v>26201214784339000130550010000081061798533239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463.48</v>
      </c>
    </row>
    <row r="312" spans="1:12" s="8" customFormat="1" ht="19.5" customHeight="1" x14ac:dyDescent="0.2">
      <c r="A312" s="3">
        <f>IFERROR(VLOOKUP(B312,'[1]DADOS (OCULTAR)'!$P$3:$R$56,3,0),"")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14784339000130</v>
      </c>
      <c r="E312" s="5" t="str">
        <f>'[1]TCE - ANEXO IV - Preencher'!G321</f>
        <v>CROMUS MATERIAIS MEDICO HOSPITALAR EIREL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8175</v>
      </c>
      <c r="I312" s="6" t="str">
        <f>IF('[1]TCE - ANEXO IV - Preencher'!K321="","",'[1]TCE - ANEXO IV - Preencher'!K321)</f>
        <v>11/12/2020</v>
      </c>
      <c r="J312" s="5" t="str">
        <f>'[1]TCE - ANEXO IV - Preencher'!L321</f>
        <v>26201214784339000130550010000081751598775376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296.13</v>
      </c>
    </row>
    <row r="313" spans="1:12" s="8" customFormat="1" ht="19.5" customHeight="1" x14ac:dyDescent="0.2">
      <c r="A313" s="3">
        <f>IFERROR(VLOOKUP(B313,'[1]DADOS (OCULTAR)'!$P$3:$R$56,3,0),"")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14784339000130</v>
      </c>
      <c r="E313" s="5" t="str">
        <f>'[1]TCE - ANEXO IV - Preencher'!G322</f>
        <v>CROMUS MATERIAIS MEDICO HOSPITALAR EIREL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8115</v>
      </c>
      <c r="I313" s="6" t="str">
        <f>IF('[1]TCE - ANEXO IV - Preencher'!K322="","",'[1]TCE - ANEXO IV - Preencher'!K322)</f>
        <v>16/12/2020</v>
      </c>
      <c r="J313" s="5" t="str">
        <f>'[1]TCE - ANEXO IV - Preencher'!L322</f>
        <v>26201214784339000130550010000081151239774446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353.71</v>
      </c>
    </row>
    <row r="314" spans="1:12" s="8" customFormat="1" ht="19.5" customHeight="1" x14ac:dyDescent="0.2">
      <c r="A314" s="3">
        <f>IFERROR(VLOOKUP(B314,'[1]DADOS (OCULTAR)'!$P$3:$R$56,3,0),"")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14784339000130</v>
      </c>
      <c r="E314" s="5" t="str">
        <f>'[1]TCE - ANEXO IV - Preencher'!G323</f>
        <v>CROMUS MATERIAIS MEDICO HOSPITALAR EIREL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8116</v>
      </c>
      <c r="I314" s="6" t="str">
        <f>IF('[1]TCE - ANEXO IV - Preencher'!K323="","",'[1]TCE - ANEXO IV - Preencher'!K323)</f>
        <v>16/12/2020</v>
      </c>
      <c r="J314" s="5" t="str">
        <f>'[1]TCE - ANEXO IV - Preencher'!L323</f>
        <v>26201214784339000130550010000081161870624289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1277.7</v>
      </c>
    </row>
    <row r="315" spans="1:12" s="8" customFormat="1" ht="19.5" customHeight="1" x14ac:dyDescent="0.2">
      <c r="A315" s="3">
        <f>IFERROR(VLOOKUP(B315,'[1]DADOS (OCULTAR)'!$P$3:$R$56,3,0),"")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14784339000130</v>
      </c>
      <c r="E315" s="5" t="str">
        <f>'[1]TCE - ANEXO IV - Preencher'!G324</f>
        <v>CROMUS MATERIAIS MEDICO HOSPITALAR EIREL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8117</v>
      </c>
      <c r="I315" s="6" t="str">
        <f>IF('[1]TCE - ANEXO IV - Preencher'!K324="","",'[1]TCE - ANEXO IV - Preencher'!K324)</f>
        <v>16/12/2020</v>
      </c>
      <c r="J315" s="5" t="str">
        <f>'[1]TCE - ANEXO IV - Preencher'!L324</f>
        <v>26201214784339000130550010000081171126576899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211.87</v>
      </c>
    </row>
    <row r="316" spans="1:12" s="8" customFormat="1" ht="19.5" customHeight="1" x14ac:dyDescent="0.2">
      <c r="A316" s="3">
        <f>IFERROR(VLOOKUP(B316,'[1]DADOS (OCULTAR)'!$P$3:$R$56,3,0),"")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14784339000130</v>
      </c>
      <c r="E316" s="5" t="str">
        <f>'[1]TCE - ANEXO IV - Preencher'!G325</f>
        <v>CROMUS MATERIAIS MEDICO HOSPITALAR EIREL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8118</v>
      </c>
      <c r="I316" s="6" t="str">
        <f>IF('[1]TCE - ANEXO IV - Preencher'!K325="","",'[1]TCE - ANEXO IV - Preencher'!K325)</f>
        <v>16/12/2020</v>
      </c>
      <c r="J316" s="5" t="str">
        <f>'[1]TCE - ANEXO IV - Preencher'!L325</f>
        <v>26201214784339000130550010000081181977141417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63.47</v>
      </c>
    </row>
    <row r="317" spans="1:12" s="8" customFormat="1" ht="19.5" customHeight="1" x14ac:dyDescent="0.2">
      <c r="A317" s="3">
        <f>IFERROR(VLOOKUP(B317,'[1]DADOS (OCULTAR)'!$P$3:$R$56,3,0),"")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14784339000130</v>
      </c>
      <c r="E317" s="5" t="str">
        <f>'[1]TCE - ANEXO IV - Preencher'!G326</f>
        <v>CROMUS MATERIAIS MEDICO HOSPITALAR EIREL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8119</v>
      </c>
      <c r="I317" s="6" t="str">
        <f>IF('[1]TCE - ANEXO IV - Preencher'!K326="","",'[1]TCE - ANEXO IV - Preencher'!K326)</f>
        <v>16/12/2020</v>
      </c>
      <c r="J317" s="5" t="str">
        <f>'[1]TCE - ANEXO IV - Preencher'!L326</f>
        <v>26201214784339000130550010000081191305495030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381.42</v>
      </c>
    </row>
    <row r="318" spans="1:12" s="8" customFormat="1" ht="19.5" customHeight="1" x14ac:dyDescent="0.2">
      <c r="A318" s="3">
        <f>IFERROR(VLOOKUP(B318,'[1]DADOS (OCULTAR)'!$P$3:$R$56,3,0),"")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14784339000130</v>
      </c>
      <c r="E318" s="5" t="str">
        <f>'[1]TCE - ANEXO IV - Preencher'!G327</f>
        <v>CROMUS MATERIAIS MEDICO HOSPITALAR EIREL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8120</v>
      </c>
      <c r="I318" s="6" t="str">
        <f>IF('[1]TCE - ANEXO IV - Preencher'!K327="","",'[1]TCE - ANEXO IV - Preencher'!K327)</f>
        <v>16/12/2020</v>
      </c>
      <c r="J318" s="5" t="str">
        <f>'[1]TCE - ANEXO IV - Preencher'!L327</f>
        <v>26201214784339000130550010000081201890729828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1277.7</v>
      </c>
    </row>
    <row r="319" spans="1:12" s="8" customFormat="1" ht="19.5" customHeight="1" x14ac:dyDescent="0.2">
      <c r="A319" s="3">
        <f>IFERROR(VLOOKUP(B319,'[1]DADOS (OCULTAR)'!$P$3:$R$56,3,0),"")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14784339000130</v>
      </c>
      <c r="E319" s="5" t="str">
        <f>'[1]TCE - ANEXO IV - Preencher'!G328</f>
        <v>CROMUS MATERIAIS MEDICO HOSPITALAR EIREL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8121</v>
      </c>
      <c r="I319" s="6" t="str">
        <f>IF('[1]TCE - ANEXO IV - Preencher'!K328="","",'[1]TCE - ANEXO IV - Preencher'!K328)</f>
        <v>16/12/2020</v>
      </c>
      <c r="J319" s="5" t="str">
        <f>'[1]TCE - ANEXO IV - Preencher'!L328</f>
        <v>26201214784339000130550010000081211841908002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1277.7</v>
      </c>
    </row>
    <row r="320" spans="1:12" s="8" customFormat="1" ht="19.5" customHeight="1" x14ac:dyDescent="0.2">
      <c r="A320" s="3">
        <f>IFERROR(VLOOKUP(B320,'[1]DADOS (OCULTAR)'!$P$3:$R$56,3,0),"")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14784339000130</v>
      </c>
      <c r="E320" s="5" t="str">
        <f>'[1]TCE - ANEXO IV - Preencher'!G329</f>
        <v>CROMUS MATERIAIS MEDICO HOSPITALAR EIREL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8122</v>
      </c>
      <c r="I320" s="6" t="str">
        <f>IF('[1]TCE - ANEXO IV - Preencher'!K329="","",'[1]TCE - ANEXO IV - Preencher'!K329)</f>
        <v>16/12/2020</v>
      </c>
      <c r="J320" s="5" t="str">
        <f>'[1]TCE - ANEXO IV - Preencher'!L329</f>
        <v>26201214784339000130550010000081221435800270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35.76</v>
      </c>
    </row>
    <row r="321" spans="1:12" s="8" customFormat="1" ht="19.5" customHeight="1" x14ac:dyDescent="0.2">
      <c r="A321" s="3">
        <f>IFERROR(VLOOKUP(B321,'[1]DADOS (OCULTAR)'!$P$3:$R$56,3,0),"")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14784339000130</v>
      </c>
      <c r="E321" s="5" t="str">
        <f>'[1]TCE - ANEXO IV - Preencher'!G330</f>
        <v>CROMUS MATERIAIS MEDICO HOSPITALAR EIREL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8123</v>
      </c>
      <c r="I321" s="6" t="str">
        <f>IF('[1]TCE - ANEXO IV - Preencher'!K330="","",'[1]TCE - ANEXO IV - Preencher'!K330)</f>
        <v>16/12/2020</v>
      </c>
      <c r="J321" s="5" t="str">
        <f>'[1]TCE - ANEXO IV - Preencher'!L330</f>
        <v>26201214784339000130550010000081231649826790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2137.1799999999998</v>
      </c>
    </row>
    <row r="322" spans="1:12" s="8" customFormat="1" ht="19.5" customHeight="1" x14ac:dyDescent="0.2">
      <c r="A322" s="3">
        <f>IFERROR(VLOOKUP(B322,'[1]DADOS (OCULTAR)'!$P$3:$R$56,3,0),"")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14784339000130</v>
      </c>
      <c r="E322" s="5" t="str">
        <f>'[1]TCE - ANEXO IV - Preencher'!G331</f>
        <v>CROMUS MATERIAIS MEDICO HOSPITALAR EIREL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8124</v>
      </c>
      <c r="I322" s="6" t="str">
        <f>IF('[1]TCE - ANEXO IV - Preencher'!K331="","",'[1]TCE - ANEXO IV - Preencher'!K331)</f>
        <v>16/12/2020</v>
      </c>
      <c r="J322" s="5" t="str">
        <f>'[1]TCE - ANEXO IV - Preencher'!L331</f>
        <v>26201214784339000130550010000081241524718779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1838.59</v>
      </c>
    </row>
    <row r="323" spans="1:12" s="8" customFormat="1" ht="19.5" customHeight="1" x14ac:dyDescent="0.2">
      <c r="A323" s="3">
        <f>IFERROR(VLOOKUP(B323,'[1]DADOS (OCULTAR)'!$P$3:$R$56,3,0),"")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14784339000130</v>
      </c>
      <c r="E323" s="5" t="str">
        <f>'[1]TCE - ANEXO IV - Preencher'!G332</f>
        <v>CROMUS MATERIAIS MEDICO HOSPITALAR EIREL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8125</v>
      </c>
      <c r="I323" s="6" t="str">
        <f>IF('[1]TCE - ANEXO IV - Preencher'!K332="","",'[1]TCE - ANEXO IV - Preencher'!K332)</f>
        <v>16/12/2020</v>
      </c>
      <c r="J323" s="5" t="str">
        <f>'[1]TCE - ANEXO IV - Preencher'!L332</f>
        <v>26201214784339000130550010000081251019915470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235.88</v>
      </c>
    </row>
    <row r="324" spans="1:12" s="8" customFormat="1" ht="19.5" customHeight="1" x14ac:dyDescent="0.2">
      <c r="A324" s="3">
        <f>IFERROR(VLOOKUP(B324,'[1]DADOS (OCULTAR)'!$P$3:$R$56,3,0),"")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14784339000130</v>
      </c>
      <c r="E324" s="5" t="str">
        <f>'[1]TCE - ANEXO IV - Preencher'!G333</f>
        <v>CROMUS MATERIAIS MEDICO HOSPITALAR EIREL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8126</v>
      </c>
      <c r="I324" s="6" t="str">
        <f>IF('[1]TCE - ANEXO IV - Preencher'!K333="","",'[1]TCE - ANEXO IV - Preencher'!K333)</f>
        <v>16/12/2020</v>
      </c>
      <c r="J324" s="5" t="str">
        <f>'[1]TCE - ANEXO IV - Preencher'!L333</f>
        <v>26201214784339000130550010000081261134560598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355.32</v>
      </c>
    </row>
    <row r="325" spans="1:12" s="8" customFormat="1" ht="19.5" customHeight="1" x14ac:dyDescent="0.2">
      <c r="A325" s="3">
        <f>IFERROR(VLOOKUP(B325,'[1]DADOS (OCULTAR)'!$P$3:$R$56,3,0),"")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14784339000130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8127</v>
      </c>
      <c r="I325" s="6" t="str">
        <f>IF('[1]TCE - ANEXO IV - Preencher'!K334="","",'[1]TCE - ANEXO IV - Preencher'!K334)</f>
        <v>16/12/2020</v>
      </c>
      <c r="J325" s="5" t="str">
        <f>'[1]TCE - ANEXO IV - Preencher'!L334</f>
        <v>26201214784339000130550010000081271753683487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1277.7</v>
      </c>
    </row>
    <row r="326" spans="1:12" s="8" customFormat="1" ht="19.5" customHeight="1" x14ac:dyDescent="0.2">
      <c r="A326" s="3">
        <f>IFERROR(VLOOKUP(B326,'[1]DADOS (OCULTAR)'!$P$3:$R$56,3,0),"")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14784339000130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8128</v>
      </c>
      <c r="I326" s="6" t="str">
        <f>IF('[1]TCE - ANEXO IV - Preencher'!K335="","",'[1]TCE - ANEXO IV - Preencher'!K335)</f>
        <v>16/12/2020</v>
      </c>
      <c r="J326" s="5" t="str">
        <f>'[1]TCE - ANEXO IV - Preencher'!L335</f>
        <v>26201214784339000130550010000081281409594042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2137.1799999999998</v>
      </c>
    </row>
    <row r="327" spans="1:12" s="8" customFormat="1" ht="19.5" customHeight="1" x14ac:dyDescent="0.2">
      <c r="A327" s="3">
        <f>IFERROR(VLOOKUP(B327,'[1]DADOS (OCULTAR)'!$P$3:$R$56,3,0),"")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14784339000130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8129</v>
      </c>
      <c r="I327" s="6" t="str">
        <f>IF('[1]TCE - ANEXO IV - Preencher'!K336="","",'[1]TCE - ANEXO IV - Preencher'!K336)</f>
        <v>16/12/2020</v>
      </c>
      <c r="J327" s="5" t="str">
        <f>'[1]TCE - ANEXO IV - Preencher'!L336</f>
        <v>26201214784339000130550010000081291988231335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183.81</v>
      </c>
    </row>
    <row r="328" spans="1:12" s="8" customFormat="1" ht="19.5" customHeight="1" x14ac:dyDescent="0.2">
      <c r="A328" s="3">
        <f>IFERROR(VLOOKUP(B328,'[1]DADOS (OCULTAR)'!$P$3:$R$56,3,0),"")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14784339000130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8130</v>
      </c>
      <c r="I328" s="6" t="str">
        <f>IF('[1]TCE - ANEXO IV - Preencher'!K337="","",'[1]TCE - ANEXO IV - Preencher'!K337)</f>
        <v>16/12/2020</v>
      </c>
      <c r="J328" s="5" t="str">
        <f>'[1]TCE - ANEXO IV - Preencher'!L337</f>
        <v>26201214784339000130550010000081301688633218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485.39</v>
      </c>
    </row>
    <row r="329" spans="1:12" s="8" customFormat="1" ht="19.5" customHeight="1" x14ac:dyDescent="0.2">
      <c r="A329" s="3">
        <f>IFERROR(VLOOKUP(B329,'[1]DADOS (OCULTAR)'!$P$3:$R$56,3,0),"")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14784339000130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8131</v>
      </c>
      <c r="I329" s="6" t="str">
        <f>IF('[1]TCE - ANEXO IV - Preencher'!K338="","",'[1]TCE - ANEXO IV - Preencher'!K338)</f>
        <v>16/12/2020</v>
      </c>
      <c r="J329" s="5" t="str">
        <f>'[1]TCE - ANEXO IV - Preencher'!L338</f>
        <v>26201214784339000130550010000081311055234663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203.82</v>
      </c>
    </row>
    <row r="330" spans="1:12" s="8" customFormat="1" ht="19.5" customHeight="1" x14ac:dyDescent="0.2">
      <c r="A330" s="3">
        <f>IFERROR(VLOOKUP(B330,'[1]DADOS (OCULTAR)'!$P$3:$R$56,3,0),"")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8132</v>
      </c>
      <c r="I330" s="6" t="str">
        <f>IF('[1]TCE - ANEXO IV - Preencher'!K339="","",'[1]TCE - ANEXO IV - Preencher'!K339)</f>
        <v>17/12/2020</v>
      </c>
      <c r="J330" s="5" t="str">
        <f>'[1]TCE - ANEXO IV - Preencher'!L339</f>
        <v>26201214784339000130550010000081321817543630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1875.53</v>
      </c>
    </row>
    <row r="331" spans="1:12" s="8" customFormat="1" ht="19.5" customHeight="1" x14ac:dyDescent="0.2">
      <c r="A331" s="3">
        <f>IFERROR(VLOOKUP(B331,'[1]DADOS (OCULTAR)'!$P$3:$R$56,3,0),"")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8133</v>
      </c>
      <c r="I331" s="6" t="str">
        <f>IF('[1]TCE - ANEXO IV - Preencher'!K340="","",'[1]TCE - ANEXO IV - Preencher'!K340)</f>
        <v>17/12/2020</v>
      </c>
      <c r="J331" s="5" t="str">
        <f>'[1]TCE - ANEXO IV - Preencher'!L340</f>
        <v>26201214784339000130550010000081331584503239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1277.7</v>
      </c>
    </row>
    <row r="332" spans="1:12" s="8" customFormat="1" ht="19.5" customHeight="1" x14ac:dyDescent="0.2">
      <c r="A332" s="3">
        <f>IFERROR(VLOOKUP(B332,'[1]DADOS (OCULTAR)'!$P$3:$R$56,3,0),"")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8134</v>
      </c>
      <c r="I332" s="6" t="str">
        <f>IF('[1]TCE - ANEXO IV - Preencher'!K341="","",'[1]TCE - ANEXO IV - Preencher'!K341)</f>
        <v>17/12/2020</v>
      </c>
      <c r="J332" s="5" t="str">
        <f>'[1]TCE - ANEXO IV - Preencher'!L341</f>
        <v>26201214784339000130550010000081341331516704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299.89999999999998</v>
      </c>
    </row>
    <row r="333" spans="1:12" s="8" customFormat="1" ht="19.5" customHeight="1" x14ac:dyDescent="0.2">
      <c r="A333" s="3">
        <f>IFERROR(VLOOKUP(B333,'[1]DADOS (OCULTAR)'!$P$3:$R$56,3,0),"")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8135</v>
      </c>
      <c r="I333" s="6" t="str">
        <f>IF('[1]TCE - ANEXO IV - Preencher'!K342="","",'[1]TCE - ANEXO IV - Preencher'!K342)</f>
        <v>17/12/2020</v>
      </c>
      <c r="J333" s="5" t="str">
        <f>'[1]TCE - ANEXO IV - Preencher'!L342</f>
        <v>26201214784339000130550010000081351416715598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183.81</v>
      </c>
    </row>
    <row r="334" spans="1:12" s="8" customFormat="1" ht="19.5" customHeight="1" x14ac:dyDescent="0.2">
      <c r="A334" s="3">
        <f>IFERROR(VLOOKUP(B334,'[1]DADOS (OCULTAR)'!$P$3:$R$56,3,0),"")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8136</v>
      </c>
      <c r="I334" s="6" t="str">
        <f>IF('[1]TCE - ANEXO IV - Preencher'!K343="","",'[1]TCE - ANEXO IV - Preencher'!K343)</f>
        <v>17/12/2020</v>
      </c>
      <c r="J334" s="5" t="str">
        <f>'[1]TCE - ANEXO IV - Preencher'!L343</f>
        <v>26201214784339000130550010000081361329968495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585.24</v>
      </c>
    </row>
    <row r="335" spans="1:12" s="8" customFormat="1" ht="19.5" customHeight="1" x14ac:dyDescent="0.2">
      <c r="A335" s="3">
        <f>IFERROR(VLOOKUP(B335,'[1]DADOS (OCULTAR)'!$P$3:$R$56,3,0),"")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8137</v>
      </c>
      <c r="I335" s="6" t="str">
        <f>IF('[1]TCE - ANEXO IV - Preencher'!K344="","",'[1]TCE - ANEXO IV - Preencher'!K344)</f>
        <v>17/12/2020</v>
      </c>
      <c r="J335" s="5" t="str">
        <f>'[1]TCE - ANEXO IV - Preencher'!L344</f>
        <v>26201214784339000130550010000081371871098360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275.33999999999997</v>
      </c>
    </row>
    <row r="336" spans="1:12" s="8" customFormat="1" ht="19.5" customHeight="1" x14ac:dyDescent="0.2">
      <c r="A336" s="3">
        <f>IFERROR(VLOOKUP(B336,'[1]DADOS (OCULTAR)'!$P$3:$R$56,3,0),"")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8138</v>
      </c>
      <c r="I336" s="6" t="str">
        <f>IF('[1]TCE - ANEXO IV - Preencher'!K345="","",'[1]TCE - ANEXO IV - Preencher'!K345)</f>
        <v>17/12/2020</v>
      </c>
      <c r="J336" s="5" t="str">
        <f>'[1]TCE - ANEXO IV - Preencher'!L345</f>
        <v>26201214784339000130550010000081381766453098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367.62</v>
      </c>
    </row>
    <row r="337" spans="1:12" s="8" customFormat="1" ht="19.5" customHeight="1" x14ac:dyDescent="0.2">
      <c r="A337" s="3">
        <f>IFERROR(VLOOKUP(B337,'[1]DADOS (OCULTAR)'!$P$3:$R$56,3,0),"")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8140</v>
      </c>
      <c r="I337" s="6" t="str">
        <f>IF('[1]TCE - ANEXO IV - Preencher'!K346="","",'[1]TCE - ANEXO IV - Preencher'!K346)</f>
        <v>17/12/2020</v>
      </c>
      <c r="J337" s="5" t="str">
        <f>'[1]TCE - ANEXO IV - Preencher'!L346</f>
        <v>26201214784339000130550010000081401092541751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1277.7</v>
      </c>
    </row>
    <row r="338" spans="1:12" s="8" customFormat="1" ht="19.5" customHeight="1" x14ac:dyDescent="0.2">
      <c r="A338" s="3">
        <f>IFERROR(VLOOKUP(B338,'[1]DADOS (OCULTAR)'!$P$3:$R$56,3,0),"")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8167</v>
      </c>
      <c r="I338" s="6" t="str">
        <f>IF('[1]TCE - ANEXO IV - Preencher'!K347="","",'[1]TCE - ANEXO IV - Preencher'!K347)</f>
        <v>22/12/2020</v>
      </c>
      <c r="J338" s="5" t="str">
        <f>'[1]TCE - ANEXO IV - Preencher'!L347</f>
        <v>26201214784339000130550010000081671113823428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148.4</v>
      </c>
    </row>
    <row r="339" spans="1:12" s="8" customFormat="1" ht="19.5" customHeight="1" x14ac:dyDescent="0.2">
      <c r="A339" s="3">
        <f>IFERROR(VLOOKUP(B339,'[1]DADOS (OCULTAR)'!$P$3:$R$56,3,0),"")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8168</v>
      </c>
      <c r="I339" s="6" t="str">
        <f>IF('[1]TCE - ANEXO IV - Preencher'!K348="","",'[1]TCE - ANEXO IV - Preencher'!K348)</f>
        <v>22/12/2020</v>
      </c>
      <c r="J339" s="5" t="str">
        <f>'[1]TCE - ANEXO IV - Preencher'!L348</f>
        <v>26201214784339000130550010000081681491711422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299.89999999999998</v>
      </c>
    </row>
    <row r="340" spans="1:12" s="8" customFormat="1" ht="19.5" customHeight="1" x14ac:dyDescent="0.2">
      <c r="A340" s="3">
        <f>IFERROR(VLOOKUP(B340,'[1]DADOS (OCULTAR)'!$P$3:$R$56,3,0),"")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8169</v>
      </c>
      <c r="I340" s="6" t="str">
        <f>IF('[1]TCE - ANEXO IV - Preencher'!K349="","",'[1]TCE - ANEXO IV - Preencher'!K349)</f>
        <v>22/12/2020</v>
      </c>
      <c r="J340" s="5" t="str">
        <f>'[1]TCE - ANEXO IV - Preencher'!L349</f>
        <v>26201214784339000130550010000081691330202078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65.52</v>
      </c>
    </row>
    <row r="341" spans="1:12" s="8" customFormat="1" ht="19.5" customHeight="1" x14ac:dyDescent="0.2">
      <c r="A341" s="3">
        <f>IFERROR(VLOOKUP(B341,'[1]DADOS (OCULTAR)'!$P$3:$R$56,3,0),"")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8170</v>
      </c>
      <c r="I341" s="6" t="str">
        <f>IF('[1]TCE - ANEXO IV - Preencher'!K350="","",'[1]TCE - ANEXO IV - Preencher'!K350)</f>
        <v>22/12/2020</v>
      </c>
      <c r="J341" s="5" t="str">
        <f>'[1]TCE - ANEXO IV - Preencher'!L350</f>
        <v>26201214784339000130550010000081701439778765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35.76</v>
      </c>
    </row>
    <row r="342" spans="1:12" s="8" customFormat="1" ht="19.5" customHeight="1" x14ac:dyDescent="0.2">
      <c r="A342" s="3">
        <f>IFERROR(VLOOKUP(B342,'[1]DADOS (OCULTAR)'!$P$3:$R$56,3,0),"")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8171</v>
      </c>
      <c r="I342" s="6" t="str">
        <f>IF('[1]TCE - ANEXO IV - Preencher'!K351="","",'[1]TCE - ANEXO IV - Preencher'!K351)</f>
        <v>22/12/2020</v>
      </c>
      <c r="J342" s="5" t="str">
        <f>'[1]TCE - ANEXO IV - Preencher'!L351</f>
        <v>26201214784339000130550010000081711476387356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1277.7</v>
      </c>
    </row>
    <row r="343" spans="1:12" s="8" customFormat="1" ht="19.5" customHeight="1" x14ac:dyDescent="0.2">
      <c r="A343" s="3">
        <f>IFERROR(VLOOKUP(B343,'[1]DADOS (OCULTAR)'!$P$3:$R$56,3,0),"")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8173</v>
      </c>
      <c r="I343" s="6" t="str">
        <f>IF('[1]TCE - ANEXO IV - Preencher'!K352="","",'[1]TCE - ANEXO IV - Preencher'!K352)</f>
        <v>22/12/2020</v>
      </c>
      <c r="J343" s="5" t="str">
        <f>'[1]TCE - ANEXO IV - Preencher'!L352</f>
        <v>26201214784339000130550010000081731687947950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764.34</v>
      </c>
    </row>
    <row r="344" spans="1:12" s="8" customFormat="1" ht="19.5" customHeight="1" x14ac:dyDescent="0.2">
      <c r="A344" s="3">
        <f>IFERROR(VLOOKUP(B344,'[1]DADOS (OCULTAR)'!$P$3:$R$56,3,0),"")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8174</v>
      </c>
      <c r="I344" s="6" t="str">
        <f>IF('[1]TCE - ANEXO IV - Preencher'!K353="","",'[1]TCE - ANEXO IV - Preencher'!K353)</f>
        <v>22/12/2020</v>
      </c>
      <c r="J344" s="5" t="str">
        <f>'[1]TCE - ANEXO IV - Preencher'!L353</f>
        <v>26201214784339000130550010000081741087262325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296.13</v>
      </c>
    </row>
    <row r="345" spans="1:12" s="8" customFormat="1" ht="19.5" customHeight="1" x14ac:dyDescent="0.2">
      <c r="A345" s="3">
        <f>IFERROR(VLOOKUP(B345,'[1]DADOS (OCULTAR)'!$P$3:$R$56,3,0),"")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8176</v>
      </c>
      <c r="I345" s="6" t="str">
        <f>IF('[1]TCE - ANEXO IV - Preencher'!K354="","",'[1]TCE - ANEXO IV - Preencher'!K354)</f>
        <v>22/12/2020</v>
      </c>
      <c r="J345" s="5" t="str">
        <f>'[1]TCE - ANEXO IV - Preencher'!L354</f>
        <v>26201214784339000130550010000081761233256015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1277.7</v>
      </c>
    </row>
    <row r="346" spans="1:12" s="8" customFormat="1" ht="19.5" customHeight="1" x14ac:dyDescent="0.2">
      <c r="A346" s="3">
        <f>IFERROR(VLOOKUP(B346,'[1]DADOS (OCULTAR)'!$P$3:$R$56,3,0),"")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7942</v>
      </c>
      <c r="I346" s="6" t="str">
        <f>IF('[1]TCE - ANEXO IV - Preencher'!K355="","",'[1]TCE - ANEXO IV - Preencher'!K355)</f>
        <v>24/11/2020</v>
      </c>
      <c r="J346" s="5" t="str">
        <f>'[1]TCE - ANEXO IV - Preencher'!L355</f>
        <v>26201114784339000130550010000079421372222630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1277.7</v>
      </c>
    </row>
    <row r="347" spans="1:12" s="8" customFormat="1" ht="19.5" customHeight="1" x14ac:dyDescent="0.2">
      <c r="A347" s="3">
        <f>IFERROR(VLOOKUP(B347,'[1]DADOS (OCULTAR)'!$P$3:$R$56,3,0),"")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8180</v>
      </c>
      <c r="I347" s="6" t="str">
        <f>IF('[1]TCE - ANEXO IV - Preencher'!K356="","",'[1]TCE - ANEXO IV - Preencher'!K356)</f>
        <v>24/12/2020</v>
      </c>
      <c r="J347" s="5" t="str">
        <f>'[1]TCE - ANEXO IV - Preencher'!L356</f>
        <v>26201214784339000130550010000081801058944674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2939.63</v>
      </c>
    </row>
    <row r="348" spans="1:12" s="8" customFormat="1" ht="19.5" customHeight="1" x14ac:dyDescent="0.2">
      <c r="A348" s="3">
        <f>IFERROR(VLOOKUP(B348,'[1]DADOS (OCULTAR)'!$P$3:$R$56,3,0),"")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8181</v>
      </c>
      <c r="I348" s="6" t="str">
        <f>IF('[1]TCE - ANEXO IV - Preencher'!K357="","",'[1]TCE - ANEXO IV - Preencher'!K357)</f>
        <v>24/12/2020</v>
      </c>
      <c r="J348" s="5" t="str">
        <f>'[1]TCE - ANEXO IV - Preencher'!L357</f>
        <v>26201214784339000130550010000081811675716623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2939.63</v>
      </c>
    </row>
    <row r="349" spans="1:12" s="8" customFormat="1" ht="19.5" customHeight="1" x14ac:dyDescent="0.2">
      <c r="A349" s="3">
        <f>IFERROR(VLOOKUP(B349,'[1]DADOS (OCULTAR)'!$P$3:$R$56,3,0),"")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8182</v>
      </c>
      <c r="I349" s="6" t="str">
        <f>IF('[1]TCE - ANEXO IV - Preencher'!K358="","",'[1]TCE - ANEXO IV - Preencher'!K358)</f>
        <v>24/12/2020</v>
      </c>
      <c r="J349" s="5" t="str">
        <f>'[1]TCE - ANEXO IV - Preencher'!L358</f>
        <v>26201214784339000130550010000081821802578914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296.13</v>
      </c>
    </row>
    <row r="350" spans="1:12" s="8" customFormat="1" ht="19.5" customHeight="1" x14ac:dyDescent="0.2">
      <c r="A350" s="3">
        <f>IFERROR(VLOOKUP(B350,'[1]DADOS (OCULTAR)'!$P$3:$R$56,3,0),"")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8183</v>
      </c>
      <c r="I350" s="6" t="str">
        <f>IF('[1]TCE - ANEXO IV - Preencher'!K359="","",'[1]TCE - ANEXO IV - Preencher'!K359)</f>
        <v>24/12/2020</v>
      </c>
      <c r="J350" s="5" t="str">
        <f>'[1]TCE - ANEXO IV - Preencher'!L359</f>
        <v>26201214784339000130550010000081831935317299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367.62</v>
      </c>
    </row>
    <row r="351" spans="1:12" s="8" customFormat="1" ht="19.5" customHeight="1" x14ac:dyDescent="0.2">
      <c r="A351" s="3">
        <f>IFERROR(VLOOKUP(B351,'[1]DADOS (OCULTAR)'!$P$3:$R$56,3,0),"")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8184</v>
      </c>
      <c r="I351" s="6" t="str">
        <f>IF('[1]TCE - ANEXO IV - Preencher'!K360="","",'[1]TCE - ANEXO IV - Preencher'!K360)</f>
        <v>24/12/2020</v>
      </c>
      <c r="J351" s="5" t="str">
        <f>'[1]TCE - ANEXO IV - Preencher'!L360</f>
        <v>26201214784339000130550010000081841556926030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303.19</v>
      </c>
    </row>
    <row r="352" spans="1:12" s="8" customFormat="1" ht="19.5" customHeight="1" x14ac:dyDescent="0.2">
      <c r="A352" s="3">
        <f>IFERROR(VLOOKUP(B352,'[1]DADOS (OCULTAR)'!$P$3:$R$56,3,0),"")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14784339000130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8185</v>
      </c>
      <c r="I352" s="6" t="str">
        <f>IF('[1]TCE - ANEXO IV - Preencher'!K361="","",'[1]TCE - ANEXO IV - Preencher'!K361)</f>
        <v>24/12/2020</v>
      </c>
      <c r="J352" s="5" t="str">
        <f>'[1]TCE - ANEXO IV - Preencher'!L361</f>
        <v>26201214784339000130550010000081851066805951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148.4</v>
      </c>
    </row>
    <row r="353" spans="1:12" s="8" customFormat="1" ht="19.5" customHeight="1" x14ac:dyDescent="0.2">
      <c r="A353" s="3">
        <f>IFERROR(VLOOKUP(B353,'[1]DADOS (OCULTAR)'!$P$3:$R$56,3,0),"")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14784339000130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8186</v>
      </c>
      <c r="I353" s="6" t="str">
        <f>IF('[1]TCE - ANEXO IV - Preencher'!K362="","",'[1]TCE - ANEXO IV - Preencher'!K362)</f>
        <v>24/12/2020</v>
      </c>
      <c r="J353" s="5" t="str">
        <f>'[1]TCE - ANEXO IV - Preencher'!L362</f>
        <v>26201214784339000130550010000081861592361662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148.4</v>
      </c>
    </row>
    <row r="354" spans="1:12" s="8" customFormat="1" ht="19.5" customHeight="1" x14ac:dyDescent="0.2">
      <c r="A354" s="3">
        <f>IFERROR(VLOOKUP(B354,'[1]DADOS (OCULTAR)'!$P$3:$R$56,3,0),"")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14784339000130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8187</v>
      </c>
      <c r="I354" s="6" t="str">
        <f>IF('[1]TCE - ANEXO IV - Preencher'!K363="","",'[1]TCE - ANEXO IV - Preencher'!K363)</f>
        <v>24/12/2020</v>
      </c>
      <c r="J354" s="5" t="str">
        <f>'[1]TCE - ANEXO IV - Preencher'!L363</f>
        <v>26201214784339000130550010000081871548810560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1277.7</v>
      </c>
    </row>
    <row r="355" spans="1:12" s="8" customFormat="1" ht="19.5" customHeight="1" x14ac:dyDescent="0.2">
      <c r="A355" s="3">
        <f>IFERROR(VLOOKUP(B355,'[1]DADOS (OCULTAR)'!$P$3:$R$56,3,0),"")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14784339000130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000007660</v>
      </c>
      <c r="I355" s="6" t="str">
        <f>IF('[1]TCE - ANEXO IV - Preencher'!K364="","",'[1]TCE - ANEXO IV - Preencher'!K364)</f>
        <v>29/10/2020</v>
      </c>
      <c r="J355" s="5" t="str">
        <f>'[1]TCE - ANEXO IV - Preencher'!L364</f>
        <v>26201014784339000130550010000076601383097678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1277.7</v>
      </c>
    </row>
    <row r="356" spans="1:12" s="8" customFormat="1" ht="19.5" customHeight="1" x14ac:dyDescent="0.2">
      <c r="A356" s="3">
        <f>IFERROR(VLOOKUP(B356,'[1]DADOS (OCULTAR)'!$P$3:$R$56,3,0),"")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14784339000130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8194</v>
      </c>
      <c r="I356" s="6" t="str">
        <f>IF('[1]TCE - ANEXO IV - Preencher'!K365="","",'[1]TCE - ANEXO IV - Preencher'!K365)</f>
        <v>31/12/2020</v>
      </c>
      <c r="J356" s="5" t="str">
        <f>'[1]TCE - ANEXO IV - Preencher'!L365</f>
        <v>26201214784339000130550010000081941959281590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275.48</v>
      </c>
    </row>
    <row r="357" spans="1:12" s="8" customFormat="1" ht="19.5" customHeight="1" x14ac:dyDescent="0.2">
      <c r="A357" s="3">
        <f>IFERROR(VLOOKUP(B357,'[1]DADOS (OCULTAR)'!$P$3:$R$56,3,0),"")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14784339000130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8195</v>
      </c>
      <c r="I357" s="6" t="str">
        <f>IF('[1]TCE - ANEXO IV - Preencher'!K366="","",'[1]TCE - ANEXO IV - Preencher'!K366)</f>
        <v>31/12/2020</v>
      </c>
      <c r="J357" s="5" t="str">
        <f>'[1]TCE - ANEXO IV - Preencher'!L366</f>
        <v>26201214784339000130550010000081951077026432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148.4</v>
      </c>
    </row>
    <row r="358" spans="1:12" s="8" customFormat="1" ht="19.5" customHeight="1" x14ac:dyDescent="0.2">
      <c r="A358" s="3">
        <f>IFERROR(VLOOKUP(B358,'[1]DADOS (OCULTAR)'!$P$3:$R$56,3,0),"")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14784339000130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8199</v>
      </c>
      <c r="I358" s="6" t="str">
        <f>IF('[1]TCE - ANEXO IV - Preencher'!K367="","",'[1]TCE - ANEXO IV - Preencher'!K367)</f>
        <v>31/12/2020</v>
      </c>
      <c r="J358" s="5" t="str">
        <f>'[1]TCE - ANEXO IV - Preencher'!L367</f>
        <v>26201214784339000130550010000081991430387494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296.13</v>
      </c>
    </row>
    <row r="359" spans="1:12" s="8" customFormat="1" ht="19.5" customHeight="1" x14ac:dyDescent="0.2">
      <c r="A359" s="3">
        <f>IFERROR(VLOOKUP(B359,'[1]DADOS (OCULTAR)'!$P$3:$R$56,3,0),"")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14784339000130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8200</v>
      </c>
      <c r="I359" s="6" t="str">
        <f>IF('[1]TCE - ANEXO IV - Preencher'!K368="","",'[1]TCE - ANEXO IV - Preencher'!K368)</f>
        <v>31/12/2020</v>
      </c>
      <c r="J359" s="5" t="str">
        <f>'[1]TCE - ANEXO IV - Preencher'!L368</f>
        <v>26201214784339000130550010000082001068408044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180.58</v>
      </c>
    </row>
    <row r="360" spans="1:12" s="8" customFormat="1" ht="19.5" customHeight="1" x14ac:dyDescent="0.2">
      <c r="A360" s="3">
        <f>IFERROR(VLOOKUP(B360,'[1]DADOS (OCULTAR)'!$P$3:$R$56,3,0),"")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2684571000118</v>
      </c>
      <c r="E360" s="5" t="str">
        <f>'[1]TCE - ANEXO IV - Preencher'!G369</f>
        <v>DINAMICA HOSPITALAR EIRELI ME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6423</v>
      </c>
      <c r="I360" s="6" t="str">
        <f>IF('[1]TCE - ANEXO IV - Preencher'!K369="","",'[1]TCE - ANEXO IV - Preencher'!K369)</f>
        <v>15/01/2021</v>
      </c>
      <c r="J360" s="5" t="str">
        <f>'[1]TCE - ANEXO IV - Preencher'!L369</f>
        <v>26210102684571000118550030000064231140235232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2187</v>
      </c>
    </row>
    <row r="361" spans="1:12" s="8" customFormat="1" ht="19.5" customHeight="1" x14ac:dyDescent="0.2">
      <c r="A361" s="3">
        <f>IFERROR(VLOOKUP(B361,'[1]DADOS (OCULTAR)'!$P$3:$R$56,3,0),"")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2684571000118</v>
      </c>
      <c r="E361" s="5" t="str">
        <f>'[1]TCE - ANEXO IV - Preencher'!G370</f>
        <v>DINAMICA HOSPITALAR EIRELI ME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6494</v>
      </c>
      <c r="I361" s="6" t="str">
        <f>IF('[1]TCE - ANEXO IV - Preencher'!K370="","",'[1]TCE - ANEXO IV - Preencher'!K370)</f>
        <v>22/01/2021</v>
      </c>
      <c r="J361" s="5" t="str">
        <f>'[1]TCE - ANEXO IV - Preencher'!L370</f>
        <v>26210102684571000118550030000064941074712807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6925.5</v>
      </c>
    </row>
    <row r="362" spans="1:12" s="8" customFormat="1" ht="19.5" customHeight="1" x14ac:dyDescent="0.2">
      <c r="A362" s="3">
        <f>IFERROR(VLOOKUP(B362,'[1]DADOS (OCULTAR)'!$P$3:$R$56,3,0),"")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5944604000533</v>
      </c>
      <c r="E362" s="5" t="str">
        <f>'[1]TCE - ANEXO IV - Preencher'!G371</f>
        <v>EDWARDS LIFESCIENCES COM PROD MED CIRUG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62906</v>
      </c>
      <c r="I362" s="6" t="str">
        <f>IF('[1]TCE - ANEXO IV - Preencher'!K371="","",'[1]TCE - ANEXO IV - Preencher'!K371)</f>
        <v>12/01/2021</v>
      </c>
      <c r="J362" s="5" t="str">
        <f>'[1]TCE - ANEXO IV - Preencher'!L371</f>
        <v>35210105944604000533550010000629061001742553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3564</v>
      </c>
    </row>
    <row r="363" spans="1:12" s="8" customFormat="1" ht="19.5" customHeight="1" x14ac:dyDescent="0.2">
      <c r="A363" s="3">
        <f>IFERROR(VLOOKUP(B363,'[1]DADOS (OCULTAR)'!$P$3:$R$56,3,0),"")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8713023000155</v>
      </c>
      <c r="E363" s="5" t="str">
        <f>'[1]TCE - ANEXO IV - Preencher'!G372</f>
        <v>ENDOSURGICAL COM E REP DE MAT MED ODONT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000040280</v>
      </c>
      <c r="I363" s="6" t="str">
        <f>IF('[1]TCE - ANEXO IV - Preencher'!K372="","",'[1]TCE - ANEXO IV - Preencher'!K372)</f>
        <v>04/12/2020</v>
      </c>
      <c r="J363" s="5" t="str">
        <f>'[1]TCE - ANEXO IV - Preencher'!L372</f>
        <v>26201208713023000155550010000402801024669104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1287</v>
      </c>
    </row>
    <row r="364" spans="1:12" s="8" customFormat="1" ht="19.5" customHeight="1" x14ac:dyDescent="0.2">
      <c r="A364" s="3">
        <f>IFERROR(VLOOKUP(B364,'[1]DADOS (OCULTAR)'!$P$3:$R$56,3,0),"")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8713023000155</v>
      </c>
      <c r="E364" s="5" t="str">
        <f>'[1]TCE - ANEXO IV - Preencher'!G373</f>
        <v>ENDOSURGICAL COM E REP DE MAT MED ODONT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000041027</v>
      </c>
      <c r="I364" s="6" t="str">
        <f>IF('[1]TCE - ANEXO IV - Preencher'!K373="","",'[1]TCE - ANEXO IV - Preencher'!K373)</f>
        <v>19/01/2021</v>
      </c>
      <c r="J364" s="5" t="str">
        <f>'[1]TCE - ANEXO IV - Preencher'!L373</f>
        <v>26210108713023000155550010000410271850310971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1287</v>
      </c>
    </row>
    <row r="365" spans="1:12" s="8" customFormat="1" ht="19.5" customHeight="1" x14ac:dyDescent="0.2">
      <c r="A365" s="3">
        <f>IFERROR(VLOOKUP(B365,'[1]DADOS (OCULTAR)'!$P$3:$R$56,3,0),"")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9005588000140</v>
      </c>
      <c r="E365" s="5" t="str">
        <f>'[1]TCE - ANEXO IV - Preencher'!G374</f>
        <v>F&amp;R COMERCIO DE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000030525</v>
      </c>
      <c r="I365" s="6" t="str">
        <f>IF('[1]TCE - ANEXO IV - Preencher'!K374="","",'[1]TCE - ANEXO IV - Preencher'!K374)</f>
        <v>06/01/2021</v>
      </c>
      <c r="J365" s="5" t="str">
        <f>'[1]TCE - ANEXO IV - Preencher'!L374</f>
        <v>26210109005588000140550010000305251009305256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2978.72</v>
      </c>
    </row>
    <row r="366" spans="1:12" s="8" customFormat="1" ht="19.5" customHeight="1" x14ac:dyDescent="0.2">
      <c r="A366" s="3">
        <f>IFERROR(VLOOKUP(B366,'[1]DADOS (OCULTAR)'!$P$3:$R$56,3,0),"")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9005588000140</v>
      </c>
      <c r="E366" s="5" t="str">
        <f>'[1]TCE - ANEXO IV - Preencher'!G375</f>
        <v>F&amp;R COMERCIO DE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000030398</v>
      </c>
      <c r="I366" s="6" t="str">
        <f>IF('[1]TCE - ANEXO IV - Preencher'!K375="","",'[1]TCE - ANEXO IV - Preencher'!K375)</f>
        <v>07/12/2020</v>
      </c>
      <c r="J366" s="5" t="str">
        <f>'[1]TCE - ANEXO IV - Preencher'!L375</f>
        <v>26201209005588000140550010000303981009303989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2978.72</v>
      </c>
    </row>
    <row r="367" spans="1:12" s="8" customFormat="1" ht="19.5" customHeight="1" x14ac:dyDescent="0.2">
      <c r="A367" s="3">
        <f>IFERROR(VLOOKUP(B367,'[1]DADOS (OCULTAR)'!$P$3:$R$56,3,0),"")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7395985000140</v>
      </c>
      <c r="E367" s="5" t="str">
        <f>'[1]TCE - ANEXO IV - Preencher'!G376</f>
        <v>POTENGY COM E REPRES DE PROD HOSP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000017510</v>
      </c>
      <c r="I367" s="6" t="str">
        <f>IF('[1]TCE - ANEXO IV - Preencher'!K376="","",'[1]TCE - ANEXO IV - Preencher'!K376)</f>
        <v>17/12/2020</v>
      </c>
      <c r="J367" s="5" t="str">
        <f>'[1]TCE - ANEXO IV - Preencher'!L376</f>
        <v>25201207395985000140550010000175101000000010</v>
      </c>
      <c r="K367" s="5" t="str">
        <f>IF(F367="B",LEFT('[1]TCE - ANEXO IV - Preencher'!M376,2),IF(F367="S",LEFT('[1]TCE - ANEXO IV - Preencher'!M376,7),IF('[1]TCE - ANEXO IV - Preencher'!H376="","")))</f>
        <v>25</v>
      </c>
      <c r="L367" s="7">
        <f>'[1]TCE - ANEXO IV - Preencher'!N376</f>
        <v>1529.48</v>
      </c>
    </row>
    <row r="368" spans="1:12" s="8" customFormat="1" ht="19.5" customHeight="1" x14ac:dyDescent="0.2">
      <c r="A368" s="3">
        <f>IFERROR(VLOOKUP(B368,'[1]DADOS (OCULTAR)'!$P$3:$R$56,3,0),"")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7395985000140</v>
      </c>
      <c r="E368" s="5" t="str">
        <f>'[1]TCE - ANEXO IV - Preencher'!G377</f>
        <v>POTENGY COM E REPRES DE PROD HOSP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000017555</v>
      </c>
      <c r="I368" s="6" t="str">
        <f>IF('[1]TCE - ANEXO IV - Preencher'!K377="","",'[1]TCE - ANEXO IV - Preencher'!K377)</f>
        <v>28/12/2020</v>
      </c>
      <c r="J368" s="5" t="str">
        <f>'[1]TCE - ANEXO IV - Preencher'!L377</f>
        <v>25201207395985000140550010000175551000000011</v>
      </c>
      <c r="K368" s="5" t="str">
        <f>IF(F368="B",LEFT('[1]TCE - ANEXO IV - Preencher'!M377,2),IF(F368="S",LEFT('[1]TCE - ANEXO IV - Preencher'!M377,7),IF('[1]TCE - ANEXO IV - Preencher'!H377="","")))</f>
        <v>25</v>
      </c>
      <c r="L368" s="7">
        <f>'[1]TCE - ANEXO IV - Preencher'!N377</f>
        <v>1529.48</v>
      </c>
    </row>
    <row r="369" spans="1:12" s="8" customFormat="1" ht="19.5" customHeight="1" x14ac:dyDescent="0.2">
      <c r="A369" s="3">
        <f>IFERROR(VLOOKUP(B369,'[1]DADOS (OCULTAR)'!$P$3:$R$56,3,0),"")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000085183</v>
      </c>
      <c r="I369" s="6" t="str">
        <f>IF('[1]TCE - ANEXO IV - Preencher'!K378="","",'[1]TCE - ANEXO IV - Preencher'!K378)</f>
        <v>02/12/2020</v>
      </c>
      <c r="J369" s="5" t="str">
        <f>'[1]TCE - ANEXO IV - Preencher'!L378</f>
        <v>26201241249434000107550010000851831070082993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1163.9000000000001</v>
      </c>
    </row>
    <row r="370" spans="1:12" s="8" customFormat="1" ht="19.5" customHeight="1" x14ac:dyDescent="0.2">
      <c r="A370" s="3">
        <f>IFERROR(VLOOKUP(B370,'[1]DADOS (OCULTAR)'!$P$3:$R$56,3,0),"")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000085184</v>
      </c>
      <c r="I370" s="6" t="str">
        <f>IF('[1]TCE - ANEXO IV - Preencher'!K379="","",'[1]TCE - ANEXO IV - Preencher'!K379)</f>
        <v>02/12/2020</v>
      </c>
      <c r="J370" s="5" t="str">
        <f>'[1]TCE - ANEXO IV - Preencher'!L379</f>
        <v>26201241249434000107550010000851841598170320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326</v>
      </c>
    </row>
    <row r="371" spans="1:12" s="8" customFormat="1" ht="19.5" customHeight="1" x14ac:dyDescent="0.2">
      <c r="A371" s="3">
        <f>IFERROR(VLOOKUP(B371,'[1]DADOS (OCULTAR)'!$P$3:$R$56,3,0),"")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000085185</v>
      </c>
      <c r="I371" s="6" t="str">
        <f>IF('[1]TCE - ANEXO IV - Preencher'!K380="","",'[1]TCE - ANEXO IV - Preencher'!K380)</f>
        <v>02/12/2020</v>
      </c>
      <c r="J371" s="5" t="str">
        <f>'[1]TCE - ANEXO IV - Preencher'!L380</f>
        <v>26201241249434000107550010000851851405070864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463.14</v>
      </c>
    </row>
    <row r="372" spans="1:12" s="8" customFormat="1" ht="19.5" customHeight="1" x14ac:dyDescent="0.2">
      <c r="A372" s="3">
        <f>IFERROR(VLOOKUP(B372,'[1]DADOS (OCULTAR)'!$P$3:$R$56,3,0),"")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000085186</v>
      </c>
      <c r="I372" s="6" t="str">
        <f>IF('[1]TCE - ANEXO IV - Preencher'!K381="","",'[1]TCE - ANEXO IV - Preencher'!K381)</f>
        <v>02/12/2020</v>
      </c>
      <c r="J372" s="5" t="str">
        <f>'[1]TCE - ANEXO IV - Preencher'!L381</f>
        <v>26201241249434000107550010000851861564933945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188.63</v>
      </c>
    </row>
    <row r="373" spans="1:12" s="8" customFormat="1" ht="19.5" customHeight="1" x14ac:dyDescent="0.2">
      <c r="A373" s="3">
        <f>IFERROR(VLOOKUP(B373,'[1]DADOS (OCULTAR)'!$P$3:$R$56,3,0),"")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000085187</v>
      </c>
      <c r="I373" s="6" t="str">
        <f>IF('[1]TCE - ANEXO IV - Preencher'!K382="","",'[1]TCE - ANEXO IV - Preencher'!K382)</f>
        <v>02/12/2020</v>
      </c>
      <c r="J373" s="5" t="str">
        <f>'[1]TCE - ANEXO IV - Preencher'!L382</f>
        <v>26201241249434000107550010000851871567623600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409.13</v>
      </c>
    </row>
    <row r="374" spans="1:12" s="8" customFormat="1" ht="19.5" customHeight="1" x14ac:dyDescent="0.2">
      <c r="A374" s="3">
        <f>IFERROR(VLOOKUP(B374,'[1]DADOS (OCULTAR)'!$P$3:$R$56,3,0),"")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000085188</v>
      </c>
      <c r="I374" s="6" t="str">
        <f>IF('[1]TCE - ANEXO IV - Preencher'!K383="","",'[1]TCE - ANEXO IV - Preencher'!K383)</f>
        <v>02/12/2020</v>
      </c>
      <c r="J374" s="5" t="str">
        <f>'[1]TCE - ANEXO IV - Preencher'!L383</f>
        <v>26201241249434000107550010000851881158670110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275.48</v>
      </c>
    </row>
    <row r="375" spans="1:12" s="8" customFormat="1" ht="19.5" customHeight="1" x14ac:dyDescent="0.2">
      <c r="A375" s="3">
        <f>IFERROR(VLOOKUP(B375,'[1]DADOS (OCULTAR)'!$P$3:$R$56,3,0),"")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000085189</v>
      </c>
      <c r="I375" s="6" t="str">
        <f>IF('[1]TCE - ANEXO IV - Preencher'!K384="","",'[1]TCE - ANEXO IV - Preencher'!K384)</f>
        <v>02/12/2020</v>
      </c>
      <c r="J375" s="5" t="str">
        <f>'[1]TCE - ANEXO IV - Preencher'!L384</f>
        <v>26201241249434000107550010000851891920627511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686.87</v>
      </c>
    </row>
    <row r="376" spans="1:12" s="8" customFormat="1" ht="19.5" customHeight="1" x14ac:dyDescent="0.2">
      <c r="A376" s="3">
        <f>IFERROR(VLOOKUP(B376,'[1]DADOS (OCULTAR)'!$P$3:$R$56,3,0),"")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000085190</v>
      </c>
      <c r="I376" s="6" t="str">
        <f>IF('[1]TCE - ANEXO IV - Preencher'!K385="","",'[1]TCE - ANEXO IV - Preencher'!K385)</f>
        <v>02/12/2020</v>
      </c>
      <c r="J376" s="5" t="str">
        <f>'[1]TCE - ANEXO IV - Preencher'!L385</f>
        <v>26201241249434000107550010000851901156279560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1277.7</v>
      </c>
    </row>
    <row r="377" spans="1:12" s="8" customFormat="1" ht="19.5" customHeight="1" x14ac:dyDescent="0.2">
      <c r="A377" s="3">
        <f>IFERROR(VLOOKUP(B377,'[1]DADOS (OCULTAR)'!$P$3:$R$56,3,0),"")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000085191</v>
      </c>
      <c r="I377" s="6" t="str">
        <f>IF('[1]TCE - ANEXO IV - Preencher'!K386="","",'[1]TCE - ANEXO IV - Preencher'!K386)</f>
        <v>02/12/2020</v>
      </c>
      <c r="J377" s="5" t="str">
        <f>'[1]TCE - ANEXO IV - Preencher'!L386</f>
        <v>26201241249434000107550010000851911699614112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1277.7</v>
      </c>
    </row>
    <row r="378" spans="1:12" s="8" customFormat="1" ht="19.5" customHeight="1" x14ac:dyDescent="0.2">
      <c r="A378" s="3">
        <f>IFERROR(VLOOKUP(B378,'[1]DADOS (OCULTAR)'!$P$3:$R$56,3,0),"")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000085192</v>
      </c>
      <c r="I378" s="6" t="str">
        <f>IF('[1]TCE - ANEXO IV - Preencher'!K387="","",'[1]TCE - ANEXO IV - Preencher'!K387)</f>
        <v>02/12/2020</v>
      </c>
      <c r="J378" s="5" t="str">
        <f>'[1]TCE - ANEXO IV - Preencher'!L387</f>
        <v>26201241249434000107550010000851921639415781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1185.5999999999999</v>
      </c>
    </row>
    <row r="379" spans="1:12" s="8" customFormat="1" ht="19.5" customHeight="1" x14ac:dyDescent="0.2">
      <c r="A379" s="3">
        <f>IFERROR(VLOOKUP(B379,'[1]DADOS (OCULTAR)'!$P$3:$R$56,3,0),"")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000085873</v>
      </c>
      <c r="I379" s="6" t="str">
        <f>IF('[1]TCE - ANEXO IV - Preencher'!K388="","",'[1]TCE - ANEXO IV - Preencher'!K388)</f>
        <v>04/01/2021</v>
      </c>
      <c r="J379" s="5" t="str">
        <f>'[1]TCE - ANEXO IV - Preencher'!L388</f>
        <v>26210141249434000107550010000858731202415045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296.13</v>
      </c>
    </row>
    <row r="380" spans="1:12" s="8" customFormat="1" ht="19.5" customHeight="1" x14ac:dyDescent="0.2">
      <c r="A380" s="3">
        <f>IFERROR(VLOOKUP(B380,'[1]DADOS (OCULTAR)'!$P$3:$R$56,3,0),"")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000085874</v>
      </c>
      <c r="I380" s="6" t="str">
        <f>IF('[1]TCE - ANEXO IV - Preencher'!K389="","",'[1]TCE - ANEXO IV - Preencher'!K389)</f>
        <v>04/01/2021</v>
      </c>
      <c r="J380" s="5" t="str">
        <f>'[1]TCE - ANEXO IV - Preencher'!L389</f>
        <v>26210141249434000107550010000858741117525726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296.13</v>
      </c>
    </row>
    <row r="381" spans="1:12" s="8" customFormat="1" ht="19.5" customHeight="1" x14ac:dyDescent="0.2">
      <c r="A381" s="3">
        <f>IFERROR(VLOOKUP(B381,'[1]DADOS (OCULTAR)'!$P$3:$R$56,3,0),"")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000085875</v>
      </c>
      <c r="I381" s="6" t="str">
        <f>IF('[1]TCE - ANEXO IV - Preencher'!K390="","",'[1]TCE - ANEXO IV - Preencher'!K390)</f>
        <v>04/01/2021</v>
      </c>
      <c r="J381" s="5" t="str">
        <f>'[1]TCE - ANEXO IV - Preencher'!L390</f>
        <v>26210141249434000107550010000858751131455613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936.58</v>
      </c>
    </row>
    <row r="382" spans="1:12" s="8" customFormat="1" ht="19.5" customHeight="1" x14ac:dyDescent="0.2">
      <c r="A382" s="3">
        <f>IFERROR(VLOOKUP(B382,'[1]DADOS (OCULTAR)'!$P$3:$R$56,3,0),"")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000085876</v>
      </c>
      <c r="I382" s="6" t="str">
        <f>IF('[1]TCE - ANEXO IV - Preencher'!K391="","",'[1]TCE - ANEXO IV - Preencher'!K391)</f>
        <v>04/01/2021</v>
      </c>
      <c r="J382" s="5" t="str">
        <f>'[1]TCE - ANEXO IV - Preencher'!L391</f>
        <v>26210141249434000107550010000858761672967020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183.81</v>
      </c>
    </row>
    <row r="383" spans="1:12" s="8" customFormat="1" ht="19.5" customHeight="1" x14ac:dyDescent="0.2">
      <c r="A383" s="3">
        <f>IFERROR(VLOOKUP(B383,'[1]DADOS (OCULTAR)'!$P$3:$R$56,3,0),"")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000085877</v>
      </c>
      <c r="I383" s="6" t="str">
        <f>IF('[1]TCE - ANEXO IV - Preencher'!K392="","",'[1]TCE - ANEXO IV - Preencher'!K392)</f>
        <v>04/01/2021</v>
      </c>
      <c r="J383" s="5" t="str">
        <f>'[1]TCE - ANEXO IV - Preencher'!L392</f>
        <v>26210141249434000107550010000858771729352867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183.81</v>
      </c>
    </row>
    <row r="384" spans="1:12" s="8" customFormat="1" ht="19.5" customHeight="1" x14ac:dyDescent="0.2">
      <c r="A384" s="3">
        <f>IFERROR(VLOOKUP(B384,'[1]DADOS (OCULTAR)'!$P$3:$R$56,3,0),"")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000085878</v>
      </c>
      <c r="I384" s="6" t="str">
        <f>IF('[1]TCE - ANEXO IV - Preencher'!K393="","",'[1]TCE - ANEXO IV - Preencher'!K393)</f>
        <v>04/01/2021</v>
      </c>
      <c r="J384" s="5" t="str">
        <f>'[1]TCE - ANEXO IV - Preencher'!L393</f>
        <v>26210141249434000107550010000858781507204435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1277.7</v>
      </c>
    </row>
    <row r="385" spans="1:12" s="8" customFormat="1" ht="19.5" customHeight="1" x14ac:dyDescent="0.2">
      <c r="A385" s="3">
        <f>IFERROR(VLOOKUP(B385,'[1]DADOS (OCULTAR)'!$P$3:$R$56,3,0),"")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000085879</v>
      </c>
      <c r="I385" s="6" t="str">
        <f>IF('[1]TCE - ANEXO IV - Preencher'!K394="","",'[1]TCE - ANEXO IV - Preencher'!K394)</f>
        <v>04/01/2021</v>
      </c>
      <c r="J385" s="5" t="str">
        <f>'[1]TCE - ANEXO IV - Preencher'!L394</f>
        <v>26210141249434000107550010000858791259871051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905.9</v>
      </c>
    </row>
    <row r="386" spans="1:12" s="8" customFormat="1" ht="19.5" customHeight="1" x14ac:dyDescent="0.2">
      <c r="A386" s="3">
        <f>IFERROR(VLOOKUP(B386,'[1]DADOS (OCULTAR)'!$P$3:$R$56,3,0),"")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000085880</v>
      </c>
      <c r="I386" s="6" t="str">
        <f>IF('[1]TCE - ANEXO IV - Preencher'!K395="","",'[1]TCE - ANEXO IV - Preencher'!K395)</f>
        <v>04/01/2021</v>
      </c>
      <c r="J386" s="5" t="str">
        <f>'[1]TCE - ANEXO IV - Preencher'!L395</f>
        <v>26210141249434000107550010000858801561648042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561.66</v>
      </c>
    </row>
    <row r="387" spans="1:12" s="8" customFormat="1" ht="19.5" customHeight="1" x14ac:dyDescent="0.2">
      <c r="A387" s="3">
        <f>IFERROR(VLOOKUP(B387,'[1]DADOS (OCULTAR)'!$P$3:$R$56,3,0),"")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000085881</v>
      </c>
      <c r="I387" s="6" t="str">
        <f>IF('[1]TCE - ANEXO IV - Preencher'!K396="","",'[1]TCE - ANEXO IV - Preencher'!K396)</f>
        <v>04/01/2021</v>
      </c>
      <c r="J387" s="5" t="str">
        <f>'[1]TCE - ANEXO IV - Preencher'!L396</f>
        <v>26210141249434000107550010000858811244355980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936.58</v>
      </c>
    </row>
    <row r="388" spans="1:12" s="8" customFormat="1" ht="19.5" customHeight="1" x14ac:dyDescent="0.2">
      <c r="A388" s="3">
        <f>IFERROR(VLOOKUP(B388,'[1]DADOS (OCULTAR)'!$P$3:$R$56,3,0),"")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000085882</v>
      </c>
      <c r="I388" s="6" t="str">
        <f>IF('[1]TCE - ANEXO IV - Preencher'!K397="","",'[1]TCE - ANEXO IV - Preencher'!K397)</f>
        <v>04/01/2021</v>
      </c>
      <c r="J388" s="5" t="str">
        <f>'[1]TCE - ANEXO IV - Preencher'!L397</f>
        <v>26210141249434000107550010000858821807233808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35.76</v>
      </c>
    </row>
    <row r="389" spans="1:12" s="8" customFormat="1" ht="19.5" customHeight="1" x14ac:dyDescent="0.2">
      <c r="A389" s="3">
        <f>IFERROR(VLOOKUP(B389,'[1]DADOS (OCULTAR)'!$P$3:$R$56,3,0),"")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000085883</v>
      </c>
      <c r="I389" s="6" t="str">
        <f>IF('[1]TCE - ANEXO IV - Preencher'!K398="","",'[1]TCE - ANEXO IV - Preencher'!K398)</f>
        <v>04/01/2021</v>
      </c>
      <c r="J389" s="5" t="str">
        <f>'[1]TCE - ANEXO IV - Preencher'!L398</f>
        <v>26210141249434000107550010000858831161047612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219.92</v>
      </c>
    </row>
    <row r="390" spans="1:12" s="8" customFormat="1" ht="19.5" customHeight="1" x14ac:dyDescent="0.2">
      <c r="A390" s="3">
        <f>IFERROR(VLOOKUP(B390,'[1]DADOS (OCULTAR)'!$P$3:$R$56,3,0),"")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000085884</v>
      </c>
      <c r="I390" s="6" t="str">
        <f>IF('[1]TCE - ANEXO IV - Preencher'!K399="","",'[1]TCE - ANEXO IV - Preencher'!K399)</f>
        <v>04/01/2021</v>
      </c>
      <c r="J390" s="5" t="str">
        <f>'[1]TCE - ANEXO IV - Preencher'!L399</f>
        <v>26210141249434000107550010000858841889686997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905.9</v>
      </c>
    </row>
    <row r="391" spans="1:12" s="8" customFormat="1" ht="19.5" customHeight="1" x14ac:dyDescent="0.2">
      <c r="A391" s="3">
        <f>IFERROR(VLOOKUP(B391,'[1]DADOS (OCULTAR)'!$P$3:$R$56,3,0),"")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000085885</v>
      </c>
      <c r="I391" s="6" t="str">
        <f>IF('[1]TCE - ANEXO IV - Preencher'!K400="","",'[1]TCE - ANEXO IV - Preencher'!K400)</f>
        <v>04/01/2021</v>
      </c>
      <c r="J391" s="5" t="str">
        <f>'[1]TCE - ANEXO IV - Preencher'!L400</f>
        <v>26210141249434000107550010000858851401638339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197.6</v>
      </c>
    </row>
    <row r="392" spans="1:12" s="8" customFormat="1" ht="19.5" customHeight="1" x14ac:dyDescent="0.2">
      <c r="A392" s="3">
        <f>IFERROR(VLOOKUP(B392,'[1]DADOS (OCULTAR)'!$P$3:$R$56,3,0),"")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000085886</v>
      </c>
      <c r="I392" s="6" t="str">
        <f>IF('[1]TCE - ANEXO IV - Preencher'!K401="","",'[1]TCE - ANEXO IV - Preencher'!K401)</f>
        <v>04/01/2021</v>
      </c>
      <c r="J392" s="5" t="str">
        <f>'[1]TCE - ANEXO IV - Preencher'!L401</f>
        <v>26210141249434000107550010000858861220861181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936.58</v>
      </c>
    </row>
    <row r="393" spans="1:12" s="8" customFormat="1" ht="19.5" customHeight="1" x14ac:dyDescent="0.2">
      <c r="A393" s="3">
        <f>IFERROR(VLOOKUP(B393,'[1]DADOS (OCULTAR)'!$P$3:$R$56,3,0),"")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000085887</v>
      </c>
      <c r="I393" s="6" t="str">
        <f>IF('[1]TCE - ANEXO IV - Preencher'!K402="","",'[1]TCE - ANEXO IV - Preencher'!K402)</f>
        <v>04/01/2021</v>
      </c>
      <c r="J393" s="5" t="str">
        <f>'[1]TCE - ANEXO IV - Preencher'!L402</f>
        <v>26210141249434000107550010000858871540201767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1306.1500000000001</v>
      </c>
    </row>
    <row r="394" spans="1:12" s="8" customFormat="1" ht="19.5" customHeight="1" x14ac:dyDescent="0.2">
      <c r="A394" s="3">
        <f>IFERROR(VLOOKUP(B394,'[1]DADOS (OCULTAR)'!$P$3:$R$56,3,0),"")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000085888</v>
      </c>
      <c r="I394" s="6" t="str">
        <f>IF('[1]TCE - ANEXO IV - Preencher'!K403="","",'[1]TCE - ANEXO IV - Preencher'!K403)</f>
        <v>04/01/2021</v>
      </c>
      <c r="J394" s="5" t="str">
        <f>'[1]TCE - ANEXO IV - Preencher'!L403</f>
        <v>26210141249434000107550010000858881944120677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367.62</v>
      </c>
    </row>
    <row r="395" spans="1:12" s="8" customFormat="1" ht="19.5" customHeight="1" x14ac:dyDescent="0.2">
      <c r="A395" s="3">
        <f>IFERROR(VLOOKUP(B395,'[1]DADOS (OCULTAR)'!$P$3:$R$56,3,0),"")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000085889</v>
      </c>
      <c r="I395" s="6" t="str">
        <f>IF('[1]TCE - ANEXO IV - Preencher'!K404="","",'[1]TCE - ANEXO IV - Preencher'!K404)</f>
        <v>04/01/2021</v>
      </c>
      <c r="J395" s="5" t="str">
        <f>'[1]TCE - ANEXO IV - Preencher'!L404</f>
        <v>26210141249434000107550010000858891115809363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296.13</v>
      </c>
    </row>
    <row r="396" spans="1:12" s="8" customFormat="1" ht="19.5" customHeight="1" x14ac:dyDescent="0.2">
      <c r="A396" s="3">
        <f>IFERROR(VLOOKUP(B396,'[1]DADOS (OCULTAR)'!$P$3:$R$56,3,0),"")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000085890</v>
      </c>
      <c r="I396" s="6" t="str">
        <f>IF('[1]TCE - ANEXO IV - Preencher'!K405="","",'[1]TCE - ANEXO IV - Preencher'!K405)</f>
        <v>04/01/2021</v>
      </c>
      <c r="J396" s="5" t="str">
        <f>'[1]TCE - ANEXO IV - Preencher'!L405</f>
        <v>26210141249434000107550010000858901790024990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235.88</v>
      </c>
    </row>
    <row r="397" spans="1:12" s="8" customFormat="1" ht="19.5" customHeight="1" x14ac:dyDescent="0.2">
      <c r="A397" s="3">
        <f>IFERROR(VLOOKUP(B397,'[1]DADOS (OCULTAR)'!$P$3:$R$56,3,0),"")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000085891</v>
      </c>
      <c r="I397" s="6" t="str">
        <f>IF('[1]TCE - ANEXO IV - Preencher'!K406="","",'[1]TCE - ANEXO IV - Preencher'!K406)</f>
        <v>04/01/2021</v>
      </c>
      <c r="J397" s="5" t="str">
        <f>'[1]TCE - ANEXO IV - Preencher'!L406</f>
        <v>26210141249434000107550010000858911449044606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1875.54</v>
      </c>
    </row>
    <row r="398" spans="1:12" s="8" customFormat="1" ht="19.5" customHeight="1" x14ac:dyDescent="0.2">
      <c r="A398" s="3">
        <f>IFERROR(VLOOKUP(B398,'[1]DADOS (OCULTAR)'!$P$3:$R$56,3,0),"")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000085892</v>
      </c>
      <c r="I398" s="6" t="str">
        <f>IF('[1]TCE - ANEXO IV - Preencher'!K407="","",'[1]TCE - ANEXO IV - Preencher'!K407)</f>
        <v>04/01/2021</v>
      </c>
      <c r="J398" s="5" t="str">
        <f>'[1]TCE - ANEXO IV - Preencher'!L407</f>
        <v>26210141249434000107550010000858921498752640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1814.94</v>
      </c>
    </row>
    <row r="399" spans="1:12" s="8" customFormat="1" ht="19.5" customHeight="1" x14ac:dyDescent="0.2">
      <c r="A399" s="3">
        <f>IFERROR(VLOOKUP(B399,'[1]DADOS (OCULTAR)'!$P$3:$R$56,3,0),"")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000085893</v>
      </c>
      <c r="I399" s="6" t="str">
        <f>IF('[1]TCE - ANEXO IV - Preencher'!K408="","",'[1]TCE - ANEXO IV - Preencher'!K408)</f>
        <v>04/01/2021</v>
      </c>
      <c r="J399" s="5" t="str">
        <f>'[1]TCE - ANEXO IV - Preencher'!L408</f>
        <v>26210141249434000107550010000858931245901424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219.92</v>
      </c>
    </row>
    <row r="400" spans="1:12" s="8" customFormat="1" ht="19.5" customHeight="1" x14ac:dyDescent="0.2">
      <c r="A400" s="3">
        <f>IFERROR(VLOOKUP(B400,'[1]DADOS (OCULTAR)'!$P$3:$R$56,3,0),"")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000085894</v>
      </c>
      <c r="I400" s="6" t="str">
        <f>IF('[1]TCE - ANEXO IV - Preencher'!K409="","",'[1]TCE - ANEXO IV - Preencher'!K409)</f>
        <v>04/01/2021</v>
      </c>
      <c r="J400" s="5" t="str">
        <f>'[1]TCE - ANEXO IV - Preencher'!L409</f>
        <v>26210141249434000107550010000858941475499960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235.88</v>
      </c>
    </row>
    <row r="401" spans="1:12" s="8" customFormat="1" ht="19.5" customHeight="1" x14ac:dyDescent="0.2">
      <c r="A401" s="3">
        <f>IFERROR(VLOOKUP(B401,'[1]DADOS (OCULTAR)'!$P$3:$R$56,3,0),"")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000085895</v>
      </c>
      <c r="I401" s="6" t="str">
        <f>IF('[1]TCE - ANEXO IV - Preencher'!K410="","",'[1]TCE - ANEXO IV - Preencher'!K410)</f>
        <v>04/01/2021</v>
      </c>
      <c r="J401" s="5" t="str">
        <f>'[1]TCE - ANEXO IV - Preencher'!L410</f>
        <v>26210141249434000107550010000858951386790356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353.71</v>
      </c>
    </row>
    <row r="402" spans="1:12" s="8" customFormat="1" ht="19.5" customHeight="1" x14ac:dyDescent="0.2">
      <c r="A402" s="3">
        <f>IFERROR(VLOOKUP(B402,'[1]DADOS (OCULTAR)'!$P$3:$R$56,3,0),"")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000085896</v>
      </c>
      <c r="I402" s="6" t="str">
        <f>IF('[1]TCE - ANEXO IV - Preencher'!K411="","",'[1]TCE - ANEXO IV - Preencher'!K411)</f>
        <v>04/01/2021</v>
      </c>
      <c r="J402" s="5" t="str">
        <f>'[1]TCE - ANEXO IV - Preencher'!L411</f>
        <v>26210141249434000107550010000858961116435712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367.62</v>
      </c>
    </row>
    <row r="403" spans="1:12" s="8" customFormat="1" ht="19.5" customHeight="1" x14ac:dyDescent="0.2">
      <c r="A403" s="3">
        <f>IFERROR(VLOOKUP(B403,'[1]DADOS (OCULTAR)'!$P$3:$R$56,3,0),"")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000085897</v>
      </c>
      <c r="I403" s="6" t="str">
        <f>IF('[1]TCE - ANEXO IV - Preencher'!K412="","",'[1]TCE - ANEXO IV - Preencher'!K412)</f>
        <v>04/01/2021</v>
      </c>
      <c r="J403" s="5" t="str">
        <f>'[1]TCE - ANEXO IV - Preencher'!L412</f>
        <v>26210141249434000107550010000858971291585733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148.4</v>
      </c>
    </row>
    <row r="404" spans="1:12" s="8" customFormat="1" ht="19.5" customHeight="1" x14ac:dyDescent="0.2">
      <c r="A404" s="3">
        <f>IFERROR(VLOOKUP(B404,'[1]DADOS (OCULTAR)'!$P$3:$R$56,3,0),"")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000085898</v>
      </c>
      <c r="I404" s="6" t="str">
        <f>IF('[1]TCE - ANEXO IV - Preencher'!K413="","",'[1]TCE - ANEXO IV - Preencher'!K413)</f>
        <v>04/01/2021</v>
      </c>
      <c r="J404" s="5" t="str">
        <f>'[1]TCE - ANEXO IV - Preencher'!L413</f>
        <v>26210141249434000107550010000858981564213785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1120</v>
      </c>
    </row>
    <row r="405" spans="1:12" s="8" customFormat="1" ht="19.5" customHeight="1" x14ac:dyDescent="0.2">
      <c r="A405" s="3">
        <f>IFERROR(VLOOKUP(B405,'[1]DADOS (OCULTAR)'!$P$3:$R$56,3,0),"")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000085276</v>
      </c>
      <c r="I405" s="6" t="str">
        <f>IF('[1]TCE - ANEXO IV - Preencher'!K414="","",'[1]TCE - ANEXO IV - Preencher'!K414)</f>
        <v>04/12/2020</v>
      </c>
      <c r="J405" s="5" t="str">
        <f>'[1]TCE - ANEXO IV - Preencher'!L414</f>
        <v>26201241249434000107550010000852761028270974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1800</v>
      </c>
    </row>
    <row r="406" spans="1:12" s="8" customFormat="1" ht="19.5" customHeight="1" x14ac:dyDescent="0.2">
      <c r="A406" s="3">
        <f>IFERROR(VLOOKUP(B406,'[1]DADOS (OCULTAR)'!$P$3:$R$56,3,0),"")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000085299</v>
      </c>
      <c r="I406" s="6" t="str">
        <f>IF('[1]TCE - ANEXO IV - Preencher'!K415="","",'[1]TCE - ANEXO IV - Preencher'!K415)</f>
        <v>04/12/2020</v>
      </c>
      <c r="J406" s="5" t="str">
        <f>'[1]TCE - ANEXO IV - Preencher'!L415</f>
        <v>26201241249434000107550010000852991173504853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154.38</v>
      </c>
    </row>
    <row r="407" spans="1:12" s="8" customFormat="1" ht="19.5" customHeight="1" x14ac:dyDescent="0.2">
      <c r="A407" s="3">
        <f>IFERROR(VLOOKUP(B407,'[1]DADOS (OCULTAR)'!$P$3:$R$56,3,0),"")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000085300</v>
      </c>
      <c r="I407" s="6" t="str">
        <f>IF('[1]TCE - ANEXO IV - Preencher'!K416="","",'[1]TCE - ANEXO IV - Preencher'!K416)</f>
        <v>04/12/2020</v>
      </c>
      <c r="J407" s="5" t="str">
        <f>'[1]TCE - ANEXO IV - Preencher'!L416</f>
        <v>26201241249434000107550010000853001734107990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197.6</v>
      </c>
    </row>
    <row r="408" spans="1:12" s="8" customFormat="1" ht="19.5" customHeight="1" x14ac:dyDescent="0.2">
      <c r="A408" s="3">
        <f>IFERROR(VLOOKUP(B408,'[1]DADOS (OCULTAR)'!$P$3:$R$56,3,0),"")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000086024</v>
      </c>
      <c r="I408" s="6" t="str">
        <f>IF('[1]TCE - ANEXO IV - Preencher'!K417="","",'[1]TCE - ANEXO IV - Preencher'!K417)</f>
        <v>05/01/2021</v>
      </c>
      <c r="J408" s="5" t="str">
        <f>'[1]TCE - ANEXO IV - Preencher'!L417</f>
        <v>26210141249434000107550010000860241256513025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1800</v>
      </c>
    </row>
    <row r="409" spans="1:12" s="8" customFormat="1" ht="19.5" customHeight="1" x14ac:dyDescent="0.2">
      <c r="A409" s="3">
        <f>IFERROR(VLOOKUP(B409,'[1]DADOS (OCULTAR)'!$P$3:$R$56,3,0),"")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000086055</v>
      </c>
      <c r="I409" s="6" t="str">
        <f>IF('[1]TCE - ANEXO IV - Preencher'!K418="","",'[1]TCE - ANEXO IV - Preencher'!K418)</f>
        <v>06/01/2021</v>
      </c>
      <c r="J409" s="5" t="str">
        <f>'[1]TCE - ANEXO IV - Preencher'!L418</f>
        <v>26210141249434000107550010000860551521513640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936.5</v>
      </c>
    </row>
    <row r="410" spans="1:12" s="8" customFormat="1" ht="19.5" customHeight="1" x14ac:dyDescent="0.2">
      <c r="A410" s="3">
        <f>IFERROR(VLOOKUP(B410,'[1]DADOS (OCULTAR)'!$P$3:$R$56,3,0),"")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000086056</v>
      </c>
      <c r="I410" s="6" t="str">
        <f>IF('[1]TCE - ANEXO IV - Preencher'!K419="","",'[1]TCE - ANEXO IV - Preencher'!K419)</f>
        <v>06/01/2021</v>
      </c>
      <c r="J410" s="5" t="str">
        <f>'[1]TCE - ANEXO IV - Preencher'!L419</f>
        <v>26210141249434000107550010000860561078618482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1936.12</v>
      </c>
    </row>
    <row r="411" spans="1:12" s="8" customFormat="1" ht="19.5" customHeight="1" x14ac:dyDescent="0.2">
      <c r="A411" s="3">
        <f>IFERROR(VLOOKUP(B411,'[1]DADOS (OCULTAR)'!$P$3:$R$56,3,0),"")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000086057</v>
      </c>
      <c r="I411" s="6" t="str">
        <f>IF('[1]TCE - ANEXO IV - Preencher'!K420="","",'[1]TCE - ANEXO IV - Preencher'!K420)</f>
        <v>06/01/2021</v>
      </c>
      <c r="J411" s="5" t="str">
        <f>'[1]TCE - ANEXO IV - Preencher'!L420</f>
        <v>26210141249434000107550010000860571319448633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278.92</v>
      </c>
    </row>
    <row r="412" spans="1:12" s="8" customFormat="1" ht="19.5" customHeight="1" x14ac:dyDescent="0.2">
      <c r="A412" s="3">
        <f>IFERROR(VLOOKUP(B412,'[1]DADOS (OCULTAR)'!$P$3:$R$56,3,0),"")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000086058</v>
      </c>
      <c r="I412" s="6" t="str">
        <f>IF('[1]TCE - ANEXO IV - Preencher'!K421="","",'[1]TCE - ANEXO IV - Preencher'!K421)</f>
        <v>06/01/2021</v>
      </c>
      <c r="J412" s="5" t="str">
        <f>'[1]TCE - ANEXO IV - Preencher'!L421</f>
        <v>26210141249434000107550010000860581884044742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326</v>
      </c>
    </row>
    <row r="413" spans="1:12" s="8" customFormat="1" ht="19.5" customHeight="1" x14ac:dyDescent="0.2">
      <c r="A413" s="3">
        <f>IFERROR(VLOOKUP(B413,'[1]DADOS (OCULTAR)'!$P$3:$R$56,3,0),"")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000086059</v>
      </c>
      <c r="I413" s="6" t="str">
        <f>IF('[1]TCE - ANEXO IV - Preencher'!K422="","",'[1]TCE - ANEXO IV - Preencher'!K422)</f>
        <v>06/01/2021</v>
      </c>
      <c r="J413" s="5" t="str">
        <f>'[1]TCE - ANEXO IV - Preencher'!L422</f>
        <v>26210141249434000107550010000860591983823852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742.46</v>
      </c>
    </row>
    <row r="414" spans="1:12" s="8" customFormat="1" ht="19.5" customHeight="1" x14ac:dyDescent="0.2">
      <c r="A414" s="3">
        <f>IFERROR(VLOOKUP(B414,'[1]DADOS (OCULTAR)'!$P$3:$R$56,3,0),"")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000086060</v>
      </c>
      <c r="I414" s="6" t="str">
        <f>IF('[1]TCE - ANEXO IV - Preencher'!K423="","",'[1]TCE - ANEXO IV - Preencher'!K423)</f>
        <v>06/01/2021</v>
      </c>
      <c r="J414" s="5" t="str">
        <f>'[1]TCE - ANEXO IV - Preencher'!L423</f>
        <v>26210141249434000107550010000860601733254452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176.11</v>
      </c>
    </row>
    <row r="415" spans="1:12" s="8" customFormat="1" ht="19.5" customHeight="1" x14ac:dyDescent="0.2">
      <c r="A415" s="3">
        <f>IFERROR(VLOOKUP(B415,'[1]DADOS (OCULTAR)'!$P$3:$R$56,3,0),"")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000086061</v>
      </c>
      <c r="I415" s="6" t="str">
        <f>IF('[1]TCE - ANEXO IV - Preencher'!K424="","",'[1]TCE - ANEXO IV - Preencher'!K424)</f>
        <v>06/01/2021</v>
      </c>
      <c r="J415" s="5" t="str">
        <f>'[1]TCE - ANEXO IV - Preencher'!L424</f>
        <v>26210141249434000107550010000860611675857754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936.58</v>
      </c>
    </row>
    <row r="416" spans="1:12" s="8" customFormat="1" ht="19.5" customHeight="1" x14ac:dyDescent="0.2">
      <c r="A416" s="3">
        <f>IFERROR(VLOOKUP(B416,'[1]DADOS (OCULTAR)'!$P$3:$R$56,3,0),"")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000086062</v>
      </c>
      <c r="I416" s="6" t="str">
        <f>IF('[1]TCE - ANEXO IV - Preencher'!K425="","",'[1]TCE - ANEXO IV - Preencher'!K425)</f>
        <v>06/01/2021</v>
      </c>
      <c r="J416" s="5" t="str">
        <f>'[1]TCE - ANEXO IV - Preencher'!L425</f>
        <v>26210141249434000107550010000860621508985237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196.68</v>
      </c>
    </row>
    <row r="417" spans="1:12" s="8" customFormat="1" ht="19.5" customHeight="1" x14ac:dyDescent="0.2">
      <c r="A417" s="3">
        <f>IFERROR(VLOOKUP(B417,'[1]DADOS (OCULTAR)'!$P$3:$R$56,3,0),"")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000086063</v>
      </c>
      <c r="I417" s="6" t="str">
        <f>IF('[1]TCE - ANEXO IV - Preencher'!K426="","",'[1]TCE - ANEXO IV - Preencher'!K426)</f>
        <v>06/01/2021</v>
      </c>
      <c r="J417" s="5" t="str">
        <f>'[1]TCE - ANEXO IV - Preencher'!L426</f>
        <v>26210141249434000107550010000860631872729931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764.34</v>
      </c>
    </row>
    <row r="418" spans="1:12" s="8" customFormat="1" ht="19.5" customHeight="1" x14ac:dyDescent="0.2">
      <c r="A418" s="3">
        <f>IFERROR(VLOOKUP(B418,'[1]DADOS (OCULTAR)'!$P$3:$R$56,3,0),"")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000086064</v>
      </c>
      <c r="I418" s="6" t="str">
        <f>IF('[1]TCE - ANEXO IV - Preencher'!K427="","",'[1]TCE - ANEXO IV - Preencher'!K427)</f>
        <v>06/01/2021</v>
      </c>
      <c r="J418" s="5" t="str">
        <f>'[1]TCE - ANEXO IV - Preencher'!L427</f>
        <v>26210141249434000107550010000860641323194645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184.16</v>
      </c>
    </row>
    <row r="419" spans="1:12" s="8" customFormat="1" ht="19.5" customHeight="1" x14ac:dyDescent="0.2">
      <c r="A419" s="3">
        <f>IFERROR(VLOOKUP(B419,'[1]DADOS (OCULTAR)'!$P$3:$R$56,3,0),"")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000086065</v>
      </c>
      <c r="I419" s="6" t="str">
        <f>IF('[1]TCE - ANEXO IV - Preencher'!K428="","",'[1]TCE - ANEXO IV - Preencher'!K428)</f>
        <v>06/01/2021</v>
      </c>
      <c r="J419" s="5" t="str">
        <f>'[1]TCE - ANEXO IV - Preencher'!L428</f>
        <v>26210141249434000107550010000860651345142394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275.48</v>
      </c>
    </row>
    <row r="420" spans="1:12" s="8" customFormat="1" ht="19.5" customHeight="1" x14ac:dyDescent="0.2">
      <c r="A420" s="3">
        <f>IFERROR(VLOOKUP(B420,'[1]DADOS (OCULTAR)'!$P$3:$R$56,3,0),"")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000086066</v>
      </c>
      <c r="I420" s="6" t="str">
        <f>IF('[1]TCE - ANEXO IV - Preencher'!K429="","",'[1]TCE - ANEXO IV - Preencher'!K429)</f>
        <v>06/01/2021</v>
      </c>
      <c r="J420" s="5" t="str">
        <f>'[1]TCE - ANEXO IV - Preencher'!L429</f>
        <v>26210141249434000107550010000860661196893129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2112.9699999999998</v>
      </c>
    </row>
    <row r="421" spans="1:12" s="8" customFormat="1" ht="19.5" customHeight="1" x14ac:dyDescent="0.2">
      <c r="A421" s="3">
        <f>IFERROR(VLOOKUP(B421,'[1]DADOS (OCULTAR)'!$P$3:$R$56,3,0),"")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000086067</v>
      </c>
      <c r="I421" s="6" t="str">
        <f>IF('[1]TCE - ANEXO IV - Preencher'!K430="","",'[1]TCE - ANEXO IV - Preencher'!K430)</f>
        <v>06/01/2021</v>
      </c>
      <c r="J421" s="5" t="str">
        <f>'[1]TCE - ANEXO IV - Preencher'!L430</f>
        <v>26210141249434000107550010000860671728177390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1814.94</v>
      </c>
    </row>
    <row r="422" spans="1:12" s="8" customFormat="1" ht="19.5" customHeight="1" x14ac:dyDescent="0.2">
      <c r="A422" s="3">
        <f>IFERROR(VLOOKUP(B422,'[1]DADOS (OCULTAR)'!$P$3:$R$56,3,0),"")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000086068</v>
      </c>
      <c r="I422" s="6" t="str">
        <f>IF('[1]TCE - ANEXO IV - Preencher'!K431="","",'[1]TCE - ANEXO IV - Preencher'!K431)</f>
        <v>06/01/2021</v>
      </c>
      <c r="J422" s="5" t="str">
        <f>'[1]TCE - ANEXO IV - Preencher'!L431</f>
        <v>26210141249434000107550010000860681812975029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764.34</v>
      </c>
    </row>
    <row r="423" spans="1:12" s="8" customFormat="1" ht="19.5" customHeight="1" x14ac:dyDescent="0.2">
      <c r="A423" s="3">
        <f>IFERROR(VLOOKUP(B423,'[1]DADOS (OCULTAR)'!$P$3:$R$56,3,0),"")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000086069</v>
      </c>
      <c r="I423" s="6" t="str">
        <f>IF('[1]TCE - ANEXO IV - Preencher'!K432="","",'[1]TCE - ANEXO IV - Preencher'!K432)</f>
        <v>06/01/2021</v>
      </c>
      <c r="J423" s="5" t="str">
        <f>'[1]TCE - ANEXO IV - Preencher'!L432</f>
        <v>26210141249434000107550010000860691025639556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296.13</v>
      </c>
    </row>
    <row r="424" spans="1:12" s="8" customFormat="1" ht="19.5" customHeight="1" x14ac:dyDescent="0.2">
      <c r="A424" s="3">
        <f>IFERROR(VLOOKUP(B424,'[1]DADOS (OCULTAR)'!$P$3:$R$56,3,0),"")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000086070</v>
      </c>
      <c r="I424" s="6" t="str">
        <f>IF('[1]TCE - ANEXO IV - Preencher'!K433="","",'[1]TCE - ANEXO IV - Preencher'!K433)</f>
        <v>06/01/2021</v>
      </c>
      <c r="J424" s="5" t="str">
        <f>'[1]TCE - ANEXO IV - Preencher'!L433</f>
        <v>26210141249434000107550010000860701972126435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561.66</v>
      </c>
    </row>
    <row r="425" spans="1:12" s="8" customFormat="1" ht="19.5" customHeight="1" x14ac:dyDescent="0.2">
      <c r="A425" s="3">
        <f>IFERROR(VLOOKUP(B425,'[1]DADOS (OCULTAR)'!$P$3:$R$56,3,0),"")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000086071</v>
      </c>
      <c r="I425" s="6" t="str">
        <f>IF('[1]TCE - ANEXO IV - Preencher'!K434="","",'[1]TCE - ANEXO IV - Preencher'!K434)</f>
        <v>06/01/2021</v>
      </c>
      <c r="J425" s="5" t="str">
        <f>'[1]TCE - ANEXO IV - Preencher'!L434</f>
        <v>26210141249434000107550010000860711367446059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599.79999999999995</v>
      </c>
    </row>
    <row r="426" spans="1:12" s="8" customFormat="1" ht="19.5" customHeight="1" x14ac:dyDescent="0.2">
      <c r="A426" s="3">
        <f>IFERROR(VLOOKUP(B426,'[1]DADOS (OCULTAR)'!$P$3:$R$56,3,0),"")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000086072</v>
      </c>
      <c r="I426" s="6" t="str">
        <f>IF('[1]TCE - ANEXO IV - Preencher'!K435="","",'[1]TCE - ANEXO IV - Preencher'!K435)</f>
        <v>06/01/2021</v>
      </c>
      <c r="J426" s="5" t="str">
        <f>'[1]TCE - ANEXO IV - Preencher'!L435</f>
        <v>26210141249434000107550010000860721274276258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148.4</v>
      </c>
    </row>
    <row r="427" spans="1:12" s="8" customFormat="1" ht="19.5" customHeight="1" x14ac:dyDescent="0.2">
      <c r="A427" s="3">
        <f>IFERROR(VLOOKUP(B427,'[1]DADOS (OCULTAR)'!$P$3:$R$56,3,0),"")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000086073</v>
      </c>
      <c r="I427" s="6" t="str">
        <f>IF('[1]TCE - ANEXO IV - Preencher'!K436="","",'[1]TCE - ANEXO IV - Preencher'!K436)</f>
        <v>06/01/2021</v>
      </c>
      <c r="J427" s="5" t="str">
        <f>'[1]TCE - ANEXO IV - Preencher'!L436</f>
        <v>26210141249434000107550010000860731894235318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275.48</v>
      </c>
    </row>
    <row r="428" spans="1:12" s="8" customFormat="1" ht="19.5" customHeight="1" x14ac:dyDescent="0.2">
      <c r="A428" s="3">
        <f>IFERROR(VLOOKUP(B428,'[1]DADOS (OCULTAR)'!$P$3:$R$56,3,0),"")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000086140</v>
      </c>
      <c r="I428" s="6" t="str">
        <f>IF('[1]TCE - ANEXO IV - Preencher'!K437="","",'[1]TCE - ANEXO IV - Preencher'!K437)</f>
        <v>07/01/2021</v>
      </c>
      <c r="J428" s="5" t="str">
        <f>'[1]TCE - ANEXO IV - Preencher'!L437</f>
        <v>26210141249434000107550010000861401341719022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183.81</v>
      </c>
    </row>
    <row r="429" spans="1:12" s="8" customFormat="1" ht="19.5" customHeight="1" x14ac:dyDescent="0.2">
      <c r="A429" s="3">
        <f>IFERROR(VLOOKUP(B429,'[1]DADOS (OCULTAR)'!$P$3:$R$56,3,0),"")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000086141</v>
      </c>
      <c r="I429" s="6" t="str">
        <f>IF('[1]TCE - ANEXO IV - Preencher'!K438="","",'[1]TCE - ANEXO IV - Preencher'!K438)</f>
        <v>07/01/2021</v>
      </c>
      <c r="J429" s="5" t="str">
        <f>'[1]TCE - ANEXO IV - Preencher'!L438</f>
        <v>26210141249434000107550010000861411951800300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1964.92</v>
      </c>
    </row>
    <row r="430" spans="1:12" s="8" customFormat="1" ht="19.5" customHeight="1" x14ac:dyDescent="0.2">
      <c r="A430" s="3">
        <f>IFERROR(VLOOKUP(B430,'[1]DADOS (OCULTAR)'!$P$3:$R$56,3,0),"")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000086142</v>
      </c>
      <c r="I430" s="6" t="str">
        <f>IF('[1]TCE - ANEXO IV - Preencher'!K439="","",'[1]TCE - ANEXO IV - Preencher'!K439)</f>
        <v>07/01/2021</v>
      </c>
      <c r="J430" s="5" t="str">
        <f>'[1]TCE - ANEXO IV - Preencher'!L439</f>
        <v>26210141249434000107550010000861421764891648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1277.7</v>
      </c>
    </row>
    <row r="431" spans="1:12" s="8" customFormat="1" ht="19.5" customHeight="1" x14ac:dyDescent="0.2">
      <c r="A431" s="3">
        <f>IFERROR(VLOOKUP(B431,'[1]DADOS (OCULTAR)'!$P$3:$R$56,3,0),"")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000086144</v>
      </c>
      <c r="I431" s="6" t="str">
        <f>IF('[1]TCE - ANEXO IV - Preencher'!K440="","",'[1]TCE - ANEXO IV - Preencher'!K440)</f>
        <v>07/01/2021</v>
      </c>
      <c r="J431" s="5" t="str">
        <f>'[1]TCE - ANEXO IV - Preencher'!L440</f>
        <v>26210141249434000107550010000861441116654350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1277.7</v>
      </c>
    </row>
    <row r="432" spans="1:12" s="8" customFormat="1" ht="19.5" customHeight="1" x14ac:dyDescent="0.2">
      <c r="A432" s="3">
        <f>IFERROR(VLOOKUP(B432,'[1]DADOS (OCULTAR)'!$P$3:$R$56,3,0),"")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000086157</v>
      </c>
      <c r="I432" s="6" t="str">
        <f>IF('[1]TCE - ANEXO IV - Preencher'!K441="","",'[1]TCE - ANEXO IV - Preencher'!K441)</f>
        <v>07/01/2021</v>
      </c>
      <c r="J432" s="5" t="str">
        <f>'[1]TCE - ANEXO IV - Preencher'!L441</f>
        <v>26210141249434000107550010000861571822438630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35.76</v>
      </c>
    </row>
    <row r="433" spans="1:12" s="8" customFormat="1" ht="19.5" customHeight="1" x14ac:dyDescent="0.2">
      <c r="A433" s="3">
        <f>IFERROR(VLOOKUP(B433,'[1]DADOS (OCULTAR)'!$P$3:$R$56,3,0),"")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000086162</v>
      </c>
      <c r="I433" s="6" t="str">
        <f>IF('[1]TCE - ANEXO IV - Preencher'!K442="","",'[1]TCE - ANEXO IV - Preencher'!K442)</f>
        <v>08/01/2021</v>
      </c>
      <c r="J433" s="5" t="str">
        <f>'[1]TCE - ANEXO IV - Preencher'!L442</f>
        <v>26210141249434000107550010000861621597157446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1277.7</v>
      </c>
    </row>
    <row r="434" spans="1:12" s="8" customFormat="1" ht="19.5" customHeight="1" x14ac:dyDescent="0.2">
      <c r="A434" s="3">
        <f>IFERROR(VLOOKUP(B434,'[1]DADOS (OCULTAR)'!$P$3:$R$56,3,0),"")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000086163</v>
      </c>
      <c r="I434" s="6" t="str">
        <f>IF('[1]TCE - ANEXO IV - Preencher'!K443="","",'[1]TCE - ANEXO IV - Preencher'!K443)</f>
        <v>08/01/2021</v>
      </c>
      <c r="J434" s="5" t="str">
        <f>'[1]TCE - ANEXO IV - Preencher'!L443</f>
        <v>26210141249434000107550010000861631981249553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936.58</v>
      </c>
    </row>
    <row r="435" spans="1:12" s="8" customFormat="1" ht="19.5" customHeight="1" x14ac:dyDescent="0.2">
      <c r="A435" s="3">
        <f>IFERROR(VLOOKUP(B435,'[1]DADOS (OCULTAR)'!$P$3:$R$56,3,0),"")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000086164</v>
      </c>
      <c r="I435" s="6" t="str">
        <f>IF('[1]TCE - ANEXO IV - Preencher'!K444="","",'[1]TCE - ANEXO IV - Preencher'!K444)</f>
        <v>08/01/2021</v>
      </c>
      <c r="J435" s="5" t="str">
        <f>'[1]TCE - ANEXO IV - Preencher'!L444</f>
        <v>26210141249434000107550010000861641743625709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936.58</v>
      </c>
    </row>
    <row r="436" spans="1:12" s="8" customFormat="1" ht="19.5" customHeight="1" x14ac:dyDescent="0.2">
      <c r="A436" s="3">
        <f>IFERROR(VLOOKUP(B436,'[1]DADOS (OCULTAR)'!$P$3:$R$56,3,0),"")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000086165</v>
      </c>
      <c r="I436" s="6" t="str">
        <f>IF('[1]TCE - ANEXO IV - Preencher'!K445="","",'[1]TCE - ANEXO IV - Preencher'!K445)</f>
        <v>08/01/2021</v>
      </c>
      <c r="J436" s="5" t="str">
        <f>'[1]TCE - ANEXO IV - Preencher'!L445</f>
        <v>26210141249434000107550010000861651883632225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936.58</v>
      </c>
    </row>
    <row r="437" spans="1:12" s="8" customFormat="1" ht="19.5" customHeight="1" x14ac:dyDescent="0.2">
      <c r="A437" s="3">
        <f>IFERROR(VLOOKUP(B437,'[1]DADOS (OCULTAR)'!$P$3:$R$56,3,0),"")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000086172</v>
      </c>
      <c r="I437" s="6" t="str">
        <f>IF('[1]TCE - ANEXO IV - Preencher'!K446="","",'[1]TCE - ANEXO IV - Preencher'!K446)</f>
        <v>08/01/2021</v>
      </c>
      <c r="J437" s="5" t="str">
        <f>'[1]TCE - ANEXO IV - Preencher'!L446</f>
        <v>26210141249434000107550010000861721401308809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56.9</v>
      </c>
    </row>
    <row r="438" spans="1:12" s="8" customFormat="1" ht="19.5" customHeight="1" x14ac:dyDescent="0.2">
      <c r="A438" s="3">
        <f>IFERROR(VLOOKUP(B438,'[1]DADOS (OCULTAR)'!$P$3:$R$56,3,0),"")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000085339</v>
      </c>
      <c r="I438" s="6" t="str">
        <f>IF('[1]TCE - ANEXO IV - Preencher'!K447="","",'[1]TCE - ANEXO IV - Preencher'!K447)</f>
        <v>09/12/2020</v>
      </c>
      <c r="J438" s="5" t="str">
        <f>'[1]TCE - ANEXO IV - Preencher'!L447</f>
        <v>26201241249434000107550010000853391631633341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197.6</v>
      </c>
    </row>
    <row r="439" spans="1:12" s="8" customFormat="1" ht="19.5" customHeight="1" x14ac:dyDescent="0.2">
      <c r="A439" s="3">
        <f>IFERROR(VLOOKUP(B439,'[1]DADOS (OCULTAR)'!$P$3:$R$56,3,0),"")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000085340</v>
      </c>
      <c r="I439" s="6" t="str">
        <f>IF('[1]TCE - ANEXO IV - Preencher'!K448="","",'[1]TCE - ANEXO IV - Preencher'!K448)</f>
        <v>09/12/2020</v>
      </c>
      <c r="J439" s="5" t="str">
        <f>'[1]TCE - ANEXO IV - Preencher'!L448</f>
        <v>26201241249434000107550010000853401731306971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381.42</v>
      </c>
    </row>
    <row r="440" spans="1:12" s="8" customFormat="1" ht="19.5" customHeight="1" x14ac:dyDescent="0.2">
      <c r="A440" s="3">
        <f>IFERROR(VLOOKUP(B440,'[1]DADOS (OCULTAR)'!$P$3:$R$56,3,0),"")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000085341</v>
      </c>
      <c r="I440" s="6" t="str">
        <f>IF('[1]TCE - ANEXO IV - Preencher'!K449="","",'[1]TCE - ANEXO IV - Preencher'!K449)</f>
        <v>09/12/2020</v>
      </c>
      <c r="J440" s="5" t="str">
        <f>'[1]TCE - ANEXO IV - Preencher'!L449</f>
        <v>26201241249434000107550010000853411436600896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838.96</v>
      </c>
    </row>
    <row r="441" spans="1:12" s="8" customFormat="1" ht="19.5" customHeight="1" x14ac:dyDescent="0.2">
      <c r="A441" s="3">
        <f>IFERROR(VLOOKUP(B441,'[1]DADOS (OCULTAR)'!$P$3:$R$56,3,0),"")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000085348</v>
      </c>
      <c r="I441" s="6" t="str">
        <f>IF('[1]TCE - ANEXO IV - Preencher'!K450="","",'[1]TCE - ANEXO IV - Preencher'!K450)</f>
        <v>09/12/2020</v>
      </c>
      <c r="J441" s="5" t="str">
        <f>'[1]TCE - ANEXO IV - Preencher'!L450</f>
        <v>26201241249434000107550010000853481760435081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308.76</v>
      </c>
    </row>
    <row r="442" spans="1:12" s="8" customFormat="1" ht="19.5" customHeight="1" x14ac:dyDescent="0.2">
      <c r="A442" s="3">
        <f>IFERROR(VLOOKUP(B442,'[1]DADOS (OCULTAR)'!$P$3:$R$56,3,0),"")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000085349</v>
      </c>
      <c r="I442" s="6" t="str">
        <f>IF('[1]TCE - ANEXO IV - Preencher'!K451="","",'[1]TCE - ANEXO IV - Preencher'!K451)</f>
        <v>09/12/2020</v>
      </c>
      <c r="J442" s="5" t="str">
        <f>'[1]TCE - ANEXO IV - Preencher'!L451</f>
        <v>26201241249434000107550010000853491869162940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326</v>
      </c>
    </row>
    <row r="443" spans="1:12" s="8" customFormat="1" ht="19.5" customHeight="1" x14ac:dyDescent="0.2">
      <c r="A443" s="3">
        <f>IFERROR(VLOOKUP(B443,'[1]DADOS (OCULTAR)'!$P$3:$R$56,3,0),"")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000085350</v>
      </c>
      <c r="I443" s="6" t="str">
        <f>IF('[1]TCE - ANEXO IV - Preencher'!K452="","",'[1]TCE - ANEXO IV - Preencher'!K452)</f>
        <v>09/12/2020</v>
      </c>
      <c r="J443" s="5" t="str">
        <f>'[1]TCE - ANEXO IV - Preencher'!L452</f>
        <v>26201241249434000107550010000853501117042100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1936.12</v>
      </c>
    </row>
    <row r="444" spans="1:12" s="8" customFormat="1" ht="19.5" customHeight="1" x14ac:dyDescent="0.2">
      <c r="A444" s="3">
        <f>IFERROR(VLOOKUP(B444,'[1]DADOS (OCULTAR)'!$P$3:$R$56,3,0),"")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000085357</v>
      </c>
      <c r="I444" s="6" t="str">
        <f>IF('[1]TCE - ANEXO IV - Preencher'!K453="","",'[1]TCE - ANEXO IV - Preencher'!K453)</f>
        <v>09/12/2020</v>
      </c>
      <c r="J444" s="5" t="str">
        <f>'[1]TCE - ANEXO IV - Preencher'!L453</f>
        <v>26201241249434000107550010000853571297881824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60.59</v>
      </c>
    </row>
    <row r="445" spans="1:12" s="8" customFormat="1" ht="19.5" customHeight="1" x14ac:dyDescent="0.2">
      <c r="A445" s="3">
        <f>IFERROR(VLOOKUP(B445,'[1]DADOS (OCULTAR)'!$P$3:$R$56,3,0),"")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000085361</v>
      </c>
      <c r="I445" s="6" t="str">
        <f>IF('[1]TCE - ANEXO IV - Preencher'!K454="","",'[1]TCE - ANEXO IV - Preencher'!K454)</f>
        <v>09/12/2020</v>
      </c>
      <c r="J445" s="5" t="str">
        <f>'[1]TCE - ANEXO IV - Preencher'!L454</f>
        <v>26201241249434000107550010000853611262263787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1277.7</v>
      </c>
    </row>
    <row r="446" spans="1:12" s="8" customFormat="1" ht="19.5" customHeight="1" x14ac:dyDescent="0.2">
      <c r="A446" s="3">
        <f>IFERROR(VLOOKUP(B446,'[1]DADOS (OCULTAR)'!$P$3:$R$56,3,0),"")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000085362</v>
      </c>
      <c r="I446" s="6" t="str">
        <f>IF('[1]TCE - ANEXO IV - Preencher'!K455="","",'[1]TCE - ANEXO IV - Preencher'!K455)</f>
        <v>09/12/2020</v>
      </c>
      <c r="J446" s="5" t="str">
        <f>'[1]TCE - ANEXO IV - Preencher'!L455</f>
        <v>26201241249434000107550010000853621491016319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561.66</v>
      </c>
    </row>
    <row r="447" spans="1:12" s="8" customFormat="1" ht="19.5" customHeight="1" x14ac:dyDescent="0.2">
      <c r="A447" s="3">
        <f>IFERROR(VLOOKUP(B447,'[1]DADOS (OCULTAR)'!$P$3:$R$56,3,0),"")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000085363</v>
      </c>
      <c r="I447" s="6" t="str">
        <f>IF('[1]TCE - ANEXO IV - Preencher'!K456="","",'[1]TCE - ANEXO IV - Preencher'!K456)</f>
        <v>09/12/2020</v>
      </c>
      <c r="J447" s="5" t="str">
        <f>'[1]TCE - ANEXO IV - Preencher'!L456</f>
        <v>26201241249434000107550010000853631841238177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1466.92</v>
      </c>
    </row>
    <row r="448" spans="1:12" s="8" customFormat="1" ht="19.5" customHeight="1" x14ac:dyDescent="0.2">
      <c r="A448" s="3">
        <f>IFERROR(VLOOKUP(B448,'[1]DADOS (OCULTAR)'!$P$3:$R$56,3,0),"")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000085364</v>
      </c>
      <c r="I448" s="6" t="str">
        <f>IF('[1]TCE - ANEXO IV - Preencher'!K457="","",'[1]TCE - ANEXO IV - Preencher'!K457)</f>
        <v>09/12/2020</v>
      </c>
      <c r="J448" s="5" t="str">
        <f>'[1]TCE - ANEXO IV - Preencher'!L457</f>
        <v>26201241249434000107550010000853641839960801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1334.6</v>
      </c>
    </row>
    <row r="449" spans="1:12" s="8" customFormat="1" ht="19.5" customHeight="1" x14ac:dyDescent="0.2">
      <c r="A449" s="3">
        <f>IFERROR(VLOOKUP(B449,'[1]DADOS (OCULTAR)'!$P$3:$R$56,3,0),"")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000085365</v>
      </c>
      <c r="I449" s="6" t="str">
        <f>IF('[1]TCE - ANEXO IV - Preencher'!K458="","",'[1]TCE - ANEXO IV - Preencher'!K458)</f>
        <v>09/12/2020</v>
      </c>
      <c r="J449" s="5" t="str">
        <f>'[1]TCE - ANEXO IV - Preencher'!L458</f>
        <v>26201241249434000107550010000853651757698159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936.58</v>
      </c>
    </row>
    <row r="450" spans="1:12" s="8" customFormat="1" ht="19.5" customHeight="1" x14ac:dyDescent="0.2">
      <c r="A450" s="3">
        <f>IFERROR(VLOOKUP(B450,'[1]DADOS (OCULTAR)'!$P$3:$R$56,3,0),"")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000085366</v>
      </c>
      <c r="I450" s="6" t="str">
        <f>IF('[1]TCE - ANEXO IV - Preencher'!K459="","",'[1]TCE - ANEXO IV - Preencher'!K459)</f>
        <v>09/12/2020</v>
      </c>
      <c r="J450" s="5" t="str">
        <f>'[1]TCE - ANEXO IV - Preencher'!L459</f>
        <v>26201241249434000107550010000853661671796389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1096.3900000000001</v>
      </c>
    </row>
    <row r="451" spans="1:12" s="8" customFormat="1" ht="19.5" customHeight="1" x14ac:dyDescent="0.2">
      <c r="A451" s="3">
        <f>IFERROR(VLOOKUP(B451,'[1]DADOS (OCULTAR)'!$P$3:$R$56,3,0),"")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000085367</v>
      </c>
      <c r="I451" s="6" t="str">
        <f>IF('[1]TCE - ANEXO IV - Preencher'!K460="","",'[1]TCE - ANEXO IV - Preencher'!K460)</f>
        <v>09/12/2020</v>
      </c>
      <c r="J451" s="5" t="str">
        <f>'[1]TCE - ANEXO IV - Preencher'!L460</f>
        <v>26201241249434000107550010000853671280726800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1277.7</v>
      </c>
    </row>
    <row r="452" spans="1:12" s="8" customFormat="1" ht="19.5" customHeight="1" x14ac:dyDescent="0.2">
      <c r="A452" s="3">
        <f>IFERROR(VLOOKUP(B452,'[1]DADOS (OCULTAR)'!$P$3:$R$56,3,0),"")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000085368</v>
      </c>
      <c r="I452" s="6" t="str">
        <f>IF('[1]TCE - ANEXO IV - Preencher'!K461="","",'[1]TCE - ANEXO IV - Preencher'!K461)</f>
        <v>09/12/2020</v>
      </c>
      <c r="J452" s="5" t="str">
        <f>'[1]TCE - ANEXO IV - Preencher'!L461</f>
        <v>26201241249434000107550010000853681633927905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183.81</v>
      </c>
    </row>
    <row r="453" spans="1:12" s="8" customFormat="1" ht="19.5" customHeight="1" x14ac:dyDescent="0.2">
      <c r="A453" s="3">
        <f>IFERROR(VLOOKUP(B453,'[1]DADOS (OCULTAR)'!$P$3:$R$56,3,0),"")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000086346</v>
      </c>
      <c r="I453" s="6" t="str">
        <f>IF('[1]TCE - ANEXO IV - Preencher'!K462="","",'[1]TCE - ANEXO IV - Preencher'!K462)</f>
        <v>13/01/2021</v>
      </c>
      <c r="J453" s="5" t="str">
        <f>'[1]TCE - ANEXO IV - Preencher'!L462</f>
        <v>26210141249434000107550010000863461567247886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1800</v>
      </c>
    </row>
    <row r="454" spans="1:12" s="8" customFormat="1" ht="19.5" customHeight="1" x14ac:dyDescent="0.2">
      <c r="A454" s="3">
        <f>IFERROR(VLOOKUP(B454,'[1]DADOS (OCULTAR)'!$P$3:$R$56,3,0),"")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000085409</v>
      </c>
      <c r="I454" s="6" t="str">
        <f>IF('[1]TCE - ANEXO IV - Preencher'!K463="","",'[1]TCE - ANEXO IV - Preencher'!K463)</f>
        <v>14/12/2020</v>
      </c>
      <c r="J454" s="5" t="str">
        <f>'[1]TCE - ANEXO IV - Preencher'!L463</f>
        <v>26201241249434000107550010000854091588206773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443.05</v>
      </c>
    </row>
    <row r="455" spans="1:12" s="8" customFormat="1" ht="19.5" customHeight="1" x14ac:dyDescent="0.2">
      <c r="A455" s="3">
        <f>IFERROR(VLOOKUP(B455,'[1]DADOS (OCULTAR)'!$P$3:$R$56,3,0),"")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000085410</v>
      </c>
      <c r="I455" s="6" t="str">
        <f>IF('[1]TCE - ANEXO IV - Preencher'!K464="","",'[1]TCE - ANEXO IV - Preencher'!K464)</f>
        <v>14/12/2020</v>
      </c>
      <c r="J455" s="5" t="str">
        <f>'[1]TCE - ANEXO IV - Preencher'!L464</f>
        <v>26201241249434000107550010000854101792395970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320.61</v>
      </c>
    </row>
    <row r="456" spans="1:12" s="8" customFormat="1" ht="19.5" customHeight="1" x14ac:dyDescent="0.2">
      <c r="A456" s="3">
        <f>IFERROR(VLOOKUP(B456,'[1]DADOS (OCULTAR)'!$P$3:$R$56,3,0),"")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000085411</v>
      </c>
      <c r="I456" s="6" t="str">
        <f>IF('[1]TCE - ANEXO IV - Preencher'!K465="","",'[1]TCE - ANEXO IV - Preencher'!K465)</f>
        <v>14/12/2020</v>
      </c>
      <c r="J456" s="5" t="str">
        <f>'[1]TCE - ANEXO IV - Preencher'!L465</f>
        <v>26201241249434000107550010000854111537188814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242.78</v>
      </c>
    </row>
    <row r="457" spans="1:12" s="8" customFormat="1" ht="19.5" customHeight="1" x14ac:dyDescent="0.2">
      <c r="A457" s="3">
        <f>IFERROR(VLOOKUP(B457,'[1]DADOS (OCULTAR)'!$P$3:$R$56,3,0),"")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000085532</v>
      </c>
      <c r="I457" s="6" t="str">
        <f>IF('[1]TCE - ANEXO IV - Preencher'!K466="","",'[1]TCE - ANEXO IV - Preencher'!K466)</f>
        <v>14/12/2020</v>
      </c>
      <c r="J457" s="5" t="str">
        <f>'[1]TCE - ANEXO IV - Preencher'!L466</f>
        <v>26201241249434000107550010000855321603803947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936.58</v>
      </c>
    </row>
    <row r="458" spans="1:12" s="8" customFormat="1" ht="19.5" customHeight="1" x14ac:dyDescent="0.2">
      <c r="A458" s="3">
        <f>IFERROR(VLOOKUP(B458,'[1]DADOS (OCULTAR)'!$P$3:$R$56,3,0),"")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000085533</v>
      </c>
      <c r="I458" s="6" t="str">
        <f>IF('[1]TCE - ANEXO IV - Preencher'!K467="","",'[1]TCE - ANEXO IV - Preencher'!K467)</f>
        <v>14/12/2020</v>
      </c>
      <c r="J458" s="5" t="str">
        <f>'[1]TCE - ANEXO IV - Preencher'!L467</f>
        <v>26201241249434000107550010000855331013931693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308.76</v>
      </c>
    </row>
    <row r="459" spans="1:12" s="8" customFormat="1" ht="19.5" customHeight="1" x14ac:dyDescent="0.2">
      <c r="A459" s="3">
        <f>IFERROR(VLOOKUP(B459,'[1]DADOS (OCULTAR)'!$P$3:$R$56,3,0),"")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000085534</v>
      </c>
      <c r="I459" s="6" t="str">
        <f>IF('[1]TCE - ANEXO IV - Preencher'!K468="","",'[1]TCE - ANEXO IV - Preencher'!K468)</f>
        <v>14/12/2020</v>
      </c>
      <c r="J459" s="5" t="str">
        <f>'[1]TCE - ANEXO IV - Preencher'!L468</f>
        <v>26201241249434000107550010000855341241591762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936.58</v>
      </c>
    </row>
    <row r="460" spans="1:12" s="8" customFormat="1" ht="19.5" customHeight="1" x14ac:dyDescent="0.2">
      <c r="A460" s="3">
        <f>IFERROR(VLOOKUP(B460,'[1]DADOS (OCULTAR)'!$P$3:$R$56,3,0),"")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000085535</v>
      </c>
      <c r="I460" s="6" t="str">
        <f>IF('[1]TCE - ANEXO IV - Preencher'!K469="","",'[1]TCE - ANEXO IV - Preencher'!K469)</f>
        <v>14/12/2020</v>
      </c>
      <c r="J460" s="5" t="str">
        <f>'[1]TCE - ANEXO IV - Preencher'!L469</f>
        <v>26201241249434000107550010000855351525576994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764.34</v>
      </c>
    </row>
    <row r="461" spans="1:12" s="8" customFormat="1" ht="19.5" customHeight="1" x14ac:dyDescent="0.2">
      <c r="A461" s="3">
        <f>IFERROR(VLOOKUP(B461,'[1]DADOS (OCULTAR)'!$P$3:$R$56,3,0),"")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000085536</v>
      </c>
      <c r="I461" s="6" t="str">
        <f>IF('[1]TCE - ANEXO IV - Preencher'!K470="","",'[1]TCE - ANEXO IV - Preencher'!K470)</f>
        <v>14/12/2020</v>
      </c>
      <c r="J461" s="5" t="str">
        <f>'[1]TCE - ANEXO IV - Preencher'!L470</f>
        <v>26201241249434000107550010000855361510578675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936.58</v>
      </c>
    </row>
    <row r="462" spans="1:12" s="8" customFormat="1" ht="19.5" customHeight="1" x14ac:dyDescent="0.2">
      <c r="A462" s="3">
        <f>IFERROR(VLOOKUP(B462,'[1]DADOS (OCULTAR)'!$P$3:$R$56,3,0),"")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000085537</v>
      </c>
      <c r="I462" s="6" t="str">
        <f>IF('[1]TCE - ANEXO IV - Preencher'!K471="","",'[1]TCE - ANEXO IV - Preencher'!K471)</f>
        <v>14/12/2020</v>
      </c>
      <c r="J462" s="5" t="str">
        <f>'[1]TCE - ANEXO IV - Preencher'!L471</f>
        <v>26201241249434000107550010000855371449812445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936.58</v>
      </c>
    </row>
    <row r="463" spans="1:12" s="8" customFormat="1" ht="19.5" customHeight="1" x14ac:dyDescent="0.2">
      <c r="A463" s="3">
        <f>IFERROR(VLOOKUP(B463,'[1]DADOS (OCULTAR)'!$P$3:$R$56,3,0),"")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000085538</v>
      </c>
      <c r="I463" s="6" t="str">
        <f>IF('[1]TCE - ANEXO IV - Preencher'!K472="","",'[1]TCE - ANEXO IV - Preencher'!K472)</f>
        <v>14/12/2020</v>
      </c>
      <c r="J463" s="5" t="str">
        <f>'[1]TCE - ANEXO IV - Preencher'!L472</f>
        <v>26201241249434000107550010000855381084151484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55.42</v>
      </c>
    </row>
    <row r="464" spans="1:12" s="8" customFormat="1" ht="19.5" customHeight="1" x14ac:dyDescent="0.2">
      <c r="A464" s="3">
        <f>IFERROR(VLOOKUP(B464,'[1]DADOS (OCULTAR)'!$P$3:$R$56,3,0),"")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000085539</v>
      </c>
      <c r="I464" s="6" t="str">
        <f>IF('[1]TCE - ANEXO IV - Preencher'!K473="","",'[1]TCE - ANEXO IV - Preencher'!K473)</f>
        <v>14/12/2020</v>
      </c>
      <c r="J464" s="5" t="str">
        <f>'[1]TCE - ANEXO IV - Preencher'!L473</f>
        <v>26201241249434000107550010000855391997520401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275.48</v>
      </c>
    </row>
    <row r="465" spans="1:12" s="8" customFormat="1" ht="19.5" customHeight="1" x14ac:dyDescent="0.2">
      <c r="A465" s="3">
        <f>IFERROR(VLOOKUP(B465,'[1]DADOS (OCULTAR)'!$P$3:$R$56,3,0),"")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000085540</v>
      </c>
      <c r="I465" s="6" t="str">
        <f>IF('[1]TCE - ANEXO IV - Preencher'!K474="","",'[1]TCE - ANEXO IV - Preencher'!K474)</f>
        <v>14/12/2020</v>
      </c>
      <c r="J465" s="5" t="str">
        <f>'[1]TCE - ANEXO IV - Preencher'!L474</f>
        <v>26201241249434000107550010000855401771022886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330.9</v>
      </c>
    </row>
    <row r="466" spans="1:12" s="8" customFormat="1" ht="19.5" customHeight="1" x14ac:dyDescent="0.2">
      <c r="A466" s="3">
        <f>IFERROR(VLOOKUP(B466,'[1]DADOS (OCULTAR)'!$P$3:$R$56,3,0),"")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000085541</v>
      </c>
      <c r="I466" s="6" t="str">
        <f>IF('[1]TCE - ANEXO IV - Preencher'!K475="","",'[1]TCE - ANEXO IV - Preencher'!K475)</f>
        <v>14/12/2020</v>
      </c>
      <c r="J466" s="5" t="str">
        <f>'[1]TCE - ANEXO IV - Preencher'!L475</f>
        <v>26201241249434000107550010000855411889002630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219.92</v>
      </c>
    </row>
    <row r="467" spans="1:12" s="8" customFormat="1" ht="19.5" customHeight="1" x14ac:dyDescent="0.2">
      <c r="A467" s="3">
        <f>IFERROR(VLOOKUP(B467,'[1]DADOS (OCULTAR)'!$P$3:$R$56,3,0),"")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000085543</v>
      </c>
      <c r="I467" s="6" t="str">
        <f>IF('[1]TCE - ANEXO IV - Preencher'!K476="","",'[1]TCE - ANEXO IV - Preencher'!K476)</f>
        <v>15/12/2020</v>
      </c>
      <c r="J467" s="5" t="str">
        <f>'[1]TCE - ANEXO IV - Preencher'!L476</f>
        <v>26201241249434000107550010000855431453946091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1964.92</v>
      </c>
    </row>
    <row r="468" spans="1:12" s="8" customFormat="1" ht="19.5" customHeight="1" x14ac:dyDescent="0.2">
      <c r="A468" s="3">
        <f>IFERROR(VLOOKUP(B468,'[1]DADOS (OCULTAR)'!$P$3:$R$56,3,0),"")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000085544</v>
      </c>
      <c r="I468" s="6" t="str">
        <f>IF('[1]TCE - ANEXO IV - Preencher'!K477="","",'[1]TCE - ANEXO IV - Preencher'!K477)</f>
        <v>15/12/2020</v>
      </c>
      <c r="J468" s="5" t="str">
        <f>'[1]TCE - ANEXO IV - Preencher'!L477</f>
        <v>26201241249434000107550010000855441715809409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263.58999999999997</v>
      </c>
    </row>
    <row r="469" spans="1:12" s="8" customFormat="1" ht="19.5" customHeight="1" x14ac:dyDescent="0.2">
      <c r="A469" s="3">
        <f>IFERROR(VLOOKUP(B469,'[1]DADOS (OCULTAR)'!$P$3:$R$56,3,0),"")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000085545</v>
      </c>
      <c r="I469" s="6" t="str">
        <f>IF('[1]TCE - ANEXO IV - Preencher'!K478="","",'[1]TCE - ANEXO IV - Preencher'!K478)</f>
        <v>15/12/2020</v>
      </c>
      <c r="J469" s="5" t="str">
        <f>'[1]TCE - ANEXO IV - Preencher'!L478</f>
        <v>26201241249434000107550010000855451422360120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197.6</v>
      </c>
    </row>
    <row r="470" spans="1:12" s="8" customFormat="1" ht="19.5" customHeight="1" x14ac:dyDescent="0.2">
      <c r="A470" s="3">
        <f>IFERROR(VLOOKUP(B470,'[1]DADOS (OCULTAR)'!$P$3:$R$56,3,0),"")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000085546</v>
      </c>
      <c r="I470" s="6" t="str">
        <f>IF('[1]TCE - ANEXO IV - Preencher'!K479="","",'[1]TCE - ANEXO IV - Preencher'!K479)</f>
        <v>15/12/2020</v>
      </c>
      <c r="J470" s="5" t="str">
        <f>'[1]TCE - ANEXO IV - Preencher'!L479</f>
        <v>26201241249434000107550010000855461886633628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1843.74</v>
      </c>
    </row>
    <row r="471" spans="1:12" s="8" customFormat="1" ht="19.5" customHeight="1" x14ac:dyDescent="0.2">
      <c r="A471" s="3">
        <f>IFERROR(VLOOKUP(B471,'[1]DADOS (OCULTAR)'!$P$3:$R$56,3,0),"")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000085547</v>
      </c>
      <c r="I471" s="6" t="str">
        <f>IF('[1]TCE - ANEXO IV - Preencher'!K480="","",'[1]TCE - ANEXO IV - Preencher'!K480)</f>
        <v>15/12/2020</v>
      </c>
      <c r="J471" s="5" t="str">
        <f>'[1]TCE - ANEXO IV - Preencher'!L480</f>
        <v>26201241249434000107550010000855471623101886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196.68</v>
      </c>
    </row>
    <row r="472" spans="1:12" s="8" customFormat="1" ht="19.5" customHeight="1" x14ac:dyDescent="0.2">
      <c r="A472" s="3">
        <f>IFERROR(VLOOKUP(B472,'[1]DADOS (OCULTAR)'!$P$3:$R$56,3,0),"")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000085548</v>
      </c>
      <c r="I472" s="6" t="str">
        <f>IF('[1]TCE - ANEXO IV - Preencher'!K481="","",'[1]TCE - ANEXO IV - Preencher'!K481)</f>
        <v>15/12/2020</v>
      </c>
      <c r="J472" s="5" t="str">
        <f>'[1]TCE - ANEXO IV - Preencher'!L481</f>
        <v>26201241249434000107550010000855481800558724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936.58</v>
      </c>
    </row>
    <row r="473" spans="1:12" s="8" customFormat="1" ht="19.5" customHeight="1" x14ac:dyDescent="0.2">
      <c r="A473" s="3">
        <f>IFERROR(VLOOKUP(B473,'[1]DADOS (OCULTAR)'!$P$3:$R$56,3,0),"")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000085549</v>
      </c>
      <c r="I473" s="6" t="str">
        <f>IF('[1]TCE - ANEXO IV - Preencher'!K482="","",'[1]TCE - ANEXO IV - Preencher'!K482)</f>
        <v>15/12/2020</v>
      </c>
      <c r="J473" s="5" t="str">
        <f>'[1]TCE - ANEXO IV - Preencher'!L482</f>
        <v>26201241249434000107550010000855491673093377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936.58</v>
      </c>
    </row>
    <row r="474" spans="1:12" s="8" customFormat="1" ht="19.5" customHeight="1" x14ac:dyDescent="0.2">
      <c r="A474" s="3">
        <f>IFERROR(VLOOKUP(B474,'[1]DADOS (OCULTAR)'!$P$3:$R$56,3,0),"")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000085551</v>
      </c>
      <c r="I474" s="6" t="str">
        <f>IF('[1]TCE - ANEXO IV - Preencher'!K483="","",'[1]TCE - ANEXO IV - Preencher'!K483)</f>
        <v>15/12/2020</v>
      </c>
      <c r="J474" s="5" t="str">
        <f>'[1]TCE - ANEXO IV - Preencher'!L483</f>
        <v>26201241249434000107550010000855511320082055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1800</v>
      </c>
    </row>
    <row r="475" spans="1:12" s="8" customFormat="1" ht="19.5" customHeight="1" x14ac:dyDescent="0.2">
      <c r="A475" s="3">
        <f>IFERROR(VLOOKUP(B475,'[1]DADOS (OCULTAR)'!$P$3:$R$56,3,0),"")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000085653</v>
      </c>
      <c r="I475" s="6" t="str">
        <f>IF('[1]TCE - ANEXO IV - Preencher'!K484="","",'[1]TCE - ANEXO IV - Preencher'!K484)</f>
        <v>17/12/2020</v>
      </c>
      <c r="J475" s="5" t="str">
        <f>'[1]TCE - ANEXO IV - Preencher'!L484</f>
        <v>26201241249434000107550010000856531279171869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1800</v>
      </c>
    </row>
    <row r="476" spans="1:12" s="8" customFormat="1" ht="19.5" customHeight="1" x14ac:dyDescent="0.2">
      <c r="A476" s="3">
        <f>IFERROR(VLOOKUP(B476,'[1]DADOS (OCULTAR)'!$P$3:$R$56,3,0),"")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000085773</v>
      </c>
      <c r="I476" s="6" t="str">
        <f>IF('[1]TCE - ANEXO IV - Preencher'!K485="","",'[1]TCE - ANEXO IV - Preencher'!K485)</f>
        <v>23/12/2020</v>
      </c>
      <c r="J476" s="5" t="str">
        <f>'[1]TCE - ANEXO IV - Preencher'!L485</f>
        <v>26201241249434000107550010000857731233290898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1800</v>
      </c>
    </row>
    <row r="477" spans="1:12" s="8" customFormat="1" ht="19.5" customHeight="1" x14ac:dyDescent="0.2">
      <c r="A477" s="3">
        <f>IFERROR(VLOOKUP(B477,'[1]DADOS (OCULTAR)'!$P$3:$R$56,3,0),"")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000085108</v>
      </c>
      <c r="I477" s="6" t="str">
        <f>IF('[1]TCE - ANEXO IV - Preencher'!K486="","",'[1]TCE - ANEXO IV - Preencher'!K486)</f>
        <v>30/11/2020</v>
      </c>
      <c r="J477" s="5" t="str">
        <f>'[1]TCE - ANEXO IV - Preencher'!L486</f>
        <v>26201141249434000107550010000851081047103809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18.059999999999999</v>
      </c>
    </row>
    <row r="478" spans="1:12" s="8" customFormat="1" ht="19.5" customHeight="1" x14ac:dyDescent="0.2">
      <c r="A478" s="3">
        <f>IFERROR(VLOOKUP(B478,'[1]DADOS (OCULTAR)'!$P$3:$R$56,3,0),"")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000085109</v>
      </c>
      <c r="I478" s="6" t="str">
        <f>IF('[1]TCE - ANEXO IV - Preencher'!K487="","",'[1]TCE - ANEXO IV - Preencher'!K487)</f>
        <v>30/11/2020</v>
      </c>
      <c r="J478" s="5" t="str">
        <f>'[1]TCE - ANEXO IV - Preencher'!L487</f>
        <v>26201141249434000107550010000851091902465292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154.38</v>
      </c>
    </row>
    <row r="479" spans="1:12" s="8" customFormat="1" ht="19.5" customHeight="1" x14ac:dyDescent="0.2">
      <c r="A479" s="3">
        <f>IFERROR(VLOOKUP(B479,'[1]DADOS (OCULTAR)'!$P$3:$R$56,3,0),"")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000085110</v>
      </c>
      <c r="I479" s="6" t="str">
        <f>IF('[1]TCE - ANEXO IV - Preencher'!K488="","",'[1]TCE - ANEXO IV - Preencher'!K488)</f>
        <v>30/11/2020</v>
      </c>
      <c r="J479" s="5" t="str">
        <f>'[1]TCE - ANEXO IV - Preencher'!L488</f>
        <v>26201141249434000107550010000851101791574758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1277.7</v>
      </c>
    </row>
    <row r="480" spans="1:12" s="8" customFormat="1" ht="19.5" customHeight="1" x14ac:dyDescent="0.2">
      <c r="A480" s="3">
        <f>IFERROR(VLOOKUP(B480,'[1]DADOS (OCULTAR)'!$P$3:$R$56,3,0),"")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000085111</v>
      </c>
      <c r="I480" s="6" t="str">
        <f>IF('[1]TCE - ANEXO IV - Preencher'!K489="","",'[1]TCE - ANEXO IV - Preencher'!K489)</f>
        <v>30/11/2020</v>
      </c>
      <c r="J480" s="5" t="str">
        <f>'[1]TCE - ANEXO IV - Preencher'!L489</f>
        <v>26201141249434000107550010000851111896161000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148.4</v>
      </c>
    </row>
    <row r="481" spans="1:12" s="8" customFormat="1" ht="19.5" customHeight="1" x14ac:dyDescent="0.2">
      <c r="A481" s="3">
        <f>IFERROR(VLOOKUP(B481,'[1]DADOS (OCULTAR)'!$P$3:$R$56,3,0),"")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000085113</v>
      </c>
      <c r="I481" s="6" t="str">
        <f>IF('[1]TCE - ANEXO IV - Preencher'!K490="","",'[1]TCE - ANEXO IV - Preencher'!K490)</f>
        <v>30/11/2020</v>
      </c>
      <c r="J481" s="5" t="str">
        <f>'[1]TCE - ANEXO IV - Preencher'!L490</f>
        <v>26201141249434000107550010000851131641903910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378.18</v>
      </c>
    </row>
    <row r="482" spans="1:12" s="8" customFormat="1" ht="19.5" customHeight="1" x14ac:dyDescent="0.2">
      <c r="A482" s="3">
        <f>IFERROR(VLOOKUP(B482,'[1]DADOS (OCULTAR)'!$P$3:$R$56,3,0),"")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000085114</v>
      </c>
      <c r="I482" s="6" t="str">
        <f>IF('[1]TCE - ANEXO IV - Preencher'!K491="","",'[1]TCE - ANEXO IV - Preencher'!K491)</f>
        <v>30/11/2020</v>
      </c>
      <c r="J482" s="5" t="str">
        <f>'[1]TCE - ANEXO IV - Preencher'!L491</f>
        <v>26201141249434000107550010000851141171132286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235.88</v>
      </c>
    </row>
    <row r="483" spans="1:12" s="8" customFormat="1" ht="19.5" customHeight="1" x14ac:dyDescent="0.2">
      <c r="A483" s="3">
        <f>IFERROR(VLOOKUP(B483,'[1]DADOS (OCULTAR)'!$P$3:$R$56,3,0),"")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000085115</v>
      </c>
      <c r="I483" s="6" t="str">
        <f>IF('[1]TCE - ANEXO IV - Preencher'!K492="","",'[1]TCE - ANEXO IV - Preencher'!K492)</f>
        <v>30/11/2020</v>
      </c>
      <c r="J483" s="5" t="str">
        <f>'[1]TCE - ANEXO IV - Preencher'!L492</f>
        <v>26201141249434000107550010000851151078835660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409.13</v>
      </c>
    </row>
    <row r="484" spans="1:12" s="8" customFormat="1" ht="19.5" customHeight="1" x14ac:dyDescent="0.2">
      <c r="A484" s="3">
        <f>IFERROR(VLOOKUP(B484,'[1]DADOS (OCULTAR)'!$P$3:$R$56,3,0),"")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000085116</v>
      </c>
      <c r="I484" s="6" t="str">
        <f>IF('[1]TCE - ANEXO IV - Preencher'!K493="","",'[1]TCE - ANEXO IV - Preencher'!K493)</f>
        <v>30/11/2020</v>
      </c>
      <c r="J484" s="5" t="str">
        <f>'[1]TCE - ANEXO IV - Preencher'!L493</f>
        <v>26201141249434000107550010000851161154096000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27.71</v>
      </c>
    </row>
    <row r="485" spans="1:12" s="8" customFormat="1" ht="19.5" customHeight="1" x14ac:dyDescent="0.2">
      <c r="A485" s="3">
        <f>IFERROR(VLOOKUP(B485,'[1]DADOS (OCULTAR)'!$P$3:$R$56,3,0),"")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000085117</v>
      </c>
      <c r="I485" s="6" t="str">
        <f>IF('[1]TCE - ANEXO IV - Preencher'!K494="","",'[1]TCE - ANEXO IV - Preencher'!K494)</f>
        <v>30/11/2020</v>
      </c>
      <c r="J485" s="5" t="str">
        <f>'[1]TCE - ANEXO IV - Preencher'!L494</f>
        <v>26201141249434000107550010000851171320275646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989.15</v>
      </c>
    </row>
    <row r="486" spans="1:12" s="8" customFormat="1" ht="19.5" customHeight="1" x14ac:dyDescent="0.2">
      <c r="A486" s="3">
        <f>IFERROR(VLOOKUP(B486,'[1]DADOS (OCULTAR)'!$P$3:$R$56,3,0),"")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000085118</v>
      </c>
      <c r="I486" s="6" t="str">
        <f>IF('[1]TCE - ANEXO IV - Preencher'!K495="","",'[1]TCE - ANEXO IV - Preencher'!K495)</f>
        <v>30/11/2020</v>
      </c>
      <c r="J486" s="5" t="str">
        <f>'[1]TCE - ANEXO IV - Preencher'!L495</f>
        <v>26201141249434000107550010000851181135838092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936.58</v>
      </c>
    </row>
    <row r="487" spans="1:12" s="8" customFormat="1" ht="19.5" customHeight="1" x14ac:dyDescent="0.2">
      <c r="A487" s="3">
        <f>IFERROR(VLOOKUP(B487,'[1]DADOS (OCULTAR)'!$P$3:$R$56,3,0),"")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000085119</v>
      </c>
      <c r="I487" s="6" t="str">
        <f>IF('[1]TCE - ANEXO IV - Preencher'!K496="","",'[1]TCE - ANEXO IV - Preencher'!K496)</f>
        <v>30/11/2020</v>
      </c>
      <c r="J487" s="5" t="str">
        <f>'[1]TCE - ANEXO IV - Preencher'!L496</f>
        <v>26201141249434000107550010000851191441325827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381.42</v>
      </c>
    </row>
    <row r="488" spans="1:12" s="8" customFormat="1" ht="19.5" customHeight="1" x14ac:dyDescent="0.2">
      <c r="A488" s="3">
        <f>IFERROR(VLOOKUP(B488,'[1]DADOS (OCULTAR)'!$P$3:$R$56,3,0),"")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000085120</v>
      </c>
      <c r="I488" s="6" t="str">
        <f>IF('[1]TCE - ANEXO IV - Preencher'!K497="","",'[1]TCE - ANEXO IV - Preencher'!K497)</f>
        <v>30/11/2020</v>
      </c>
      <c r="J488" s="5" t="str">
        <f>'[1]TCE - ANEXO IV - Preencher'!L497</f>
        <v>26201141249434000107550010000851201047021424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299.89999999999998</v>
      </c>
    </row>
    <row r="489" spans="1:12" s="8" customFormat="1" ht="19.5" customHeight="1" x14ac:dyDescent="0.2">
      <c r="A489" s="3">
        <f>IFERROR(VLOOKUP(B489,'[1]DADOS (OCULTAR)'!$P$3:$R$56,3,0),"")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000085121</v>
      </c>
      <c r="I489" s="6" t="str">
        <f>IF('[1]TCE - ANEXO IV - Preencher'!K498="","",'[1]TCE - ANEXO IV - Preencher'!K498)</f>
        <v>30/11/2020</v>
      </c>
      <c r="J489" s="5" t="str">
        <f>'[1]TCE - ANEXO IV - Preencher'!L498</f>
        <v>26201141249434000107550010000851211760451011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286.97000000000003</v>
      </c>
    </row>
    <row r="490" spans="1:12" s="8" customFormat="1" ht="19.5" customHeight="1" x14ac:dyDescent="0.2">
      <c r="A490" s="3">
        <f>IFERROR(VLOOKUP(B490,'[1]DADOS (OCULTAR)'!$P$3:$R$56,3,0),"")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000085122</v>
      </c>
      <c r="I490" s="6" t="str">
        <f>IF('[1]TCE - ANEXO IV - Preencher'!K499="","",'[1]TCE - ANEXO IV - Preencher'!K499)</f>
        <v>30/11/2020</v>
      </c>
      <c r="J490" s="5" t="str">
        <f>'[1]TCE - ANEXO IV - Preencher'!L499</f>
        <v>26201141249434000107550010000851221399355331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184.16</v>
      </c>
    </row>
    <row r="491" spans="1:12" s="8" customFormat="1" ht="19.5" customHeight="1" x14ac:dyDescent="0.2">
      <c r="A491" s="3">
        <f>IFERROR(VLOOKUP(B491,'[1]DADOS (OCULTAR)'!$P$3:$R$56,3,0),"")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000085123</v>
      </c>
      <c r="I491" s="6" t="str">
        <f>IF('[1]TCE - ANEXO IV - Preencher'!K500="","",'[1]TCE - ANEXO IV - Preencher'!K500)</f>
        <v>30/11/2020</v>
      </c>
      <c r="J491" s="5" t="str">
        <f>'[1]TCE - ANEXO IV - Preencher'!L500</f>
        <v>26201141249434000107550010000851231655681953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211.87</v>
      </c>
    </row>
    <row r="492" spans="1:12" s="8" customFormat="1" ht="19.5" customHeight="1" x14ac:dyDescent="0.2">
      <c r="A492" s="3">
        <f>IFERROR(VLOOKUP(B492,'[1]DADOS (OCULTAR)'!$P$3:$R$56,3,0),"")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000085124</v>
      </c>
      <c r="I492" s="6" t="str">
        <f>IF('[1]TCE - ANEXO IV - Preencher'!K501="","",'[1]TCE - ANEXO IV - Preencher'!K501)</f>
        <v>30/11/2020</v>
      </c>
      <c r="J492" s="5" t="str">
        <f>'[1]TCE - ANEXO IV - Preencher'!L501</f>
        <v>26201141249434000107550010000851241348823073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30.68</v>
      </c>
    </row>
    <row r="493" spans="1:12" s="8" customFormat="1" ht="19.5" customHeight="1" x14ac:dyDescent="0.2">
      <c r="A493" s="3">
        <f>IFERROR(VLOOKUP(B493,'[1]DADOS (OCULTAR)'!$P$3:$R$56,3,0),"")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6204103000150</v>
      </c>
      <c r="E493" s="5" t="str">
        <f>'[1]TCE - ANEXO IV - Preencher'!G502</f>
        <v>R S DOS SANTOS COMERCIO ME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41299</v>
      </c>
      <c r="I493" s="6" t="str">
        <f>IF('[1]TCE - ANEXO IV - Preencher'!K502="","",'[1]TCE - ANEXO IV - Preencher'!K502)</f>
        <v>06/01/2021</v>
      </c>
      <c r="J493" s="5" t="str">
        <f>'[1]TCE - ANEXO IV - Preencher'!L502</f>
        <v>26210106204103000150550010000412991360590019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1502</v>
      </c>
    </row>
    <row r="494" spans="1:12" s="8" customFormat="1" ht="19.5" customHeight="1" x14ac:dyDescent="0.2">
      <c r="A494" s="3">
        <f>IFERROR(VLOOKUP(B494,'[1]DADOS (OCULTAR)'!$P$3:$R$56,3,0),"")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6204103000150</v>
      </c>
      <c r="E494" s="5" t="str">
        <f>'[1]TCE - ANEXO IV - Preencher'!G503</f>
        <v>R S DOS SANTOS COMERCIO ME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40666</v>
      </c>
      <c r="I494" s="6" t="str">
        <f>IF('[1]TCE - ANEXO IV - Preencher'!K503="","",'[1]TCE - ANEXO IV - Preencher'!K503)</f>
        <v>15/12/2020</v>
      </c>
      <c r="J494" s="5" t="str">
        <f>'[1]TCE - ANEXO IV - Preencher'!L503</f>
        <v>26201206204103000150550010000406661054704500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1502</v>
      </c>
    </row>
    <row r="495" spans="1:12" s="8" customFormat="1" ht="19.5" customHeight="1" x14ac:dyDescent="0.2">
      <c r="A495" s="3">
        <f>IFERROR(VLOOKUP(B495,'[1]DADOS (OCULTAR)'!$P$3:$R$56,3,0),"")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6204103000150</v>
      </c>
      <c r="E495" s="5" t="str">
        <f>'[1]TCE - ANEXO IV - Preencher'!G504</f>
        <v>R S DOS SANTOS COMERCIO ME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41730</v>
      </c>
      <c r="I495" s="6" t="str">
        <f>IF('[1]TCE - ANEXO IV - Preencher'!K504="","",'[1]TCE - ANEXO IV - Preencher'!K504)</f>
        <v>19/01/2021</v>
      </c>
      <c r="J495" s="5" t="str">
        <f>'[1]TCE - ANEXO IV - Preencher'!L504</f>
        <v>26210106204103000150550010000417301696016524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1502</v>
      </c>
    </row>
    <row r="496" spans="1:12" s="8" customFormat="1" ht="19.5" customHeight="1" x14ac:dyDescent="0.2">
      <c r="A496" s="3">
        <f>IFERROR(VLOOKUP(B496,'[1]DADOS (OCULTAR)'!$P$3:$R$56,3,0),"")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6204103000150</v>
      </c>
      <c r="E496" s="5" t="str">
        <f>'[1]TCE - ANEXO IV - Preencher'!G505</f>
        <v>R S DOS SANTOS COMERCIO ME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41080</v>
      </c>
      <c r="I496" s="6" t="str">
        <f>IF('[1]TCE - ANEXO IV - Preencher'!K505="","",'[1]TCE - ANEXO IV - Preencher'!K505)</f>
        <v>28/12/2020</v>
      </c>
      <c r="J496" s="5" t="str">
        <f>'[1]TCE - ANEXO IV - Preencher'!L505</f>
        <v>26201206204103000150550010000410801559497081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1502</v>
      </c>
    </row>
    <row r="497" spans="1:12" s="8" customFormat="1" ht="19.5" customHeight="1" x14ac:dyDescent="0.2">
      <c r="A497" s="3">
        <f>IFERROR(VLOOKUP(B497,'[1]DADOS (OCULTAR)'!$P$3:$R$56,3,0),"")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6204103000150</v>
      </c>
      <c r="E497" s="5" t="str">
        <f>'[1]TCE - ANEXO IV - Preencher'!G506</f>
        <v>R S DOS SANTOS COMERCIO ME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41082</v>
      </c>
      <c r="I497" s="6" t="str">
        <f>IF('[1]TCE - ANEXO IV - Preencher'!K506="","",'[1]TCE - ANEXO IV - Preencher'!K506)</f>
        <v>28/12/2020</v>
      </c>
      <c r="J497" s="5" t="str">
        <f>'[1]TCE - ANEXO IV - Preencher'!L506</f>
        <v>26201206204103000150550010000410821007253390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1502</v>
      </c>
    </row>
    <row r="498" spans="1:12" s="8" customFormat="1" ht="19.5" customHeight="1" x14ac:dyDescent="0.2">
      <c r="A498" s="3">
        <f>IFERROR(VLOOKUP(B498,'[1]DADOS (OCULTAR)'!$P$3:$R$56,3,0),"")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6204103000150</v>
      </c>
      <c r="E498" s="5" t="str">
        <f>'[1]TCE - ANEXO IV - Preencher'!G507</f>
        <v>R S DOS SANTOS COMERCIO ME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41086</v>
      </c>
      <c r="I498" s="6" t="str">
        <f>IF('[1]TCE - ANEXO IV - Preencher'!K507="","",'[1]TCE - ANEXO IV - Preencher'!K507)</f>
        <v>28/12/2020</v>
      </c>
      <c r="J498" s="5" t="str">
        <f>'[1]TCE - ANEXO IV - Preencher'!L507</f>
        <v>26201206204103000150550010000410861779112514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1502</v>
      </c>
    </row>
    <row r="499" spans="1:12" s="8" customFormat="1" ht="19.5" customHeight="1" x14ac:dyDescent="0.2">
      <c r="A499" s="3">
        <f>IFERROR(VLOOKUP(B499,'[1]DADOS (OCULTAR)'!$P$3:$R$56,3,0),"")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6204103000150</v>
      </c>
      <c r="E499" s="5" t="str">
        <f>'[1]TCE - ANEXO IV - Preencher'!G508</f>
        <v>R S DOS SANTOS COMERCIO ME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41151</v>
      </c>
      <c r="I499" s="6" t="str">
        <f>IF('[1]TCE - ANEXO IV - Preencher'!K508="","",'[1]TCE - ANEXO IV - Preencher'!K508)</f>
        <v>30/12/2020</v>
      </c>
      <c r="J499" s="5" t="str">
        <f>'[1]TCE - ANEXO IV - Preencher'!L508</f>
        <v>26201206204103000150550010000411511179517262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1502</v>
      </c>
    </row>
    <row r="500" spans="1:12" s="8" customFormat="1" ht="19.5" customHeight="1" x14ac:dyDescent="0.2">
      <c r="A500" s="3">
        <f>IFERROR(VLOOKUP(B500,'[1]DADOS (OCULTAR)'!$P$3:$R$56,3,0),"")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13272584000104</v>
      </c>
      <c r="E500" s="5" t="str">
        <f>'[1]TCE - ANEXO IV - Preencher'!G509</f>
        <v>RESMEDICAL EQUIPAMENTOS HOSPITALARES LTD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10729</v>
      </c>
      <c r="I500" s="6" t="str">
        <f>IF('[1]TCE - ANEXO IV - Preencher'!K509="","",'[1]TCE - ANEXO IV - Preencher'!K509)</f>
        <v>12/01/2021</v>
      </c>
      <c r="J500" s="5" t="str">
        <f>'[1]TCE - ANEXO IV - Preencher'!L509</f>
        <v>26210113272584000104550010000107291318591141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3750</v>
      </c>
    </row>
    <row r="501" spans="1:12" s="8" customFormat="1" ht="19.5" customHeight="1" x14ac:dyDescent="0.2">
      <c r="A501" s="3">
        <f>IFERROR(VLOOKUP(B501,'[1]DADOS (OCULTAR)'!$P$3:$R$56,3,0),"")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8675394000190</v>
      </c>
      <c r="E501" s="5" t="str">
        <f>'[1]TCE - ANEXO IV - Preencher'!G510</f>
        <v>SAFE SUPORTE A VIDA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32141</v>
      </c>
      <c r="I501" s="6" t="str">
        <f>IF('[1]TCE - ANEXO IV - Preencher'!K510="","",'[1]TCE - ANEXO IV - Preencher'!K510)</f>
        <v>07/01/2021</v>
      </c>
      <c r="J501" s="5" t="str">
        <f>'[1]TCE - ANEXO IV - Preencher'!L510</f>
        <v>26210108675394000190550010000321411494834899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2695</v>
      </c>
    </row>
    <row r="502" spans="1:12" s="8" customFormat="1" ht="19.5" customHeight="1" x14ac:dyDescent="0.2">
      <c r="A502" s="3">
        <f>IFERROR(VLOOKUP(B502,'[1]DADOS (OCULTAR)'!$P$3:$R$56,3,0),"")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1437707000122</v>
      </c>
      <c r="E502" s="5" t="str">
        <f>'[1]TCE - ANEXO IV - Preencher'!G511</f>
        <v>SCITECH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000174166</v>
      </c>
      <c r="I502" s="6" t="str">
        <f>IF('[1]TCE - ANEXO IV - Preencher'!K511="","",'[1]TCE - ANEXO IV - Preencher'!K511)</f>
        <v>04/01/2021</v>
      </c>
      <c r="J502" s="5" t="str">
        <f>'[1]TCE - ANEXO IV - Preencher'!L511</f>
        <v>52210101437707000122550550001741661588279443</v>
      </c>
      <c r="K502" s="5" t="str">
        <f>IF(F502="B",LEFT('[1]TCE - ANEXO IV - Preencher'!M511,2),IF(F502="S",LEFT('[1]TCE - ANEXO IV - Preencher'!M511,7),IF('[1]TCE - ANEXO IV - Preencher'!H511="","")))</f>
        <v>52</v>
      </c>
      <c r="L502" s="7">
        <f>'[1]TCE - ANEXO IV - Preencher'!N511</f>
        <v>1424.15</v>
      </c>
    </row>
    <row r="503" spans="1:12" s="8" customFormat="1" ht="19.5" customHeight="1" x14ac:dyDescent="0.2">
      <c r="A503" s="3">
        <f>IFERROR(VLOOKUP(B503,'[1]DADOS (OCULTAR)'!$P$3:$R$56,3,0),"")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1437707000122</v>
      </c>
      <c r="E503" s="5" t="str">
        <f>'[1]TCE - ANEXO IV - Preencher'!G512</f>
        <v>SCITECH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000174195</v>
      </c>
      <c r="I503" s="6" t="str">
        <f>IF('[1]TCE - ANEXO IV - Preencher'!K512="","",'[1]TCE - ANEXO IV - Preencher'!K512)</f>
        <v>04/01/2021</v>
      </c>
      <c r="J503" s="5" t="str">
        <f>'[1]TCE - ANEXO IV - Preencher'!L512</f>
        <v>52210101437707000122550550001741951144576196</v>
      </c>
      <c r="K503" s="5" t="str">
        <f>IF(F503="B",LEFT('[1]TCE - ANEXO IV - Preencher'!M512,2),IF(F503="S",LEFT('[1]TCE - ANEXO IV - Preencher'!M512,7),IF('[1]TCE - ANEXO IV - Preencher'!H512="","")))</f>
        <v>52</v>
      </c>
      <c r="L503" s="7">
        <f>'[1]TCE - ANEXO IV - Preencher'!N512</f>
        <v>2848.3</v>
      </c>
    </row>
    <row r="504" spans="1:12" s="8" customFormat="1" ht="19.5" customHeight="1" x14ac:dyDescent="0.2">
      <c r="A504" s="3">
        <f>IFERROR(VLOOKUP(B504,'[1]DADOS (OCULTAR)'!$P$3:$R$56,3,0),"")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1437707000122</v>
      </c>
      <c r="E504" s="5" t="str">
        <f>'[1]TCE - ANEXO IV - Preencher'!G513</f>
        <v>SCITECH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000174284</v>
      </c>
      <c r="I504" s="6" t="str">
        <f>IF('[1]TCE - ANEXO IV - Preencher'!K513="","",'[1]TCE - ANEXO IV - Preencher'!K513)</f>
        <v>04/01/2021</v>
      </c>
      <c r="J504" s="5" t="str">
        <f>'[1]TCE - ANEXO IV - Preencher'!L513</f>
        <v>52210101437707000122550550001742841985241039</v>
      </c>
      <c r="K504" s="5" t="str">
        <f>IF(F504="B",LEFT('[1]TCE - ANEXO IV - Preencher'!M513,2),IF(F504="S",LEFT('[1]TCE - ANEXO IV - Preencher'!M513,7),IF('[1]TCE - ANEXO IV - Preencher'!H513="","")))</f>
        <v>52</v>
      </c>
      <c r="L504" s="7">
        <f>'[1]TCE - ANEXO IV - Preencher'!N513</f>
        <v>2848.3</v>
      </c>
    </row>
    <row r="505" spans="1:12" s="8" customFormat="1" ht="19.5" customHeight="1" x14ac:dyDescent="0.2">
      <c r="A505" s="3">
        <f>IFERROR(VLOOKUP(B505,'[1]DADOS (OCULTAR)'!$P$3:$R$56,3,0),"")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1437707000122</v>
      </c>
      <c r="E505" s="5" t="str">
        <f>'[1]TCE - ANEXO IV - Preencher'!G514</f>
        <v>SCITECH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000174330</v>
      </c>
      <c r="I505" s="6" t="str">
        <f>IF('[1]TCE - ANEXO IV - Preencher'!K514="","",'[1]TCE - ANEXO IV - Preencher'!K514)</f>
        <v>05/01/2021</v>
      </c>
      <c r="J505" s="5" t="str">
        <f>'[1]TCE - ANEXO IV - Preencher'!L514</f>
        <v>52210101437707000122550550001743301432379457</v>
      </c>
      <c r="K505" s="5" t="str">
        <f>IF(F505="B",LEFT('[1]TCE - ANEXO IV - Preencher'!M514,2),IF(F505="S",LEFT('[1]TCE - ANEXO IV - Preencher'!M514,7),IF('[1]TCE - ANEXO IV - Preencher'!H514="","")))</f>
        <v>52</v>
      </c>
      <c r="L505" s="7">
        <f>'[1]TCE - ANEXO IV - Preencher'!N514</f>
        <v>1424.15</v>
      </c>
    </row>
    <row r="506" spans="1:12" s="8" customFormat="1" ht="19.5" customHeight="1" x14ac:dyDescent="0.2">
      <c r="A506" s="3">
        <f>IFERROR(VLOOKUP(B506,'[1]DADOS (OCULTAR)'!$P$3:$R$56,3,0),"")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1437707000122</v>
      </c>
      <c r="E506" s="5" t="str">
        <f>'[1]TCE - ANEXO IV - Preencher'!G515</f>
        <v>SCITECH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000174332</v>
      </c>
      <c r="I506" s="6" t="str">
        <f>IF('[1]TCE - ANEXO IV - Preencher'!K515="","",'[1]TCE - ANEXO IV - Preencher'!K515)</f>
        <v>05/01/2021</v>
      </c>
      <c r="J506" s="5" t="str">
        <f>'[1]TCE - ANEXO IV - Preencher'!L515</f>
        <v>52210101437707000122550550001743321304384118</v>
      </c>
      <c r="K506" s="5" t="str">
        <f>IF(F506="B",LEFT('[1]TCE - ANEXO IV - Preencher'!M515,2),IF(F506="S",LEFT('[1]TCE - ANEXO IV - Preencher'!M515,7),IF('[1]TCE - ANEXO IV - Preencher'!H515="","")))</f>
        <v>52</v>
      </c>
      <c r="L506" s="7">
        <f>'[1]TCE - ANEXO IV - Preencher'!N515</f>
        <v>1424.15</v>
      </c>
    </row>
    <row r="507" spans="1:12" s="8" customFormat="1" ht="19.5" customHeight="1" x14ac:dyDescent="0.2">
      <c r="A507" s="3">
        <f>IFERROR(VLOOKUP(B507,'[1]DADOS (OCULTAR)'!$P$3:$R$56,3,0),"")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1437707000122</v>
      </c>
      <c r="E507" s="5" t="str">
        <f>'[1]TCE - ANEXO IV - Preencher'!G516</f>
        <v>SCITECH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000174534</v>
      </c>
      <c r="I507" s="6" t="str">
        <f>IF('[1]TCE - ANEXO IV - Preencher'!K516="","",'[1]TCE - ANEXO IV - Preencher'!K516)</f>
        <v>06/01/2021</v>
      </c>
      <c r="J507" s="5" t="str">
        <f>'[1]TCE - ANEXO IV - Preencher'!L516</f>
        <v>52210101437707000122550550001745341913542770</v>
      </c>
      <c r="K507" s="5" t="str">
        <f>IF(F507="B",LEFT('[1]TCE - ANEXO IV - Preencher'!M516,2),IF(F507="S",LEFT('[1]TCE - ANEXO IV - Preencher'!M516,7),IF('[1]TCE - ANEXO IV - Preencher'!H516="","")))</f>
        <v>52</v>
      </c>
      <c r="L507" s="7">
        <f>'[1]TCE - ANEXO IV - Preencher'!N516</f>
        <v>1424.15</v>
      </c>
    </row>
    <row r="508" spans="1:12" s="8" customFormat="1" ht="19.5" customHeight="1" x14ac:dyDescent="0.2">
      <c r="A508" s="3">
        <f>IFERROR(VLOOKUP(B508,'[1]DADOS (OCULTAR)'!$P$3:$R$56,3,0),"")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1437707000122</v>
      </c>
      <c r="E508" s="5" t="str">
        <f>'[1]TCE - ANEXO IV - Preencher'!G517</f>
        <v>SCITECH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000175117</v>
      </c>
      <c r="I508" s="6" t="str">
        <f>IF('[1]TCE - ANEXO IV - Preencher'!K517="","",'[1]TCE - ANEXO IV - Preencher'!K517)</f>
        <v>11/01/2021</v>
      </c>
      <c r="J508" s="5" t="str">
        <f>'[1]TCE - ANEXO IV - Preencher'!L517</f>
        <v>52210101437707000122550550001751171590513261</v>
      </c>
      <c r="K508" s="5" t="str">
        <f>IF(F508="B",LEFT('[1]TCE - ANEXO IV - Preencher'!M517,2),IF(F508="S",LEFT('[1]TCE - ANEXO IV - Preencher'!M517,7),IF('[1]TCE - ANEXO IV - Preencher'!H517="","")))</f>
        <v>52</v>
      </c>
      <c r="L508" s="7">
        <f>'[1]TCE - ANEXO IV - Preencher'!N517</f>
        <v>1424.15</v>
      </c>
    </row>
    <row r="509" spans="1:12" s="8" customFormat="1" ht="19.5" customHeight="1" x14ac:dyDescent="0.2">
      <c r="A509" s="3">
        <f>IFERROR(VLOOKUP(B509,'[1]DADOS (OCULTAR)'!$P$3:$R$56,3,0),"")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1437707000122</v>
      </c>
      <c r="E509" s="5" t="str">
        <f>'[1]TCE - ANEXO IV - Preencher'!G518</f>
        <v>SCITECH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000175121</v>
      </c>
      <c r="I509" s="6" t="str">
        <f>IF('[1]TCE - ANEXO IV - Preencher'!K518="","",'[1]TCE - ANEXO IV - Preencher'!K518)</f>
        <v>11/01/2021</v>
      </c>
      <c r="J509" s="5" t="str">
        <f>'[1]TCE - ANEXO IV - Preencher'!L518</f>
        <v>52210101437707000122550550001751211191151121</v>
      </c>
      <c r="K509" s="5" t="str">
        <f>IF(F509="B",LEFT('[1]TCE - ANEXO IV - Preencher'!M518,2),IF(F509="S",LEFT('[1]TCE - ANEXO IV - Preencher'!M518,7),IF('[1]TCE - ANEXO IV - Preencher'!H518="","")))</f>
        <v>52</v>
      </c>
      <c r="L509" s="7">
        <f>'[1]TCE - ANEXO IV - Preencher'!N518</f>
        <v>1424.15</v>
      </c>
    </row>
    <row r="510" spans="1:12" s="8" customFormat="1" ht="19.5" customHeight="1" x14ac:dyDescent="0.2">
      <c r="A510" s="3">
        <f>IFERROR(VLOOKUP(B510,'[1]DADOS (OCULTAR)'!$P$3:$R$56,3,0),"")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1437707000122</v>
      </c>
      <c r="E510" s="5" t="str">
        <f>'[1]TCE - ANEXO IV - Preencher'!G519</f>
        <v>SCITECH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000175273</v>
      </c>
      <c r="I510" s="6" t="str">
        <f>IF('[1]TCE - ANEXO IV - Preencher'!K519="","",'[1]TCE - ANEXO IV - Preencher'!K519)</f>
        <v>12/01/2021</v>
      </c>
      <c r="J510" s="5" t="str">
        <f>'[1]TCE - ANEXO IV - Preencher'!L519</f>
        <v>52210101437707000122550550001752731117284972</v>
      </c>
      <c r="K510" s="5" t="str">
        <f>IF(F510="B",LEFT('[1]TCE - ANEXO IV - Preencher'!M519,2),IF(F510="S",LEFT('[1]TCE - ANEXO IV - Preencher'!M519,7),IF('[1]TCE - ANEXO IV - Preencher'!H519="","")))</f>
        <v>52</v>
      </c>
      <c r="L510" s="7">
        <f>'[1]TCE - ANEXO IV - Preencher'!N519</f>
        <v>1424.15</v>
      </c>
    </row>
    <row r="511" spans="1:12" s="8" customFormat="1" ht="19.5" customHeight="1" x14ac:dyDescent="0.2">
      <c r="A511" s="3">
        <f>IFERROR(VLOOKUP(B511,'[1]DADOS (OCULTAR)'!$P$3:$R$56,3,0),"")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1437707000122</v>
      </c>
      <c r="E511" s="5" t="str">
        <f>'[1]TCE - ANEXO IV - Preencher'!G520</f>
        <v>SCITECH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000175648</v>
      </c>
      <c r="I511" s="6" t="str">
        <f>IF('[1]TCE - ANEXO IV - Preencher'!K520="","",'[1]TCE - ANEXO IV - Preencher'!K520)</f>
        <v>14/01/2021</v>
      </c>
      <c r="J511" s="5" t="str">
        <f>'[1]TCE - ANEXO IV - Preencher'!L520</f>
        <v>52210101437707000122550550001756481997258349</v>
      </c>
      <c r="K511" s="5" t="str">
        <f>IF(F511="B",LEFT('[1]TCE - ANEXO IV - Preencher'!M520,2),IF(F511="S",LEFT('[1]TCE - ANEXO IV - Preencher'!M520,7),IF('[1]TCE - ANEXO IV - Preencher'!H520="","")))</f>
        <v>52</v>
      </c>
      <c r="L511" s="7">
        <f>'[1]TCE - ANEXO IV - Preencher'!N520</f>
        <v>1424.15</v>
      </c>
    </row>
    <row r="512" spans="1:12" s="8" customFormat="1" ht="19.5" customHeight="1" x14ac:dyDescent="0.2">
      <c r="A512" s="3">
        <f>IFERROR(VLOOKUP(B512,'[1]DADOS (OCULTAR)'!$P$3:$R$56,3,0),"")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1437707000122</v>
      </c>
      <c r="E512" s="5" t="str">
        <f>'[1]TCE - ANEXO IV - Preencher'!G521</f>
        <v>SCITECH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000175843</v>
      </c>
      <c r="I512" s="6" t="str">
        <f>IF('[1]TCE - ANEXO IV - Preencher'!K521="","",'[1]TCE - ANEXO IV - Preencher'!K521)</f>
        <v>15/01/2021</v>
      </c>
      <c r="J512" s="5" t="str">
        <f>'[1]TCE - ANEXO IV - Preencher'!L521</f>
        <v>52210101437707000122550550001758431672570267</v>
      </c>
      <c r="K512" s="5" t="str">
        <f>IF(F512="B",LEFT('[1]TCE - ANEXO IV - Preencher'!M521,2),IF(F512="S",LEFT('[1]TCE - ANEXO IV - Preencher'!M521,7),IF('[1]TCE - ANEXO IV - Preencher'!H521="","")))</f>
        <v>52</v>
      </c>
      <c r="L512" s="7">
        <f>'[1]TCE - ANEXO IV - Preencher'!N521</f>
        <v>1424.15</v>
      </c>
    </row>
    <row r="513" spans="1:12" s="8" customFormat="1" ht="19.5" customHeight="1" x14ac:dyDescent="0.2">
      <c r="A513" s="3">
        <f>IFERROR(VLOOKUP(B513,'[1]DADOS (OCULTAR)'!$P$3:$R$56,3,0),"")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>
        <f>'[1]TCE - ANEXO IV - Preencher'!F522</f>
        <v>1437707000122</v>
      </c>
      <c r="E513" s="5" t="str">
        <f>'[1]TCE - ANEXO IV - Preencher'!G522</f>
        <v>SCITECH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000176015</v>
      </c>
      <c r="I513" s="6" t="str">
        <f>IF('[1]TCE - ANEXO IV - Preencher'!K522="","",'[1]TCE - ANEXO IV - Preencher'!K522)</f>
        <v>18/01/2021</v>
      </c>
      <c r="J513" s="5" t="str">
        <f>'[1]TCE - ANEXO IV - Preencher'!L522</f>
        <v>52210101437707000122550550001760151370513623</v>
      </c>
      <c r="K513" s="5" t="str">
        <f>IF(F513="B",LEFT('[1]TCE - ANEXO IV - Preencher'!M522,2),IF(F513="S",LEFT('[1]TCE - ANEXO IV - Preencher'!M522,7),IF('[1]TCE - ANEXO IV - Preencher'!H522="","")))</f>
        <v>52</v>
      </c>
      <c r="L513" s="7">
        <f>'[1]TCE - ANEXO IV - Preencher'!N522</f>
        <v>1424.15</v>
      </c>
    </row>
    <row r="514" spans="1:12" s="8" customFormat="1" ht="19.5" customHeight="1" x14ac:dyDescent="0.2">
      <c r="A514" s="3">
        <f>IFERROR(VLOOKUP(B514,'[1]DADOS (OCULTAR)'!$P$3:$R$56,3,0),"")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>
        <f>'[1]TCE - ANEXO IV - Preencher'!F523</f>
        <v>1437707000122</v>
      </c>
      <c r="E514" s="5" t="str">
        <f>'[1]TCE - ANEXO IV - Preencher'!G523</f>
        <v>SCITECH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000176019</v>
      </c>
      <c r="I514" s="6" t="str">
        <f>IF('[1]TCE - ANEXO IV - Preencher'!K523="","",'[1]TCE - ANEXO IV - Preencher'!K523)</f>
        <v>18/01/2021</v>
      </c>
      <c r="J514" s="5" t="str">
        <f>'[1]TCE - ANEXO IV - Preencher'!L523</f>
        <v>52210101437707000122550550001760191817003959</v>
      </c>
      <c r="K514" s="5" t="str">
        <f>IF(F514="B",LEFT('[1]TCE - ANEXO IV - Preencher'!M523,2),IF(F514="S",LEFT('[1]TCE - ANEXO IV - Preencher'!M523,7),IF('[1]TCE - ANEXO IV - Preencher'!H523="","")))</f>
        <v>52</v>
      </c>
      <c r="L514" s="7">
        <f>'[1]TCE - ANEXO IV - Preencher'!N523</f>
        <v>2848.3</v>
      </c>
    </row>
    <row r="515" spans="1:12" s="8" customFormat="1" ht="19.5" customHeight="1" x14ac:dyDescent="0.2">
      <c r="A515" s="3">
        <f>IFERROR(VLOOKUP(B515,'[1]DADOS (OCULTAR)'!$P$3:$R$56,3,0),"")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>
        <f>'[1]TCE - ANEXO IV - Preencher'!F524</f>
        <v>1437707000122</v>
      </c>
      <c r="E515" s="5" t="str">
        <f>'[1]TCE - ANEXO IV - Preencher'!G524</f>
        <v>SCITECH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000176248</v>
      </c>
      <c r="I515" s="6" t="str">
        <f>IF('[1]TCE - ANEXO IV - Preencher'!K524="","",'[1]TCE - ANEXO IV - Preencher'!K524)</f>
        <v>19/01/2021</v>
      </c>
      <c r="J515" s="5" t="str">
        <f>'[1]TCE - ANEXO IV - Preencher'!L524</f>
        <v>52210101437707000122550550001762481456605463</v>
      </c>
      <c r="K515" s="5" t="str">
        <f>IF(F515="B",LEFT('[1]TCE - ANEXO IV - Preencher'!M524,2),IF(F515="S",LEFT('[1]TCE - ANEXO IV - Preencher'!M524,7),IF('[1]TCE - ANEXO IV - Preencher'!H524="","")))</f>
        <v>52</v>
      </c>
      <c r="L515" s="7">
        <f>'[1]TCE - ANEXO IV - Preencher'!N524</f>
        <v>4272.45</v>
      </c>
    </row>
    <row r="516" spans="1:12" s="8" customFormat="1" ht="19.5" customHeight="1" x14ac:dyDescent="0.2">
      <c r="A516" s="3">
        <f>IFERROR(VLOOKUP(B516,'[1]DADOS (OCULTAR)'!$P$3:$R$56,3,0),"")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>
        <f>'[1]TCE - ANEXO IV - Preencher'!F525</f>
        <v>1437707000122</v>
      </c>
      <c r="E516" s="5" t="str">
        <f>'[1]TCE - ANEXO IV - Preencher'!G525</f>
        <v>SCITECH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000176251</v>
      </c>
      <c r="I516" s="6" t="str">
        <f>IF('[1]TCE - ANEXO IV - Preencher'!K525="","",'[1]TCE - ANEXO IV - Preencher'!K525)</f>
        <v>19/01/2021</v>
      </c>
      <c r="J516" s="5" t="str">
        <f>'[1]TCE - ANEXO IV - Preencher'!L525</f>
        <v>52210101437707000122550550001762511829785530</v>
      </c>
      <c r="K516" s="5" t="str">
        <f>IF(F516="B",LEFT('[1]TCE - ANEXO IV - Preencher'!M525,2),IF(F516="S",LEFT('[1]TCE - ANEXO IV - Preencher'!M525,7),IF('[1]TCE - ANEXO IV - Preencher'!H525="","")))</f>
        <v>52</v>
      </c>
      <c r="L516" s="7">
        <f>'[1]TCE - ANEXO IV - Preencher'!N525</f>
        <v>4272.45</v>
      </c>
    </row>
    <row r="517" spans="1:12" s="8" customFormat="1" ht="19.5" customHeight="1" x14ac:dyDescent="0.2">
      <c r="A517" s="3">
        <f>IFERROR(VLOOKUP(B517,'[1]DADOS (OCULTAR)'!$P$3:$R$56,3,0),"")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>
        <f>'[1]TCE - ANEXO IV - Preencher'!F526</f>
        <v>1437707000122</v>
      </c>
      <c r="E517" s="5" t="str">
        <f>'[1]TCE - ANEXO IV - Preencher'!G526</f>
        <v>SCITECH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000176252</v>
      </c>
      <c r="I517" s="6" t="str">
        <f>IF('[1]TCE - ANEXO IV - Preencher'!K526="","",'[1]TCE - ANEXO IV - Preencher'!K526)</f>
        <v>19/01/2021</v>
      </c>
      <c r="J517" s="5" t="str">
        <f>'[1]TCE - ANEXO IV - Preencher'!L526</f>
        <v>52210101437707000122550550001762521658965625</v>
      </c>
      <c r="K517" s="5" t="str">
        <f>IF(F517="B",LEFT('[1]TCE - ANEXO IV - Preencher'!M526,2),IF(F517="S",LEFT('[1]TCE - ANEXO IV - Preencher'!M526,7),IF('[1]TCE - ANEXO IV - Preencher'!H526="","")))</f>
        <v>52</v>
      </c>
      <c r="L517" s="7">
        <f>'[1]TCE - ANEXO IV - Preencher'!N526</f>
        <v>1424.15</v>
      </c>
    </row>
    <row r="518" spans="1:12" s="8" customFormat="1" ht="19.5" customHeight="1" x14ac:dyDescent="0.2">
      <c r="A518" s="3">
        <f>IFERROR(VLOOKUP(B518,'[1]DADOS (OCULTAR)'!$P$3:$R$56,3,0),"")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>
        <f>'[1]TCE - ANEXO IV - Preencher'!F527</f>
        <v>1437707000122</v>
      </c>
      <c r="E518" s="5" t="str">
        <f>'[1]TCE - ANEXO IV - Preencher'!G527</f>
        <v>SCITECH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000176663</v>
      </c>
      <c r="I518" s="6" t="str">
        <f>IF('[1]TCE - ANEXO IV - Preencher'!K527="","",'[1]TCE - ANEXO IV - Preencher'!K527)</f>
        <v>21/01/2021</v>
      </c>
      <c r="J518" s="5" t="str">
        <f>'[1]TCE - ANEXO IV - Preencher'!L527</f>
        <v>52210101437707000122550550001766631295520079</v>
      </c>
      <c r="K518" s="5" t="str">
        <f>IF(F518="B",LEFT('[1]TCE - ANEXO IV - Preencher'!M527,2),IF(F518="S",LEFT('[1]TCE - ANEXO IV - Preencher'!M527,7),IF('[1]TCE - ANEXO IV - Preencher'!H527="","")))</f>
        <v>52</v>
      </c>
      <c r="L518" s="7">
        <f>'[1]TCE - ANEXO IV - Preencher'!N527</f>
        <v>5696.6</v>
      </c>
    </row>
    <row r="519" spans="1:12" s="8" customFormat="1" ht="19.5" customHeight="1" x14ac:dyDescent="0.2">
      <c r="A519" s="3">
        <f>IFERROR(VLOOKUP(B519,'[1]DADOS (OCULTAR)'!$P$3:$R$56,3,0),"")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>
        <f>'[1]TCE - ANEXO IV - Preencher'!F528</f>
        <v>1437707000122</v>
      </c>
      <c r="E519" s="5" t="str">
        <f>'[1]TCE - ANEXO IV - Preencher'!G528</f>
        <v>SCITECH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000176665</v>
      </c>
      <c r="I519" s="6" t="str">
        <f>IF('[1]TCE - ANEXO IV - Preencher'!K528="","",'[1]TCE - ANEXO IV - Preencher'!K528)</f>
        <v>21/01/2021</v>
      </c>
      <c r="J519" s="5" t="str">
        <f>'[1]TCE - ANEXO IV - Preencher'!L528</f>
        <v>52210101437707000122550550001766651352557260</v>
      </c>
      <c r="K519" s="5" t="str">
        <f>IF(F519="B",LEFT('[1]TCE - ANEXO IV - Preencher'!M528,2),IF(F519="S",LEFT('[1]TCE - ANEXO IV - Preencher'!M528,7),IF('[1]TCE - ANEXO IV - Preencher'!H528="","")))</f>
        <v>52</v>
      </c>
      <c r="L519" s="7">
        <f>'[1]TCE - ANEXO IV - Preencher'!N528</f>
        <v>5696.6</v>
      </c>
    </row>
    <row r="520" spans="1:12" s="8" customFormat="1" ht="19.5" customHeight="1" x14ac:dyDescent="0.2">
      <c r="A520" s="3">
        <f>IFERROR(VLOOKUP(B520,'[1]DADOS (OCULTAR)'!$P$3:$R$56,3,0),"")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>
        <f>'[1]TCE - ANEXO IV - Preencher'!F529</f>
        <v>1437707000122</v>
      </c>
      <c r="E520" s="5" t="str">
        <f>'[1]TCE - ANEXO IV - Preencher'!G529</f>
        <v>SCITECH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000177065</v>
      </c>
      <c r="I520" s="6" t="str">
        <f>IF('[1]TCE - ANEXO IV - Preencher'!K529="","",'[1]TCE - ANEXO IV - Preencher'!K529)</f>
        <v>25/01/2021</v>
      </c>
      <c r="J520" s="5" t="str">
        <f>'[1]TCE - ANEXO IV - Preencher'!L529</f>
        <v>52210101437707000122550550001770651806280783</v>
      </c>
      <c r="K520" s="5" t="str">
        <f>IF(F520="B",LEFT('[1]TCE - ANEXO IV - Preencher'!M529,2),IF(F520="S",LEFT('[1]TCE - ANEXO IV - Preencher'!M529,7),IF('[1]TCE - ANEXO IV - Preencher'!H529="","")))</f>
        <v>52</v>
      </c>
      <c r="L520" s="7">
        <f>'[1]TCE - ANEXO IV - Preencher'!N529</f>
        <v>2848.3</v>
      </c>
    </row>
    <row r="521" spans="1:12" s="8" customFormat="1" ht="19.5" customHeight="1" x14ac:dyDescent="0.2">
      <c r="A521" s="3">
        <f>IFERROR(VLOOKUP(B521,'[1]DADOS (OCULTAR)'!$P$3:$R$56,3,0),"")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>
        <f>'[1]TCE - ANEXO IV - Preencher'!F530</f>
        <v>1437707000122</v>
      </c>
      <c r="E521" s="5" t="str">
        <f>'[1]TCE - ANEXO IV - Preencher'!G530</f>
        <v>SCITECH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000177075</v>
      </c>
      <c r="I521" s="6" t="str">
        <f>IF('[1]TCE - ANEXO IV - Preencher'!K530="","",'[1]TCE - ANEXO IV - Preencher'!K530)</f>
        <v>25/01/2021</v>
      </c>
      <c r="J521" s="5" t="str">
        <f>'[1]TCE - ANEXO IV - Preencher'!L530</f>
        <v>52210101437707000122550550001770751320280610</v>
      </c>
      <c r="K521" s="5" t="str">
        <f>IF(F521="B",LEFT('[1]TCE - ANEXO IV - Preencher'!M530,2),IF(F521="S",LEFT('[1]TCE - ANEXO IV - Preencher'!M530,7),IF('[1]TCE - ANEXO IV - Preencher'!H530="","")))</f>
        <v>52</v>
      </c>
      <c r="L521" s="7">
        <f>'[1]TCE - ANEXO IV - Preencher'!N530</f>
        <v>1424.15</v>
      </c>
    </row>
    <row r="522" spans="1:12" s="8" customFormat="1" ht="19.5" customHeight="1" x14ac:dyDescent="0.2">
      <c r="A522" s="3">
        <f>IFERROR(VLOOKUP(B522,'[1]DADOS (OCULTAR)'!$P$3:$R$56,3,0),"")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3.13 - Materiais e Materiais Ortopédicos e Corretivos (OPME)</v>
      </c>
      <c r="D522" s="3">
        <f>'[1]TCE - ANEXO IV - Preencher'!F531</f>
        <v>1437707000122</v>
      </c>
      <c r="E522" s="5" t="str">
        <f>'[1]TCE - ANEXO IV - Preencher'!G531</f>
        <v>SCITECH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000177292</v>
      </c>
      <c r="I522" s="6" t="str">
        <f>IF('[1]TCE - ANEXO IV - Preencher'!K531="","",'[1]TCE - ANEXO IV - Preencher'!K531)</f>
        <v>26/01/2021</v>
      </c>
      <c r="J522" s="5" t="str">
        <f>'[1]TCE - ANEXO IV - Preencher'!L531</f>
        <v>52210101437707000122550550001772921703344906</v>
      </c>
      <c r="K522" s="5" t="str">
        <f>IF(F522="B",LEFT('[1]TCE - ANEXO IV - Preencher'!M531,2),IF(F522="S",LEFT('[1]TCE - ANEXO IV - Preencher'!M531,7),IF('[1]TCE - ANEXO IV - Preencher'!H531="","")))</f>
        <v>52</v>
      </c>
      <c r="L522" s="7">
        <f>'[1]TCE - ANEXO IV - Preencher'!N531</f>
        <v>2848.3</v>
      </c>
    </row>
    <row r="523" spans="1:12" s="8" customFormat="1" ht="19.5" customHeight="1" x14ac:dyDescent="0.2">
      <c r="A523" s="3">
        <f>IFERROR(VLOOKUP(B523,'[1]DADOS (OCULTAR)'!$P$3:$R$56,3,0),"")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3.13 - Materiais e Materiais Ortopédicos e Corretivos (OPME)</v>
      </c>
      <c r="D523" s="3">
        <f>'[1]TCE - ANEXO IV - Preencher'!F532</f>
        <v>1437707000122</v>
      </c>
      <c r="E523" s="5" t="str">
        <f>'[1]TCE - ANEXO IV - Preencher'!G532</f>
        <v>SCITECH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000177293</v>
      </c>
      <c r="I523" s="6" t="str">
        <f>IF('[1]TCE - ANEXO IV - Preencher'!K532="","",'[1]TCE - ANEXO IV - Preencher'!K532)</f>
        <v>26/01/2021</v>
      </c>
      <c r="J523" s="5" t="str">
        <f>'[1]TCE - ANEXO IV - Preencher'!L532</f>
        <v>52210101437707000122550550001772931968423941</v>
      </c>
      <c r="K523" s="5" t="str">
        <f>IF(F523="B",LEFT('[1]TCE - ANEXO IV - Preencher'!M532,2),IF(F523="S",LEFT('[1]TCE - ANEXO IV - Preencher'!M532,7),IF('[1]TCE - ANEXO IV - Preencher'!H532="","")))</f>
        <v>52</v>
      </c>
      <c r="L523" s="7">
        <f>'[1]TCE - ANEXO IV - Preencher'!N532</f>
        <v>2848.3</v>
      </c>
    </row>
    <row r="524" spans="1:12" s="8" customFormat="1" ht="19.5" customHeight="1" x14ac:dyDescent="0.2">
      <c r="A524" s="3">
        <f>IFERROR(VLOOKUP(B524,'[1]DADOS (OCULTAR)'!$P$3:$R$56,3,0),"")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3.13 - Materiais e Materiais Ortopédicos e Corretivos (OPME)</v>
      </c>
      <c r="D524" s="3">
        <f>'[1]TCE - ANEXO IV - Preencher'!F533</f>
        <v>1437707000122</v>
      </c>
      <c r="E524" s="5" t="str">
        <f>'[1]TCE - ANEXO IV - Preencher'!G533</f>
        <v>SCITECH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000177458</v>
      </c>
      <c r="I524" s="6" t="str">
        <f>IF('[1]TCE - ANEXO IV - Preencher'!K533="","",'[1]TCE - ANEXO IV - Preencher'!K533)</f>
        <v>27/01/2021</v>
      </c>
      <c r="J524" s="5" t="str">
        <f>'[1]TCE - ANEXO IV - Preencher'!L533</f>
        <v>52210101437707000122550550001774581569477225</v>
      </c>
      <c r="K524" s="5" t="str">
        <f>IF(F524="B",LEFT('[1]TCE - ANEXO IV - Preencher'!M533,2),IF(F524="S",LEFT('[1]TCE - ANEXO IV - Preencher'!M533,7),IF('[1]TCE - ANEXO IV - Preencher'!H533="","")))</f>
        <v>52</v>
      </c>
      <c r="L524" s="7">
        <f>'[1]TCE - ANEXO IV - Preencher'!N533</f>
        <v>1424.15</v>
      </c>
    </row>
    <row r="525" spans="1:12" s="8" customFormat="1" ht="19.5" customHeight="1" x14ac:dyDescent="0.2">
      <c r="A525" s="3">
        <f>IFERROR(VLOOKUP(B525,'[1]DADOS (OCULTAR)'!$P$3:$R$56,3,0),"")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3.13 - Materiais e Materiais Ortopédicos e Corretivos (OPME)</v>
      </c>
      <c r="D525" s="3">
        <f>'[1]TCE - ANEXO IV - Preencher'!F534</f>
        <v>1437707000122</v>
      </c>
      <c r="E525" s="5" t="str">
        <f>'[1]TCE - ANEXO IV - Preencher'!G534</f>
        <v>SCITECH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000177742</v>
      </c>
      <c r="I525" s="6" t="str">
        <f>IF('[1]TCE - ANEXO IV - Preencher'!K534="","",'[1]TCE - ANEXO IV - Preencher'!K534)</f>
        <v>28/01/2021</v>
      </c>
      <c r="J525" s="5" t="str">
        <f>'[1]TCE - ANEXO IV - Preencher'!L534</f>
        <v>52210101437707000122550550001777421444440616</v>
      </c>
      <c r="K525" s="5" t="str">
        <f>IF(F525="B",LEFT('[1]TCE - ANEXO IV - Preencher'!M534,2),IF(F525="S",LEFT('[1]TCE - ANEXO IV - Preencher'!M534,7),IF('[1]TCE - ANEXO IV - Preencher'!H534="","")))</f>
        <v>52</v>
      </c>
      <c r="L525" s="7">
        <f>'[1]TCE - ANEXO IV - Preencher'!N534</f>
        <v>2848.3</v>
      </c>
    </row>
    <row r="526" spans="1:12" s="8" customFormat="1" ht="19.5" customHeight="1" x14ac:dyDescent="0.2">
      <c r="A526" s="3">
        <f>IFERROR(VLOOKUP(B526,'[1]DADOS (OCULTAR)'!$P$3:$R$56,3,0),"")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3.13 - Materiais e Materiais Ortopédicos e Corretivos (OPME)</v>
      </c>
      <c r="D526" s="3">
        <f>'[1]TCE - ANEXO IV - Preencher'!F535</f>
        <v>1437707000122</v>
      </c>
      <c r="E526" s="5" t="str">
        <f>'[1]TCE - ANEXO IV - Preencher'!G535</f>
        <v>SCITECH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000173777</v>
      </c>
      <c r="I526" s="6" t="str">
        <f>IF('[1]TCE - ANEXO IV - Preencher'!K535="","",'[1]TCE - ANEXO IV - Preencher'!K535)</f>
        <v>30/12/2020</v>
      </c>
      <c r="J526" s="5" t="str">
        <f>'[1]TCE - ANEXO IV - Preencher'!L535</f>
        <v>52201201437707000122550550001737771120577154</v>
      </c>
      <c r="K526" s="5" t="str">
        <f>IF(F526="B",LEFT('[1]TCE - ANEXO IV - Preencher'!M535,2),IF(F526="S",LEFT('[1]TCE - ANEXO IV - Preencher'!M535,7),IF('[1]TCE - ANEXO IV - Preencher'!H535="","")))</f>
        <v>52</v>
      </c>
      <c r="L526" s="7">
        <f>'[1]TCE - ANEXO IV - Preencher'!N535</f>
        <v>4272.45</v>
      </c>
    </row>
    <row r="527" spans="1:12" s="8" customFormat="1" ht="19.5" customHeight="1" x14ac:dyDescent="0.2">
      <c r="A527" s="3">
        <f>IFERROR(VLOOKUP(B527,'[1]DADOS (OCULTAR)'!$P$3:$R$56,3,0),"")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3.11 - Material Laboratorial</v>
      </c>
      <c r="D527" s="3">
        <f>'[1]TCE - ANEXO IV - Preencher'!F536</f>
        <v>10647227000187</v>
      </c>
      <c r="E527" s="5" t="str">
        <f>'[1]TCE - ANEXO IV - Preencher'!G536</f>
        <v>TUPAN SAUDE CENTER LTDA ME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000011670</v>
      </c>
      <c r="I527" s="6" t="str">
        <f>IF('[1]TCE - ANEXO IV - Preencher'!K536="","",'[1]TCE - ANEXO IV - Preencher'!K536)</f>
        <v>06/01/2021</v>
      </c>
      <c r="J527" s="5" t="str">
        <f>'[1]TCE - ANEXO IV - Preencher'!L536</f>
        <v>26210110647227000187550010000116701009116701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1397</v>
      </c>
    </row>
    <row r="528" spans="1:12" s="8" customFormat="1" ht="19.5" customHeight="1" x14ac:dyDescent="0.2">
      <c r="A528" s="3">
        <f>IFERROR(VLOOKUP(B528,'[1]DADOS (OCULTAR)'!$P$3:$R$56,3,0),"")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3.11 - Material Laboratorial</v>
      </c>
      <c r="D528" s="3">
        <f>'[1]TCE - ANEXO IV - Preencher'!F537</f>
        <v>10647227000187</v>
      </c>
      <c r="E528" s="5" t="str">
        <f>'[1]TCE - ANEXO IV - Preencher'!G537</f>
        <v>TUPAN SAUDE CENTER LTDA ME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000011698</v>
      </c>
      <c r="I528" s="6" t="str">
        <f>IF('[1]TCE - ANEXO IV - Preencher'!K537="","",'[1]TCE - ANEXO IV - Preencher'!K537)</f>
        <v>07/01/2021</v>
      </c>
      <c r="J528" s="5" t="str">
        <f>'[1]TCE - ANEXO IV - Preencher'!L537</f>
        <v>26210110647227000187550010000116981009116982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1397</v>
      </c>
    </row>
    <row r="529" spans="1:12" s="8" customFormat="1" ht="19.5" customHeight="1" x14ac:dyDescent="0.2">
      <c r="A529" s="3">
        <f>IFERROR(VLOOKUP(B529,'[1]DADOS (OCULTAR)'!$P$3:$R$56,3,0),"")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3.11 - Material Laboratorial</v>
      </c>
      <c r="D529" s="3">
        <f>'[1]TCE - ANEXO IV - Preencher'!F538</f>
        <v>10647227000187</v>
      </c>
      <c r="E529" s="5" t="str">
        <f>'[1]TCE - ANEXO IV - Preencher'!G538</f>
        <v>TUPAN SAUDE CENTER LTDA ME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000011776</v>
      </c>
      <c r="I529" s="6" t="str">
        <f>IF('[1]TCE - ANEXO IV - Preencher'!K538="","",'[1]TCE - ANEXO IV - Preencher'!K538)</f>
        <v>14/01/2021</v>
      </c>
      <c r="J529" s="5" t="str">
        <f>'[1]TCE - ANEXO IV - Preencher'!L538</f>
        <v>26210110647227000187550010000117761009117766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500</v>
      </c>
    </row>
    <row r="530" spans="1:12" s="8" customFormat="1" ht="19.5" customHeight="1" x14ac:dyDescent="0.2">
      <c r="A530" s="3">
        <f>IFERROR(VLOOKUP(B530,'[1]DADOS (OCULTAR)'!$P$3:$R$56,3,0),"")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3.11 - Material Laboratorial</v>
      </c>
      <c r="D530" s="3">
        <f>'[1]TCE - ANEXO IV - Preencher'!F539</f>
        <v>10647227000187</v>
      </c>
      <c r="E530" s="5" t="str">
        <f>'[1]TCE - ANEXO IV - Preencher'!G539</f>
        <v>TUPAN SAUDE CENTER LTDA ME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000011852</v>
      </c>
      <c r="I530" s="6" t="str">
        <f>IF('[1]TCE - ANEXO IV - Preencher'!K539="","",'[1]TCE - ANEXO IV - Preencher'!K539)</f>
        <v>22/01/2021</v>
      </c>
      <c r="J530" s="5" t="str">
        <f>'[1]TCE - ANEXO IV - Preencher'!L539</f>
        <v>26210110647227000187550010000118521009118529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1839</v>
      </c>
    </row>
    <row r="531" spans="1:12" s="8" customFormat="1" ht="19.5" customHeight="1" x14ac:dyDescent="0.2">
      <c r="A531" s="3">
        <f>IFERROR(VLOOKUP(B531,'[1]DADOS (OCULTAR)'!$P$3:$R$56,3,0),"")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3.99 - Outras despesas com Material de Consumo</v>
      </c>
      <c r="D531" s="3">
        <f>'[1]TCE - ANEXO IV - Preencher'!F540</f>
        <v>67729178000653</v>
      </c>
      <c r="E531" s="5" t="str">
        <f>'[1]TCE - ANEXO IV - Preencher'!G540</f>
        <v>COMERCIAL CIRURGICA RIOCLARENSE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0002679</v>
      </c>
      <c r="I531" s="6" t="str">
        <f>IF('[1]TCE - ANEXO IV - Preencher'!K540="","",'[1]TCE - ANEXO IV - Preencher'!K540)</f>
        <v>21/01/2021</v>
      </c>
      <c r="J531" s="5" t="str">
        <f>'[1]TCE - ANEXO IV - Preencher'!L540</f>
        <v>26210167729178000653550010000026791733208449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461.64</v>
      </c>
    </row>
    <row r="532" spans="1:12" s="8" customFormat="1" ht="19.5" customHeight="1" x14ac:dyDescent="0.2">
      <c r="A532" s="3">
        <f>IFERROR(VLOOKUP(B532,'[1]DADOS (OCULTAR)'!$P$3:$R$56,3,0),"")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3.99 - Outras despesas com Material de Consumo</v>
      </c>
      <c r="D532" s="3">
        <f>'[1]TCE - ANEXO IV - Preencher'!F541</f>
        <v>10779833000156</v>
      </c>
      <c r="E532" s="5" t="str">
        <f>'[1]TCE - ANEXO IV - Preencher'!G541</f>
        <v>MEDICAL MERCANTIL DE APAR MED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518970</v>
      </c>
      <c r="I532" s="6" t="str">
        <f>IF('[1]TCE - ANEXO IV - Preencher'!K541="","",'[1]TCE - ANEXO IV - Preencher'!K541)</f>
        <v>13/01/2021</v>
      </c>
      <c r="J532" s="5" t="str">
        <f>'[1]TCE - ANEXO IV - Preencher'!L541</f>
        <v>26210110779833000156550010005189701130403677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80</v>
      </c>
    </row>
    <row r="533" spans="1:12" s="8" customFormat="1" ht="19.5" customHeight="1" x14ac:dyDescent="0.2">
      <c r="A533" s="3">
        <f>IFERROR(VLOOKUP(B533,'[1]DADOS (OCULTAR)'!$P$3:$R$56,3,0),"")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3.99 - Outras despesas com Material de Consumo</v>
      </c>
      <c r="D533" s="3">
        <f>'[1]TCE - ANEXO IV - Preencher'!F542</f>
        <v>5266210000573</v>
      </c>
      <c r="E533" s="5" t="str">
        <f>'[1]TCE - ANEXO IV - Preencher'!G542</f>
        <v>PORTELA DISTRIBUIDORA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000257926</v>
      </c>
      <c r="I533" s="6" t="str">
        <f>IF('[1]TCE - ANEXO IV - Preencher'!K542="","",'[1]TCE - ANEXO IV - Preencher'!K542)</f>
        <v>14/01/2021</v>
      </c>
      <c r="J533" s="5" t="str">
        <f>'[1]TCE - ANEXO IV - Preencher'!L542</f>
        <v>26210105266210000573550010002579261025792605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27.6</v>
      </c>
    </row>
    <row r="534" spans="1:12" s="8" customFormat="1" ht="19.5" customHeight="1" x14ac:dyDescent="0.2">
      <c r="A534" s="3">
        <f>IFERROR(VLOOKUP(B534,'[1]DADOS (OCULTAR)'!$P$3:$R$56,3,0),"")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3.99 - Outras despesas com Material de Consumo</v>
      </c>
      <c r="D534" s="3">
        <f>'[1]TCE - ANEXO IV - Preencher'!F543</f>
        <v>12891935000194</v>
      </c>
      <c r="E534" s="5" t="str">
        <f>'[1]TCE - ANEXO IV - Preencher'!G543</f>
        <v>REPRESENTA MAT CIR MED HOSPITALARES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30530</v>
      </c>
      <c r="I534" s="6" t="str">
        <f>IF('[1]TCE - ANEXO IV - Preencher'!K543="","",'[1]TCE - ANEXO IV - Preencher'!K543)</f>
        <v>05/01/2021</v>
      </c>
      <c r="J534" s="5" t="str">
        <f>'[1]TCE - ANEXO IV - Preencher'!L543</f>
        <v>26210112891935000194550010000305301000210750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1500</v>
      </c>
    </row>
    <row r="535" spans="1:12" s="8" customFormat="1" ht="19.5" customHeight="1" x14ac:dyDescent="0.2">
      <c r="A535" s="3">
        <f>IFERROR(VLOOKUP(B535,'[1]DADOS (OCULTAR)'!$P$3:$R$56,3,0),"")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3.99 - Outras despesas com Material de Consumo</v>
      </c>
      <c r="D535" s="3">
        <f>'[1]TCE - ANEXO IV - Preencher'!F544</f>
        <v>12891935000194</v>
      </c>
      <c r="E535" s="5" t="str">
        <f>'[1]TCE - ANEXO IV - Preencher'!G544</f>
        <v>REPRESENTA MAT CIR MED HOSPITALARES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30492</v>
      </c>
      <c r="I535" s="6" t="str">
        <f>IF('[1]TCE - ANEXO IV - Preencher'!K544="","",'[1]TCE - ANEXO IV - Preencher'!K544)</f>
        <v>30/12/2020</v>
      </c>
      <c r="J535" s="5" t="str">
        <f>'[1]TCE - ANEXO IV - Preencher'!L544</f>
        <v>26201212891935000194550010000304921000210328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3775</v>
      </c>
    </row>
    <row r="536" spans="1:12" s="8" customFormat="1" ht="19.5" customHeight="1" x14ac:dyDescent="0.2">
      <c r="A536" s="3">
        <f>IFERROR(VLOOKUP(B536,'[1]DADOS (OCULTAR)'!$P$3:$R$56,3,0),"")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3.99 - Outras despesas com Material de Consumo</v>
      </c>
      <c r="D536" s="3">
        <f>'[1]TCE - ANEXO IV - Preencher'!F545</f>
        <v>10734681000175</v>
      </c>
      <c r="E536" s="5" t="str">
        <f>'[1]TCE - ANEXO IV - Preencher'!G545</f>
        <v>SUPORTCARE TEC HOSPITALAR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6578</v>
      </c>
      <c r="I536" s="6" t="str">
        <f>IF('[1]TCE - ANEXO IV - Preencher'!K545="","",'[1]TCE - ANEXO IV - Preencher'!K545)</f>
        <v>11/01/2021</v>
      </c>
      <c r="J536" s="5" t="str">
        <f>'[1]TCE - ANEXO IV - Preencher'!L545</f>
        <v>26210110734681000175550010000065781161625636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2062</v>
      </c>
    </row>
    <row r="537" spans="1:12" s="8" customFormat="1" ht="19.5" customHeight="1" x14ac:dyDescent="0.2">
      <c r="A537" s="3">
        <f>IFERROR(VLOOKUP(B537,'[1]DADOS (OCULTAR)'!$P$3:$R$56,3,0),"")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3.99 - Outras despesas com Material de Consumo</v>
      </c>
      <c r="D537" s="3">
        <f>'[1]TCE - ANEXO IV - Preencher'!F546</f>
        <v>10734681000175</v>
      </c>
      <c r="E537" s="5" t="str">
        <f>'[1]TCE - ANEXO IV - Preencher'!G546</f>
        <v>SUPORTCARE TEC HOSPITALAR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6600</v>
      </c>
      <c r="I537" s="6" t="str">
        <f>IF('[1]TCE - ANEXO IV - Preencher'!K546="","",'[1]TCE - ANEXO IV - Preencher'!K546)</f>
        <v>20/01/2021</v>
      </c>
      <c r="J537" s="5" t="str">
        <f>'[1]TCE - ANEXO IV - Preencher'!L546</f>
        <v>26210110734681000175550010000066001121850330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1031</v>
      </c>
    </row>
    <row r="538" spans="1:12" s="8" customFormat="1" ht="19.5" customHeight="1" x14ac:dyDescent="0.2">
      <c r="A538" s="3">
        <f>IFERROR(VLOOKUP(B538,'[1]DADOS (OCULTAR)'!$P$3:$R$56,3,0),"")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3.7 - Material de Limpeza e Produtos de Hgienização</v>
      </c>
      <c r="D538" s="3">
        <f>'[1]TCE - ANEXO IV - Preencher'!F547</f>
        <v>14379649000170</v>
      </c>
      <c r="E538" s="5" t="str">
        <f>'[1]TCE - ANEXO IV - Preencher'!G547</f>
        <v>ARIELY DE MEDEIROS CUNHA-ME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000002820</v>
      </c>
      <c r="I538" s="6" t="str">
        <f>IF('[1]TCE - ANEXO IV - Preencher'!K547="","",'[1]TCE - ANEXO IV - Preencher'!K547)</f>
        <v>25/01/2021</v>
      </c>
      <c r="J538" s="5" t="str">
        <f>'[1]TCE - ANEXO IV - Preencher'!L547</f>
        <v>26210114379649000170550010000028201791159930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1639</v>
      </c>
    </row>
    <row r="539" spans="1:12" s="8" customFormat="1" ht="19.5" customHeight="1" x14ac:dyDescent="0.2">
      <c r="A539" s="3">
        <f>IFERROR(VLOOKUP(B539,'[1]DADOS (OCULTAR)'!$P$3:$R$56,3,0),"")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3.7 - Material de Limpeza e Produtos de Hgienização</v>
      </c>
      <c r="D539" s="3">
        <f>'[1]TCE - ANEXO IV - Preencher'!F548</f>
        <v>61418042000131</v>
      </c>
      <c r="E539" s="5" t="str">
        <f>'[1]TCE - ANEXO IV - Preencher'!G548</f>
        <v>CIRURGICA FERNANDES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1296797</v>
      </c>
      <c r="I539" s="6" t="str">
        <f>IF('[1]TCE - ANEXO IV - Preencher'!K548="","",'[1]TCE - ANEXO IV - Preencher'!K548)</f>
        <v>11/01/2021</v>
      </c>
      <c r="J539" s="5" t="str">
        <f>'[1]TCE - ANEXO IV - Preencher'!L548</f>
        <v>35210161418042000131550040012967971742802859</v>
      </c>
      <c r="K539" s="5" t="str">
        <f>IF(F539="B",LEFT('[1]TCE - ANEXO IV - Preencher'!M548,2),IF(F539="S",LEFT('[1]TCE - ANEXO IV - Preencher'!M548,7),IF('[1]TCE - ANEXO IV - Preencher'!H548="","")))</f>
        <v>35</v>
      </c>
      <c r="L539" s="7">
        <f>'[1]TCE - ANEXO IV - Preencher'!N548</f>
        <v>1036</v>
      </c>
    </row>
    <row r="540" spans="1:12" s="8" customFormat="1" ht="19.5" customHeight="1" x14ac:dyDescent="0.2">
      <c r="A540" s="3">
        <f>IFERROR(VLOOKUP(B540,'[1]DADOS (OCULTAR)'!$P$3:$R$56,3,0),"")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3.7 - Material de Limpeza e Produtos de Hgienização</v>
      </c>
      <c r="D540" s="3">
        <f>'[1]TCE - ANEXO IV - Preencher'!F549</f>
        <v>61418042000131</v>
      </c>
      <c r="E540" s="5" t="str">
        <f>'[1]TCE - ANEXO IV - Preencher'!G549</f>
        <v>CIRURGICA FERNANDES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1300673</v>
      </c>
      <c r="I540" s="6" t="str">
        <f>IF('[1]TCE - ANEXO IV - Preencher'!K549="","",'[1]TCE - ANEXO IV - Preencher'!K549)</f>
        <v>22/01/2021</v>
      </c>
      <c r="J540" s="5" t="str">
        <f>'[1]TCE - ANEXO IV - Preencher'!L549</f>
        <v>35210161418042000131550040013006731414610347</v>
      </c>
      <c r="K540" s="5" t="str">
        <f>IF(F540="B",LEFT('[1]TCE - ANEXO IV - Preencher'!M549,2),IF(F540="S",LEFT('[1]TCE - ANEXO IV - Preencher'!M549,7),IF('[1]TCE - ANEXO IV - Preencher'!H549="","")))</f>
        <v>35</v>
      </c>
      <c r="L540" s="7">
        <f>'[1]TCE - ANEXO IV - Preencher'!N549</f>
        <v>491</v>
      </c>
    </row>
    <row r="541" spans="1:12" s="8" customFormat="1" ht="19.5" customHeight="1" x14ac:dyDescent="0.2">
      <c r="A541" s="3">
        <f>IFERROR(VLOOKUP(B541,'[1]DADOS (OCULTAR)'!$P$3:$R$56,3,0),"")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3.7 - Material de Limpeza e Produtos de Hgienização</v>
      </c>
      <c r="D541" s="3">
        <f>'[1]TCE - ANEXO IV - Preencher'!F550</f>
        <v>8674752000140</v>
      </c>
      <c r="E541" s="5" t="str">
        <f>'[1]TCE - ANEXO IV - Preencher'!G550</f>
        <v>CIRURGICA MONTEBELLO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000095371</v>
      </c>
      <c r="I541" s="6" t="str">
        <f>IF('[1]TCE - ANEXO IV - Preencher'!K550="","",'[1]TCE - ANEXO IV - Preencher'!K550)</f>
        <v>04/01/2021</v>
      </c>
      <c r="J541" s="5" t="str">
        <f>'[1]TCE - ANEXO IV - Preencher'!L550</f>
        <v>26210108674752000140550010000953711810629477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404.25</v>
      </c>
    </row>
    <row r="542" spans="1:12" s="8" customFormat="1" ht="19.5" customHeight="1" x14ac:dyDescent="0.2">
      <c r="A542" s="3">
        <f>IFERROR(VLOOKUP(B542,'[1]DADOS (OCULTAR)'!$P$3:$R$56,3,0),"")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3.7 - Material de Limpeza e Produtos de Hgienização</v>
      </c>
      <c r="D542" s="3">
        <f>'[1]TCE - ANEXO IV - Preencher'!F551</f>
        <v>8674752000140</v>
      </c>
      <c r="E542" s="5" t="str">
        <f>'[1]TCE - ANEXO IV - Preencher'!G551</f>
        <v>CIRURGICA MONTEBELLO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000095526</v>
      </c>
      <c r="I542" s="6" t="str">
        <f>IF('[1]TCE - ANEXO IV - Preencher'!K551="","",'[1]TCE - ANEXO IV - Preencher'!K551)</f>
        <v>07/01/2021</v>
      </c>
      <c r="J542" s="5" t="str">
        <f>'[1]TCE - ANEXO IV - Preencher'!L551</f>
        <v>26210108674752000140550010000955261649268868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3047.28</v>
      </c>
    </row>
    <row r="543" spans="1:12" s="8" customFormat="1" ht="19.5" customHeight="1" x14ac:dyDescent="0.2">
      <c r="A543" s="3">
        <f>IFERROR(VLOOKUP(B543,'[1]DADOS (OCULTAR)'!$P$3:$R$56,3,0),"")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3.7 - Material de Limpeza e Produtos de Hgienização</v>
      </c>
      <c r="D543" s="3">
        <f>'[1]TCE - ANEXO IV - Preencher'!F552</f>
        <v>8674752000140</v>
      </c>
      <c r="E543" s="5" t="str">
        <f>'[1]TCE - ANEXO IV - Preencher'!G552</f>
        <v>CIRURGICA MONTEBELLO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000096282</v>
      </c>
      <c r="I543" s="6" t="str">
        <f>IF('[1]TCE - ANEXO IV - Preencher'!K552="","",'[1]TCE - ANEXO IV - Preencher'!K552)</f>
        <v>22/01/2021</v>
      </c>
      <c r="J543" s="5" t="str">
        <f>'[1]TCE - ANEXO IV - Preencher'!L552</f>
        <v>26210108674752000140550010000962821895275074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3656.73</v>
      </c>
    </row>
    <row r="544" spans="1:12" s="8" customFormat="1" ht="19.5" customHeight="1" x14ac:dyDescent="0.2">
      <c r="A544" s="3">
        <f>IFERROR(VLOOKUP(B544,'[1]DADOS (OCULTAR)'!$P$3:$R$56,3,0),"")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3.7 - Material de Limpeza e Produtos de Hgienização</v>
      </c>
      <c r="D544" s="3">
        <f>'[1]TCE - ANEXO IV - Preencher'!F553</f>
        <v>13441051000281</v>
      </c>
      <c r="E544" s="5" t="str">
        <f>'[1]TCE - ANEXO IV - Preencher'!G553</f>
        <v>CL COM DE MAT MEDICOS HOSP LTDA EPP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10732</v>
      </c>
      <c r="I544" s="6" t="str">
        <f>IF('[1]TCE - ANEXO IV - Preencher'!K553="","",'[1]TCE - ANEXO IV - Preencher'!K553)</f>
        <v>04/01/2021</v>
      </c>
      <c r="J544" s="5" t="str">
        <f>'[1]TCE - ANEXO IV - Preencher'!L553</f>
        <v>26210113441051000281550010000107321151329470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2760</v>
      </c>
    </row>
    <row r="545" spans="1:12" s="8" customFormat="1" ht="19.5" customHeight="1" x14ac:dyDescent="0.2">
      <c r="A545" s="3">
        <f>IFERROR(VLOOKUP(B545,'[1]DADOS (OCULTAR)'!$P$3:$R$56,3,0),"")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3.7 - Material de Limpeza e Produtos de Hgienização</v>
      </c>
      <c r="D545" s="3">
        <f>'[1]TCE - ANEXO IV - Preencher'!F554</f>
        <v>13441051000281</v>
      </c>
      <c r="E545" s="5" t="str">
        <f>'[1]TCE - ANEXO IV - Preencher'!G554</f>
        <v>CL COM DE MAT MEDICOS HOSP LTDA EPP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10733</v>
      </c>
      <c r="I545" s="6" t="str">
        <f>IF('[1]TCE - ANEXO IV - Preencher'!K554="","",'[1]TCE - ANEXO IV - Preencher'!K554)</f>
        <v>04/01/2021</v>
      </c>
      <c r="J545" s="5" t="str">
        <f>'[1]TCE - ANEXO IV - Preencher'!L554</f>
        <v>26210113441051000281550010000107331151440344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2550</v>
      </c>
    </row>
    <row r="546" spans="1:12" s="8" customFormat="1" ht="19.5" customHeight="1" x14ac:dyDescent="0.2">
      <c r="A546" s="3">
        <f>IFERROR(VLOOKUP(B546,'[1]DADOS (OCULTAR)'!$P$3:$R$56,3,0),"")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3.7 - Material de Limpeza e Produtos de Hgienização</v>
      </c>
      <c r="D546" s="3">
        <f>'[1]TCE - ANEXO IV - Preencher'!F555</f>
        <v>11449180000100</v>
      </c>
      <c r="E546" s="5" t="str">
        <f>'[1]TCE - ANEXO IV - Preencher'!G555</f>
        <v>DPROSMED DIST PROD MED HOSPITALARES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000040065</v>
      </c>
      <c r="I546" s="6" t="str">
        <f>IF('[1]TCE - ANEXO IV - Preencher'!K555="","",'[1]TCE - ANEXO IV - Preencher'!K555)</f>
        <v>25/01/2021</v>
      </c>
      <c r="J546" s="5" t="str">
        <f>'[1]TCE - ANEXO IV - Preencher'!L555</f>
        <v>26210111449180000100550010000400651293159907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2100</v>
      </c>
    </row>
    <row r="547" spans="1:12" s="8" customFormat="1" ht="19.5" customHeight="1" x14ac:dyDescent="0.2">
      <c r="A547" s="3">
        <f>IFERROR(VLOOKUP(B547,'[1]DADOS (OCULTAR)'!$P$3:$R$56,3,0),"")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3.7 - Material de Limpeza e Produtos de Hgienização</v>
      </c>
      <c r="D547" s="3">
        <f>'[1]TCE - ANEXO IV - Preencher'!F556</f>
        <v>4004741000100</v>
      </c>
      <c r="E547" s="5" t="str">
        <f>'[1]TCE - ANEXO IV - Preencher'!G556</f>
        <v>NORLUX LTDA - ME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008332</v>
      </c>
      <c r="I547" s="6" t="str">
        <f>IF('[1]TCE - ANEXO IV - Preencher'!K556="","",'[1]TCE - ANEXO IV - Preencher'!K556)</f>
        <v>04/01/2021</v>
      </c>
      <c r="J547" s="5" t="str">
        <f>'[1]TCE - ANEXO IV - Preencher'!L556</f>
        <v>26210104004741000100550000000083321130013297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720</v>
      </c>
    </row>
    <row r="548" spans="1:12" s="8" customFormat="1" ht="19.5" customHeight="1" x14ac:dyDescent="0.2">
      <c r="A548" s="3">
        <f>IFERROR(VLOOKUP(B548,'[1]DADOS (OCULTAR)'!$P$3:$R$56,3,0),"")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3.7 - Material de Limpeza e Produtos de Hgienização</v>
      </c>
      <c r="D548" s="3">
        <f>'[1]TCE - ANEXO IV - Preencher'!F557</f>
        <v>13845315000181</v>
      </c>
      <c r="E548" s="5" t="str">
        <f>'[1]TCE - ANEXO IV - Preencher'!G557</f>
        <v>PAULA CIBELE DA SILVA EIRELI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000015080</v>
      </c>
      <c r="I548" s="6" t="str">
        <f>IF('[1]TCE - ANEXO IV - Preencher'!K557="","",'[1]TCE - ANEXO IV - Preencher'!K557)</f>
        <v>06/01/2021</v>
      </c>
      <c r="J548" s="5" t="str">
        <f>'[1]TCE - ANEXO IV - Preencher'!L557</f>
        <v>26210113845315000181550010000150801997863190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387</v>
      </c>
    </row>
    <row r="549" spans="1:12" s="8" customFormat="1" ht="19.5" customHeight="1" x14ac:dyDescent="0.2">
      <c r="A549" s="3">
        <f>IFERROR(VLOOKUP(B549,'[1]DADOS (OCULTAR)'!$P$3:$R$56,3,0),"")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3.7 - Material de Limpeza e Produtos de Hgienização</v>
      </c>
      <c r="D549" s="3">
        <f>'[1]TCE - ANEXO IV - Preencher'!F558</f>
        <v>11336321000188</v>
      </c>
      <c r="E549" s="5" t="str">
        <f>'[1]TCE - ANEXO IV - Preencher'!G558</f>
        <v>SAMCLEAN COMERCIO E SERVICOS DE PRODUTOS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18209</v>
      </c>
      <c r="I549" s="6" t="str">
        <f>IF('[1]TCE - ANEXO IV - Preencher'!K558="","",'[1]TCE - ANEXO IV - Preencher'!K558)</f>
        <v>20/01/2021</v>
      </c>
      <c r="J549" s="5" t="str">
        <f>'[1]TCE - ANEXO IV - Preencher'!L558</f>
        <v>26210111336321000188550010000182091278654463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4224</v>
      </c>
    </row>
    <row r="550" spans="1:12" s="8" customFormat="1" ht="19.5" customHeight="1" x14ac:dyDescent="0.2">
      <c r="A550" s="3">
        <f>IFERROR(VLOOKUP(B550,'[1]DADOS (OCULTAR)'!$P$3:$R$56,3,0),"")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3.7 - Material de Limpeza e Produtos de Hgienização</v>
      </c>
      <c r="D550" s="3">
        <f>'[1]TCE - ANEXO IV - Preencher'!F559</f>
        <v>21596736000144</v>
      </c>
      <c r="E550" s="5" t="str">
        <f>'[1]TCE - ANEXO IV - Preencher'!G559</f>
        <v>ULTRAMEGA DISTRIBUIDORA HOSPITALAR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00118518</v>
      </c>
      <c r="I550" s="6" t="str">
        <f>IF('[1]TCE - ANEXO IV - Preencher'!K559="","",'[1]TCE - ANEXO IV - Preencher'!K559)</f>
        <v>22/01/2021</v>
      </c>
      <c r="J550" s="5" t="str">
        <f>'[1]TCE - ANEXO IV - Preencher'!L559</f>
        <v>26210121596736000144550010001185181001214926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550.41999999999996</v>
      </c>
    </row>
    <row r="551" spans="1:12" s="8" customFormat="1" ht="19.5" customHeight="1" x14ac:dyDescent="0.2">
      <c r="A551" s="3">
        <f>IFERROR(VLOOKUP(B551,'[1]DADOS (OCULTAR)'!$P$3:$R$56,3,0),"")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3.7 - Material de Limpeza e Produtos de Hgienização</v>
      </c>
      <c r="D551" s="3">
        <f>'[1]TCE - ANEXO IV - Preencher'!F560</f>
        <v>8014460000180</v>
      </c>
      <c r="E551" s="5" t="str">
        <f>'[1]TCE - ANEXO IV - Preencher'!G560</f>
        <v>VANPEL MATERIAL DE ESCRITORIO E INFORMAT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000033617</v>
      </c>
      <c r="I551" s="6" t="str">
        <f>IF('[1]TCE - ANEXO IV - Preencher'!K560="","",'[1]TCE - ANEXO IV - Preencher'!K560)</f>
        <v>27/01/2021</v>
      </c>
      <c r="J551" s="5" t="str">
        <f>'[1]TCE - ANEXO IV - Preencher'!L560</f>
        <v>26210108014460000180550010000336171001143220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1637.87</v>
      </c>
    </row>
    <row r="552" spans="1:12" s="8" customFormat="1" ht="19.5" customHeight="1" x14ac:dyDescent="0.2">
      <c r="A552" s="3">
        <f>IFERROR(VLOOKUP(B552,'[1]DADOS (OCULTAR)'!$P$3:$R$56,3,0),"")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3.7 - Material de Limpeza e Produtos de Hgienização</v>
      </c>
      <c r="D552" s="3">
        <f>'[1]TCE - ANEXO IV - Preencher'!F561</f>
        <v>8014460000180</v>
      </c>
      <c r="E552" s="5" t="str">
        <f>'[1]TCE - ANEXO IV - Preencher'!G561</f>
        <v>VANPEL MATERIAL DE ESCRITORIO E INFORMAT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000032838</v>
      </c>
      <c r="I552" s="6" t="str">
        <f>IF('[1]TCE - ANEXO IV - Preencher'!K561="","",'[1]TCE - ANEXO IV - Preencher'!K561)</f>
        <v>30/12/2020</v>
      </c>
      <c r="J552" s="5" t="str">
        <f>'[1]TCE - ANEXO IV - Preencher'!L561</f>
        <v>26201208014460000180550010000328381001134868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84</v>
      </c>
    </row>
    <row r="553" spans="1:12" s="8" customFormat="1" ht="19.5" customHeight="1" x14ac:dyDescent="0.2">
      <c r="A553" s="3">
        <f>IFERROR(VLOOKUP(B553,'[1]DADOS (OCULTAR)'!$P$3:$R$56,3,0),"")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3.7 - Material de Limpeza e Produtos de Hgienização</v>
      </c>
      <c r="D553" s="3">
        <f>'[1]TCE - ANEXO IV - Preencher'!F562</f>
        <v>11101202000146</v>
      </c>
      <c r="E553" s="5" t="str">
        <f>'[1]TCE - ANEXO IV - Preencher'!G562</f>
        <v>VGC ALVES COMERCIO E SERVIÇOS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000011582</v>
      </c>
      <c r="I553" s="6" t="str">
        <f>IF('[1]TCE - ANEXO IV - Preencher'!K562="","",'[1]TCE - ANEXO IV - Preencher'!K562)</f>
        <v>27/01/2021</v>
      </c>
      <c r="J553" s="5" t="str">
        <f>'[1]TCE - ANEXO IV - Preencher'!L562</f>
        <v>26210111101202000146550010000115821826451235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11.4</v>
      </c>
    </row>
    <row r="554" spans="1:12" s="8" customFormat="1" ht="19.5" customHeight="1" x14ac:dyDescent="0.2">
      <c r="A554" s="3">
        <f>IFERROR(VLOOKUP(B554,'[1]DADOS (OCULTAR)'!$P$3:$R$56,3,0),"")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3.7 - Material de Limpeza e Produtos de Hgienização</v>
      </c>
      <c r="D554" s="3">
        <f>'[1]TCE - ANEXO IV - Preencher'!F563</f>
        <v>7161328000139</v>
      </c>
      <c r="E554" s="5" t="str">
        <f>'[1]TCE - ANEXO IV - Preencher'!G563</f>
        <v>VITALCARDIO COM E REPRESENTACOES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000005982</v>
      </c>
      <c r="I554" s="6" t="str">
        <f>IF('[1]TCE - ANEXO IV - Preencher'!K563="","",'[1]TCE - ANEXO IV - Preencher'!K563)</f>
        <v>06/01/2021</v>
      </c>
      <c r="J554" s="5" t="str">
        <f>'[1]TCE - ANEXO IV - Preencher'!L563</f>
        <v>26210107161328000139550010000059821623652214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2359</v>
      </c>
    </row>
    <row r="555" spans="1:12" s="8" customFormat="1" ht="19.5" customHeight="1" x14ac:dyDescent="0.2">
      <c r="A555" s="3">
        <f>IFERROR(VLOOKUP(B555,'[1]DADOS (OCULTAR)'!$P$3:$R$56,3,0),"")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3.7 - Material de Limpeza e Produtos de Hgienização</v>
      </c>
      <c r="D555" s="3">
        <f>'[1]TCE - ANEXO IV - Preencher'!F564</f>
        <v>7161328000139</v>
      </c>
      <c r="E555" s="5" t="str">
        <f>'[1]TCE - ANEXO IV - Preencher'!G564</f>
        <v>VITALCARDIO COM E REPRESENTACOES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000005998</v>
      </c>
      <c r="I555" s="6" t="str">
        <f>IF('[1]TCE - ANEXO IV - Preencher'!K564="","",'[1]TCE - ANEXO IV - Preencher'!K564)</f>
        <v>18/01/2021</v>
      </c>
      <c r="J555" s="5" t="str">
        <f>'[1]TCE - ANEXO IV - Preencher'!L564</f>
        <v>26210107161328000139550010000059981212717037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2359</v>
      </c>
    </row>
    <row r="556" spans="1:12" s="8" customFormat="1" ht="19.5" customHeight="1" x14ac:dyDescent="0.2">
      <c r="A556" s="3">
        <f>IFERROR(VLOOKUP(B556,'[1]DADOS (OCULTAR)'!$P$3:$R$56,3,0),"")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3.14 - Alimentação Preparada</v>
      </c>
      <c r="D556" s="3">
        <f>'[1]TCE - ANEXO IV - Preencher'!F565</f>
        <v>22093615000142</v>
      </c>
      <c r="E556" s="5" t="str">
        <f>'[1]TCE - ANEXO IV - Preencher'!G565</f>
        <v>JSA REFEICOES EIRELI ME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000000738</v>
      </c>
      <c r="I556" s="6" t="str">
        <f>IF('[1]TCE - ANEXO IV - Preencher'!K565="","",'[1]TCE - ANEXO IV - Preencher'!K565)</f>
        <v>26/01/2021</v>
      </c>
      <c r="J556" s="5" t="str">
        <f>'[1]TCE - ANEXO IV - Preencher'!L565</f>
        <v>26210122093615000142550010000007381100112221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123381.22</v>
      </c>
    </row>
    <row r="557" spans="1:12" s="8" customFormat="1" ht="19.5" customHeight="1" x14ac:dyDescent="0.2">
      <c r="A557" s="3">
        <f>IFERROR(VLOOKUP(B557,'[1]DADOS (OCULTAR)'!$P$3:$R$56,3,0),"")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3.14 - Alimentação Preparada</v>
      </c>
      <c r="D557" s="3">
        <f>'[1]TCE - ANEXO IV - Preencher'!F566</f>
        <v>30848237000198</v>
      </c>
      <c r="E557" s="5" t="str">
        <f>'[1]TCE - ANEXO IV - Preencher'!G566</f>
        <v>PH COMERCIO DE PRODUTOS MEDICOS HOSPITALARES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000005368</v>
      </c>
      <c r="I557" s="6" t="str">
        <f>IF('[1]TCE - ANEXO IV - Preencher'!K566="","",'[1]TCE - ANEXO IV - Preencher'!K566)</f>
        <v>27/01/2021</v>
      </c>
      <c r="J557" s="5" t="str">
        <f>'[1]TCE - ANEXO IV - Preencher'!L566</f>
        <v>26210130848237000198550010000053681247528767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417</v>
      </c>
    </row>
    <row r="558" spans="1:12" s="8" customFormat="1" ht="19.5" customHeight="1" x14ac:dyDescent="0.2">
      <c r="A558" s="3">
        <f>IFERROR(VLOOKUP(B558,'[1]DADOS (OCULTAR)'!$P$3:$R$56,3,0),"")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3.14 - Alimentação Preparada</v>
      </c>
      <c r="D558" s="3">
        <f>'[1]TCE - ANEXO IV - Preencher'!F567</f>
        <v>30743270000153</v>
      </c>
      <c r="E558" s="5" t="str">
        <f>'[1]TCE - ANEXO IV - Preencher'!G567</f>
        <v>TRIUNFO COM ALIM PAPEIS MAT DE LIMPEZA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000004167</v>
      </c>
      <c r="I558" s="6" t="str">
        <f>IF('[1]TCE - ANEXO IV - Preencher'!K567="","",'[1]TCE - ANEXO IV - Preencher'!K567)</f>
        <v>28/01/2021</v>
      </c>
      <c r="J558" s="5" t="str">
        <f>'[1]TCE - ANEXO IV - Preencher'!L567</f>
        <v>26210130743270000153550010000041671005666843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3433.5</v>
      </c>
    </row>
    <row r="559" spans="1:12" s="8" customFormat="1" ht="19.5" customHeight="1" x14ac:dyDescent="0.2">
      <c r="A559" s="3">
        <f>IFERROR(VLOOKUP(B559,'[1]DADOS (OCULTAR)'!$P$3:$R$56,3,0),"")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3.6 - Material de Expediente</v>
      </c>
      <c r="D559" s="3">
        <f>'[1]TCE - ANEXO IV - Preencher'!F568</f>
        <v>13865981000181</v>
      </c>
      <c r="E559" s="5" t="str">
        <f>'[1]TCE - ANEXO IV - Preencher'!G568</f>
        <v>ANDRE OLIVEIRA DE BARROS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000000773</v>
      </c>
      <c r="I559" s="6" t="str">
        <f>IF('[1]TCE - ANEXO IV - Preencher'!K568="","",'[1]TCE - ANEXO IV - Preencher'!K568)</f>
        <v>18/01/2021</v>
      </c>
      <c r="J559" s="5" t="str">
        <f>'[1]TCE - ANEXO IV - Preencher'!L568</f>
        <v>26210113865981000181550010000007731360009010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46</v>
      </c>
    </row>
    <row r="560" spans="1:12" s="8" customFormat="1" ht="19.5" customHeight="1" x14ac:dyDescent="0.2">
      <c r="A560" s="3">
        <f>IFERROR(VLOOKUP(B560,'[1]DADOS (OCULTAR)'!$P$3:$R$56,3,0),"")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3.6 - Material de Expediente</v>
      </c>
      <c r="D560" s="3">
        <f>'[1]TCE - ANEXO IV - Preencher'!F569</f>
        <v>13865981000181</v>
      </c>
      <c r="E560" s="5" t="str">
        <f>'[1]TCE - ANEXO IV - Preencher'!G569</f>
        <v>ANDRE OLIVEIRA DE BARROS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000000775</v>
      </c>
      <c r="I560" s="6" t="str">
        <f>IF('[1]TCE - ANEXO IV - Preencher'!K569="","",'[1]TCE - ANEXO IV - Preencher'!K569)</f>
        <v>23/01/2021</v>
      </c>
      <c r="J560" s="5" t="str">
        <f>'[1]TCE - ANEXO IV - Preencher'!L569</f>
        <v>26210113865981000181550010000007751360009014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48</v>
      </c>
    </row>
    <row r="561" spans="1:12" s="8" customFormat="1" ht="19.5" customHeight="1" x14ac:dyDescent="0.2">
      <c r="A561" s="3">
        <f>IFERROR(VLOOKUP(B561,'[1]DADOS (OCULTAR)'!$P$3:$R$56,3,0),"")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3.6 - Material de Expediente</v>
      </c>
      <c r="D561" s="3">
        <f>'[1]TCE - ANEXO IV - Preencher'!F570</f>
        <v>13865981000181</v>
      </c>
      <c r="E561" s="5" t="str">
        <f>'[1]TCE - ANEXO IV - Preencher'!G570</f>
        <v>ANDRE OLIVEIRA DE BARROS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000000769</v>
      </c>
      <c r="I561" s="6" t="str">
        <f>IF('[1]TCE - ANEXO IV - Preencher'!K570="","",'[1]TCE - ANEXO IV - Preencher'!K570)</f>
        <v>30/12/2020</v>
      </c>
      <c r="J561" s="5" t="str">
        <f>'[1]TCE - ANEXO IV - Preencher'!L570</f>
        <v>26201213865981000181550010000007691360009011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121</v>
      </c>
    </row>
    <row r="562" spans="1:12" s="8" customFormat="1" ht="19.5" customHeight="1" x14ac:dyDescent="0.2">
      <c r="A562" s="3">
        <f>IFERROR(VLOOKUP(B562,'[1]DADOS (OCULTAR)'!$P$3:$R$56,3,0),"")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3.6 - Material de Expediente</v>
      </c>
      <c r="D562" s="3">
        <f>'[1]TCE - ANEXO IV - Preencher'!F571</f>
        <v>14379649000170</v>
      </c>
      <c r="E562" s="5" t="str">
        <f>'[1]TCE - ANEXO IV - Preencher'!G571</f>
        <v>ARIELY DE MEDEIROS CUNHA-ME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000002808</v>
      </c>
      <c r="I562" s="6" t="str">
        <f>IF('[1]TCE - ANEXO IV - Preencher'!K571="","",'[1]TCE - ANEXO IV - Preencher'!K571)</f>
        <v>06/01/2021</v>
      </c>
      <c r="J562" s="5" t="str">
        <f>'[1]TCE - ANEXO IV - Preencher'!L571</f>
        <v>26210114379649000170550010000028081920439599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70.8</v>
      </c>
    </row>
    <row r="563" spans="1:12" s="8" customFormat="1" ht="19.5" customHeight="1" x14ac:dyDescent="0.2">
      <c r="A563" s="3">
        <f>IFERROR(VLOOKUP(B563,'[1]DADOS (OCULTAR)'!$P$3:$R$56,3,0),"")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3.6 - Material de Expediente</v>
      </c>
      <c r="D563" s="3">
        <f>'[1]TCE - ANEXO IV - Preencher'!F572</f>
        <v>10172239000100</v>
      </c>
      <c r="E563" s="5" t="str">
        <f>'[1]TCE - ANEXO IV - Preencher'!G572</f>
        <v>CGMG REPRESENTACOES DE PRODUTOS GRAFICOS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000000448</v>
      </c>
      <c r="I563" s="6" t="str">
        <f>IF('[1]TCE - ANEXO IV - Preencher'!K572="","",'[1]TCE - ANEXO IV - Preencher'!K572)</f>
        <v>21/01/2021</v>
      </c>
      <c r="J563" s="5" t="str">
        <f>'[1]TCE - ANEXO IV - Preencher'!L572</f>
        <v>26210110172239000100550010000004481490775713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444.6</v>
      </c>
    </row>
    <row r="564" spans="1:12" s="8" customFormat="1" ht="19.5" customHeight="1" x14ac:dyDescent="0.2">
      <c r="A564" s="3">
        <f>IFERROR(VLOOKUP(B564,'[1]DADOS (OCULTAR)'!$P$3:$R$56,3,0),"")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3.6 - Material de Expediente</v>
      </c>
      <c r="D564" s="3">
        <f>'[1]TCE - ANEXO IV - Preencher'!F573</f>
        <v>8776148000124</v>
      </c>
      <c r="E564" s="5" t="str">
        <f>'[1]TCE - ANEXO IV - Preencher'!G573</f>
        <v>COMERCIAL MIPEL EIRELI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202936</v>
      </c>
      <c r="I564" s="6" t="str">
        <f>IF('[1]TCE - ANEXO IV - Preencher'!K573="","",'[1]TCE - ANEXO IV - Preencher'!K573)</f>
        <v>26/01/2021</v>
      </c>
      <c r="J564" s="5" t="str">
        <f>'[1]TCE - ANEXO IV - Preencher'!L573</f>
        <v>26210108776148000124650010002029361003902190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6.6</v>
      </c>
    </row>
    <row r="565" spans="1:12" s="8" customFormat="1" ht="19.5" customHeight="1" x14ac:dyDescent="0.2">
      <c r="A565" s="3">
        <f>IFERROR(VLOOKUP(B565,'[1]DADOS (OCULTAR)'!$P$3:$R$56,3,0),"")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3.6 - Material de Expediente</v>
      </c>
      <c r="D565" s="3">
        <f>'[1]TCE - ANEXO IV - Preencher'!F574</f>
        <v>4614288000145</v>
      </c>
      <c r="E565" s="5" t="str">
        <f>'[1]TCE - ANEXO IV - Preencher'!G574</f>
        <v>DISK LIFE LTDA EPP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3492</v>
      </c>
      <c r="I565" s="6" t="str">
        <f>IF('[1]TCE - ANEXO IV - Preencher'!K574="","",'[1]TCE - ANEXO IV - Preencher'!K574)</f>
        <v>26/01/2021</v>
      </c>
      <c r="J565" s="5" t="str">
        <f>'[1]TCE - ANEXO IV - Preencher'!L574</f>
        <v>26210104614288000145550010000034921330804397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4102.8</v>
      </c>
    </row>
    <row r="566" spans="1:12" s="8" customFormat="1" ht="19.5" customHeight="1" x14ac:dyDescent="0.2">
      <c r="A566" s="3">
        <f>IFERROR(VLOOKUP(B566,'[1]DADOS (OCULTAR)'!$P$3:$R$56,3,0),"")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3.6 - Material de Expediente</v>
      </c>
      <c r="D566" s="3">
        <f>'[1]TCE - ANEXO IV - Preencher'!F575</f>
        <v>10775856000192</v>
      </c>
      <c r="E566" s="5" t="str">
        <f>'[1]TCE - ANEXO IV - Preencher'!G575</f>
        <v>ELETROGRAFICA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000000191</v>
      </c>
      <c r="I566" s="6" t="str">
        <f>IF('[1]TCE - ANEXO IV - Preencher'!K575="","",'[1]TCE - ANEXO IV - Preencher'!K575)</f>
        <v>29/01/2021</v>
      </c>
      <c r="J566" s="5" t="str">
        <f>'[1]TCE - ANEXO IV - Preencher'!L575</f>
        <v>26210110775856000192550010000001911000082341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200</v>
      </c>
    </row>
    <row r="567" spans="1:12" s="8" customFormat="1" ht="19.5" customHeight="1" x14ac:dyDescent="0.2">
      <c r="A567" s="3">
        <f>IFERROR(VLOOKUP(B567,'[1]DADOS (OCULTAR)'!$P$3:$R$56,3,0),"")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3.6 - Material de Expediente</v>
      </c>
      <c r="D567" s="3">
        <f>'[1]TCE - ANEXO IV - Preencher'!F576</f>
        <v>1781007000150</v>
      </c>
      <c r="E567" s="5" t="str">
        <f>'[1]TCE - ANEXO IV - Preencher'!G576</f>
        <v>F G INFOTEC RECIFE EIRELI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005562</v>
      </c>
      <c r="I567" s="6" t="str">
        <f>IF('[1]TCE - ANEXO IV - Preencher'!K576="","",'[1]TCE - ANEXO IV - Preencher'!K576)</f>
        <v>11/01/2021</v>
      </c>
      <c r="J567" s="5" t="str">
        <f>'[1]TCE - ANEXO IV - Preencher'!L576</f>
        <v>26210101781007000150550010000055621645479877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1440</v>
      </c>
    </row>
    <row r="568" spans="1:12" s="8" customFormat="1" ht="19.5" customHeight="1" x14ac:dyDescent="0.2">
      <c r="A568" s="3">
        <f>IFERROR(VLOOKUP(B568,'[1]DADOS (OCULTAR)'!$P$3:$R$56,3,0),"")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3.6 - Material de Expediente</v>
      </c>
      <c r="D568" s="3">
        <f>'[1]TCE - ANEXO IV - Preencher'!F577</f>
        <v>24348443000136</v>
      </c>
      <c r="E568" s="5" t="str">
        <f>'[1]TCE - ANEXO IV - Preencher'!G577</f>
        <v>FRANCRIS LIVRARIA E PAPELARIA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000013239</v>
      </c>
      <c r="I568" s="6" t="str">
        <f>IF('[1]TCE - ANEXO IV - Preencher'!K577="","",'[1]TCE - ANEXO IV - Preencher'!K577)</f>
        <v>27/01/2021</v>
      </c>
      <c r="J568" s="5" t="str">
        <f>'[1]TCE - ANEXO IV - Preencher'!L577</f>
        <v>26210124348443000136550010000132391573796320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771.99</v>
      </c>
    </row>
    <row r="569" spans="1:12" s="8" customFormat="1" ht="19.5" customHeight="1" x14ac:dyDescent="0.2">
      <c r="A569" s="3">
        <f>IFERROR(VLOOKUP(B569,'[1]DADOS (OCULTAR)'!$P$3:$R$56,3,0),"")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3.6 - Material de Expediente</v>
      </c>
      <c r="D569" s="3">
        <f>'[1]TCE - ANEXO IV - Preencher'!F578</f>
        <v>4925042000194</v>
      </c>
      <c r="E569" s="5" t="str">
        <f>'[1]TCE - ANEXO IV - Preencher'!G578</f>
        <v>I BARBOSA DA SILVA - ME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009039</v>
      </c>
      <c r="I569" s="6" t="str">
        <f>IF('[1]TCE - ANEXO IV - Preencher'!K578="","",'[1]TCE - ANEXO IV - Preencher'!K578)</f>
        <v>26/01/2021</v>
      </c>
      <c r="J569" s="5" t="str">
        <f>'[1]TCE - ANEXO IV - Preencher'!L578</f>
        <v>26210104925042000194550010000090391100013288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6108.78</v>
      </c>
    </row>
    <row r="570" spans="1:12" s="8" customFormat="1" ht="19.5" customHeight="1" x14ac:dyDescent="0.2">
      <c r="A570" s="3">
        <f>IFERROR(VLOOKUP(B570,'[1]DADOS (OCULTAR)'!$P$3:$R$56,3,0),"")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3.6 - Material de Expediente</v>
      </c>
      <c r="D570" s="3">
        <f>'[1]TCE - ANEXO IV - Preencher'!F579</f>
        <v>4925042000194</v>
      </c>
      <c r="E570" s="5" t="str">
        <f>'[1]TCE - ANEXO IV - Preencher'!G579</f>
        <v>I BARBOSA DA SILVA - ME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009041</v>
      </c>
      <c r="I570" s="6" t="str">
        <f>IF('[1]TCE - ANEXO IV - Preencher'!K579="","",'[1]TCE - ANEXO IV - Preencher'!K579)</f>
        <v>26/01/2021</v>
      </c>
      <c r="J570" s="5" t="str">
        <f>'[1]TCE - ANEXO IV - Preencher'!L579</f>
        <v>26210104925042000194550010000090411100014258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337.56</v>
      </c>
    </row>
    <row r="571" spans="1:12" s="8" customFormat="1" ht="19.5" customHeight="1" x14ac:dyDescent="0.2">
      <c r="A571" s="3">
        <f>IFERROR(VLOOKUP(B571,'[1]DADOS (OCULTAR)'!$P$3:$R$56,3,0),"")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3.6 - Material de Expediente</v>
      </c>
      <c r="D571" s="3">
        <f>'[1]TCE - ANEXO IV - Preencher'!F580</f>
        <v>23755654000120</v>
      </c>
      <c r="E571" s="5" t="str">
        <f>'[1]TCE - ANEXO IV - Preencher'!G580</f>
        <v>MARIA LETICIA FERREIRA GOMES DE AZEVEDO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460</v>
      </c>
      <c r="I571" s="6" t="str">
        <f>IF('[1]TCE - ANEXO IV - Preencher'!K580="","",'[1]TCE - ANEXO IV - Preencher'!K580)</f>
        <v>14/01/2021</v>
      </c>
      <c r="J571" s="5" t="str">
        <f>'[1]TCE - ANEXO IV - Preencher'!L580</f>
        <v>26210123755654000120550010000004601895262490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962</v>
      </c>
    </row>
    <row r="572" spans="1:12" s="8" customFormat="1" ht="19.5" customHeight="1" x14ac:dyDescent="0.2">
      <c r="A572" s="3">
        <f>IFERROR(VLOOKUP(B572,'[1]DADOS (OCULTAR)'!$P$3:$R$56,3,0),"")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3.6 - Material de Expediente</v>
      </c>
      <c r="D572" s="3">
        <f>'[1]TCE - ANEXO IV - Preencher'!F581</f>
        <v>23755654000120</v>
      </c>
      <c r="E572" s="5" t="str">
        <f>'[1]TCE - ANEXO IV - Preencher'!G581</f>
        <v>MARIA LETICIA FERREIRA GOMES DE AZEVEDO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462</v>
      </c>
      <c r="I572" s="6" t="str">
        <f>IF('[1]TCE - ANEXO IV - Preencher'!K581="","",'[1]TCE - ANEXO IV - Preencher'!K581)</f>
        <v>14/01/2021</v>
      </c>
      <c r="J572" s="5" t="str">
        <f>'[1]TCE - ANEXO IV - Preencher'!L581</f>
        <v>26210123755654000120550010000004621044790081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686.4</v>
      </c>
    </row>
    <row r="573" spans="1:12" s="8" customFormat="1" ht="19.5" customHeight="1" x14ac:dyDescent="0.2">
      <c r="A573" s="3">
        <f>IFERROR(VLOOKUP(B573,'[1]DADOS (OCULTAR)'!$P$3:$R$56,3,0),"")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3.6 - Material de Expediente</v>
      </c>
      <c r="D573" s="3">
        <f>'[1]TCE - ANEXO IV - Preencher'!F582</f>
        <v>23755654000120</v>
      </c>
      <c r="E573" s="5" t="str">
        <f>'[1]TCE - ANEXO IV - Preencher'!G582</f>
        <v>MARIA LETICIA FERREIRA GOMES DE AZEVEDO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473</v>
      </c>
      <c r="I573" s="6" t="str">
        <f>IF('[1]TCE - ANEXO IV - Preencher'!K582="","",'[1]TCE - ANEXO IV - Preencher'!K582)</f>
        <v>28/01/2021</v>
      </c>
      <c r="J573" s="5" t="str">
        <f>'[1]TCE - ANEXO IV - Preencher'!L582</f>
        <v>26210123755654000120550010000004731395636259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520</v>
      </c>
    </row>
    <row r="574" spans="1:12" s="8" customFormat="1" ht="19.5" customHeight="1" x14ac:dyDescent="0.2">
      <c r="A574" s="3">
        <f>IFERROR(VLOOKUP(B574,'[1]DADOS (OCULTAR)'!$P$3:$R$56,3,0),"")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3.6 - Material de Expediente</v>
      </c>
      <c r="D574" s="3">
        <f>'[1]TCE - ANEXO IV - Preencher'!F583</f>
        <v>23755654000120</v>
      </c>
      <c r="E574" s="5" t="str">
        <f>'[1]TCE - ANEXO IV - Preencher'!G583</f>
        <v>MARIA LETICIA FERREIRA GOMES DE AZEVEDO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474</v>
      </c>
      <c r="I574" s="6" t="str">
        <f>IF('[1]TCE - ANEXO IV - Preencher'!K583="","",'[1]TCE - ANEXO IV - Preencher'!K583)</f>
        <v>28/01/2021</v>
      </c>
      <c r="J574" s="5" t="str">
        <f>'[1]TCE - ANEXO IV - Preencher'!L583</f>
        <v>26210123755654000120550010000004741979356997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145.6</v>
      </c>
    </row>
    <row r="575" spans="1:12" s="8" customFormat="1" ht="19.5" customHeight="1" x14ac:dyDescent="0.2">
      <c r="A575" s="3">
        <f>IFERROR(VLOOKUP(B575,'[1]DADOS (OCULTAR)'!$P$3:$R$56,3,0),"")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3.6 - Material de Expediente</v>
      </c>
      <c r="D575" s="3">
        <f>'[1]TCE - ANEXO IV - Preencher'!F584</f>
        <v>24425720000167</v>
      </c>
      <c r="E575" s="5" t="str">
        <f>'[1]TCE - ANEXO IV - Preencher'!G584</f>
        <v>ORIGINAL SUPRIMENTOS E EQUIPAMENTOS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006532</v>
      </c>
      <c r="I575" s="6" t="str">
        <f>IF('[1]TCE - ANEXO IV - Preencher'!K584="","",'[1]TCE - ANEXO IV - Preencher'!K584)</f>
        <v>11/01/2021</v>
      </c>
      <c r="J575" s="5" t="str">
        <f>'[1]TCE - ANEXO IV - Preencher'!L584</f>
        <v>26210124425720000167550010000065321150013266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767.05</v>
      </c>
    </row>
    <row r="576" spans="1:12" s="8" customFormat="1" ht="19.5" customHeight="1" x14ac:dyDescent="0.2">
      <c r="A576" s="3">
        <f>IFERROR(VLOOKUP(B576,'[1]DADOS (OCULTAR)'!$P$3:$R$56,3,0),"")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3.6 - Material de Expediente</v>
      </c>
      <c r="D576" s="3">
        <f>'[1]TCE - ANEXO IV - Preencher'!F585</f>
        <v>24425720000167</v>
      </c>
      <c r="E576" s="5" t="str">
        <f>'[1]TCE - ANEXO IV - Preencher'!G585</f>
        <v>ORIGINAL SUPRIMENTOS E EQUIPAMENTOS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006552</v>
      </c>
      <c r="I576" s="6" t="str">
        <f>IF('[1]TCE - ANEXO IV - Preencher'!K585="","",'[1]TCE - ANEXO IV - Preencher'!K585)</f>
        <v>22/01/2021</v>
      </c>
      <c r="J576" s="5" t="str">
        <f>'[1]TCE - ANEXO IV - Preencher'!L585</f>
        <v>26210124425720000167550010000065521150015202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1978.2</v>
      </c>
    </row>
    <row r="577" spans="1:12" s="8" customFormat="1" ht="19.5" customHeight="1" x14ac:dyDescent="0.2">
      <c r="A577" s="3">
        <f>IFERROR(VLOOKUP(B577,'[1]DADOS (OCULTAR)'!$P$3:$R$56,3,0),"")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3.6 - Material de Expediente</v>
      </c>
      <c r="D577" s="3">
        <f>'[1]TCE - ANEXO IV - Preencher'!F586</f>
        <v>10444624000151</v>
      </c>
      <c r="E577" s="5" t="str">
        <f>'[1]TCE - ANEXO IV - Preencher'!G586</f>
        <v>SISNAC PRODUTOS PARA SAUDE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000019064</v>
      </c>
      <c r="I577" s="6" t="str">
        <f>IF('[1]TCE - ANEXO IV - Preencher'!K586="","",'[1]TCE - ANEXO IV - Preencher'!K586)</f>
        <v>11/01/2021</v>
      </c>
      <c r="J577" s="5" t="str">
        <f>'[1]TCE - ANEXO IV - Preencher'!L586</f>
        <v>35210110444624000151550010000190641460910009</v>
      </c>
      <c r="K577" s="5" t="str">
        <f>IF(F577="B",LEFT('[1]TCE - ANEXO IV - Preencher'!M586,2),IF(F577="S",LEFT('[1]TCE - ANEXO IV - Preencher'!M586,7),IF('[1]TCE - ANEXO IV - Preencher'!H586="","")))</f>
        <v>35</v>
      </c>
      <c r="L577" s="7">
        <f>'[1]TCE - ANEXO IV - Preencher'!N586</f>
        <v>15543.77</v>
      </c>
    </row>
    <row r="578" spans="1:12" s="8" customFormat="1" ht="19.5" customHeight="1" x14ac:dyDescent="0.2">
      <c r="A578" s="3">
        <f>IFERROR(VLOOKUP(B578,'[1]DADOS (OCULTAR)'!$P$3:$R$56,3,0),"")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3.6 - Material de Expediente</v>
      </c>
      <c r="D578" s="3">
        <f>'[1]TCE - ANEXO IV - Preencher'!F587</f>
        <v>10444624000151</v>
      </c>
      <c r="E578" s="5" t="str">
        <f>'[1]TCE - ANEXO IV - Preencher'!G587</f>
        <v>SISNAC PRODUTOS PARA SAUDE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000018946</v>
      </c>
      <c r="I578" s="6" t="str">
        <f>IF('[1]TCE - ANEXO IV - Preencher'!K587="","",'[1]TCE - ANEXO IV - Preencher'!K587)</f>
        <v>15/12/2020</v>
      </c>
      <c r="J578" s="5" t="str">
        <f>'[1]TCE - ANEXO IV - Preencher'!L587</f>
        <v>35201210444624000151550010000189461649810006</v>
      </c>
      <c r="K578" s="5" t="str">
        <f>IF(F578="B",LEFT('[1]TCE - ANEXO IV - Preencher'!M587,2),IF(F578="S",LEFT('[1]TCE - ANEXO IV - Preencher'!M587,7),IF('[1]TCE - ANEXO IV - Preencher'!H587="","")))</f>
        <v>35</v>
      </c>
      <c r="L578" s="7">
        <f>'[1]TCE - ANEXO IV - Preencher'!N587</f>
        <v>15543.77</v>
      </c>
    </row>
    <row r="579" spans="1:12" s="8" customFormat="1" ht="19.5" customHeight="1" x14ac:dyDescent="0.2">
      <c r="A579" s="3">
        <f>IFERROR(VLOOKUP(B579,'[1]DADOS (OCULTAR)'!$P$3:$R$56,3,0),"")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3.6 - Material de Expediente</v>
      </c>
      <c r="D579" s="3">
        <f>'[1]TCE - ANEXO IV - Preencher'!F588</f>
        <v>8014460000180</v>
      </c>
      <c r="E579" s="5" t="str">
        <f>'[1]TCE - ANEXO IV - Preencher'!G588</f>
        <v>VANPEL MATERIAL DE ESCRITORIO E INFORMAT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000033618</v>
      </c>
      <c r="I579" s="6" t="str">
        <f>IF('[1]TCE - ANEXO IV - Preencher'!K588="","",'[1]TCE - ANEXO IV - Preencher'!K588)</f>
        <v>27/01/2021</v>
      </c>
      <c r="J579" s="5" t="str">
        <f>'[1]TCE - ANEXO IV - Preencher'!L588</f>
        <v>26210108014460000180550010000336181001143235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356.4</v>
      </c>
    </row>
    <row r="580" spans="1:12" s="8" customFormat="1" ht="19.5" customHeight="1" x14ac:dyDescent="0.2">
      <c r="A580" s="3">
        <f>IFERROR(VLOOKUP(B580,'[1]DADOS (OCULTAR)'!$P$3:$R$56,3,0),"")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3.6 - Material de Expediente</v>
      </c>
      <c r="D580" s="3">
        <f>'[1]TCE - ANEXO IV - Preencher'!F589</f>
        <v>11101202000146</v>
      </c>
      <c r="E580" s="5" t="str">
        <f>'[1]TCE - ANEXO IV - Preencher'!G589</f>
        <v>VGC ALVES COMERCIO E SERVIÇOS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000011425</v>
      </c>
      <c r="I580" s="6" t="str">
        <f>IF('[1]TCE - ANEXO IV - Preencher'!K589="","",'[1]TCE - ANEXO IV - Preencher'!K589)</f>
        <v>11/01/2021</v>
      </c>
      <c r="J580" s="5" t="str">
        <f>'[1]TCE - ANEXO IV - Preencher'!L589</f>
        <v>26210111101202000146550010000114251349497834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5</v>
      </c>
    </row>
    <row r="581" spans="1:12" s="8" customFormat="1" ht="19.5" customHeight="1" x14ac:dyDescent="0.2">
      <c r="A581" s="3">
        <f>IFERROR(VLOOKUP(B581,'[1]DADOS (OCULTAR)'!$P$3:$R$56,3,0),"")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3.1 - Combustíveis e Lubrificantes Automotivos</v>
      </c>
      <c r="D581" s="3">
        <f>'[1]TCE - ANEXO IV - Preencher'!F590</f>
        <v>11060932000146</v>
      </c>
      <c r="E581" s="5" t="str">
        <f>'[1]TCE - ANEXO IV - Preencher'!G590</f>
        <v>GASOLEO COMBUSTIVEIS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160579</v>
      </c>
      <c r="I581" s="6" t="str">
        <f>IF('[1]TCE - ANEXO IV - Preencher'!K590="","",'[1]TCE - ANEXO IV - Preencher'!K590)</f>
        <v>31/12/2020</v>
      </c>
      <c r="J581" s="5" t="str">
        <f>'[1]TCE - ANEXO IV - Preencher'!L590</f>
        <v>26201211060932000146550040001605791018044480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4260</v>
      </c>
    </row>
    <row r="582" spans="1:12" s="8" customFormat="1" ht="19.5" customHeight="1" x14ac:dyDescent="0.2">
      <c r="A582" s="3">
        <f>IFERROR(VLOOKUP(B582,'[1]DADOS (OCULTAR)'!$P$3:$R$56,3,0),"")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3.1 - Combustíveis e Lubrificantes Automotivos</v>
      </c>
      <c r="D582" s="3">
        <f>'[1]TCE - ANEXO IV - Preencher'!F591</f>
        <v>11681483000153</v>
      </c>
      <c r="E582" s="5" t="str">
        <f>'[1]TCE - ANEXO IV - Preencher'!G591</f>
        <v>POSTO SAO CRISTOVAO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704</v>
      </c>
      <c r="I582" s="6" t="str">
        <f>IF('[1]TCE - ANEXO IV - Preencher'!K591="","",'[1]TCE - ANEXO IV - Preencher'!K591)</f>
        <v>04/01/2021</v>
      </c>
      <c r="J582" s="5" t="str">
        <f>'[1]TCE - ANEXO IV - Preencher'!L591</f>
        <v>26210111681483000153550120000007041000414710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3352.3</v>
      </c>
    </row>
    <row r="583" spans="1:12" s="8" customFormat="1" ht="19.5" customHeight="1" x14ac:dyDescent="0.2">
      <c r="A583" s="3">
        <f>IFERROR(VLOOKUP(B583,'[1]DADOS (OCULTAR)'!$P$3:$R$56,3,0),"")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3.2 - Gás e Outros Materiais Engarrafados</v>
      </c>
      <c r="D583" s="3">
        <f>'[1]TCE - ANEXO IV - Preencher'!F592</f>
        <v>6980064004846</v>
      </c>
      <c r="E583" s="5" t="str">
        <f>'[1]TCE - ANEXO IV - Preencher'!G592</f>
        <v>NACIONAL GAS BUTANO DISTRIBUIDORA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000002200</v>
      </c>
      <c r="I583" s="6" t="str">
        <f>IF('[1]TCE - ANEXO IV - Preencher'!K592="","",'[1]TCE - ANEXO IV - Preencher'!K592)</f>
        <v>27/01/2021</v>
      </c>
      <c r="J583" s="5" t="str">
        <f>'[1]TCE - ANEXO IV - Preencher'!L592</f>
        <v>26210106980064004846550070000022001393074098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10490.55</v>
      </c>
    </row>
    <row r="584" spans="1:12" s="8" customFormat="1" ht="19.5" customHeight="1" x14ac:dyDescent="0.2">
      <c r="A584" s="3">
        <f>IFERROR(VLOOKUP(B584,'[1]DADOS (OCULTAR)'!$P$3:$R$56,3,0),"")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14951481000125</v>
      </c>
      <c r="E584" s="5" t="str">
        <f>'[1]TCE - ANEXO IV - Preencher'!G593</f>
        <v>BM COM E SER DE EQUIP MEDICOS HOSPITALAR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000000693</v>
      </c>
      <c r="I584" s="6" t="str">
        <f>IF('[1]TCE - ANEXO IV - Preencher'!K593="","",'[1]TCE - ANEXO IV - Preencher'!K593)</f>
        <v>20/01/2021</v>
      </c>
      <c r="J584" s="5" t="str">
        <f>'[1]TCE - ANEXO IV - Preencher'!L593</f>
        <v>26210114951481000125550010000006931000004901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1700</v>
      </c>
    </row>
    <row r="585" spans="1:12" s="8" customFormat="1" ht="19.5" customHeight="1" x14ac:dyDescent="0.2">
      <c r="A585" s="3">
        <f>IFERROR(VLOOKUP(B585,'[1]DADOS (OCULTAR)'!$P$3:$R$56,3,0),"")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12806642000161</v>
      </c>
      <c r="E585" s="5" t="str">
        <f>'[1]TCE - ANEXO IV - Preencher'!G594</f>
        <v>COMERCIAL CANAL LTDA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159221</v>
      </c>
      <c r="I585" s="6" t="str">
        <f>IF('[1]TCE - ANEXO IV - Preencher'!K594="","",'[1]TCE - ANEXO IV - Preencher'!K594)</f>
        <v>13/01/2021</v>
      </c>
      <c r="J585" s="5" t="str">
        <f>'[1]TCE - ANEXO IV - Preencher'!L594</f>
        <v>26210112806642000161550010001592211582542332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320</v>
      </c>
    </row>
    <row r="586" spans="1:12" s="8" customFormat="1" ht="19.5" customHeight="1" x14ac:dyDescent="0.2">
      <c r="A586" s="3">
        <f>IFERROR(VLOOKUP(B586,'[1]DADOS (OCULTAR)'!$P$3:$R$56,3,0),"")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57158057000726</v>
      </c>
      <c r="E586" s="5" t="str">
        <f>'[1]TCE - ANEXO IV - Preencher'!G595</f>
        <v>COMERCIAL ELETRICA PJ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000133877</v>
      </c>
      <c r="I586" s="6" t="str">
        <f>IF('[1]TCE - ANEXO IV - Preencher'!K595="","",'[1]TCE - ANEXO IV - Preencher'!K595)</f>
        <v>30/12/2020</v>
      </c>
      <c r="J586" s="5" t="str">
        <f>'[1]TCE - ANEXO IV - Preencher'!L595</f>
        <v>26201257158057000726550010001338771007095670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100</v>
      </c>
    </row>
    <row r="587" spans="1:12" s="8" customFormat="1" ht="19.5" customHeight="1" x14ac:dyDescent="0.2">
      <c r="A587" s="3">
        <f>IFERROR(VLOOKUP(B587,'[1]DADOS (OCULTAR)'!$P$3:$R$56,3,0),"")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2535707000128</v>
      </c>
      <c r="E587" s="5" t="str">
        <f>'[1]TCE - ANEXO IV - Preencher'!G596</f>
        <v>DRAGER INDUSTRIA DE COMERCIO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000070535</v>
      </c>
      <c r="I587" s="6" t="str">
        <f>IF('[1]TCE - ANEXO IV - Preencher'!K596="","",'[1]TCE - ANEXO IV - Preencher'!K596)</f>
        <v>05/01/2021</v>
      </c>
      <c r="J587" s="5" t="str">
        <f>'[1]TCE - ANEXO IV - Preencher'!L596</f>
        <v>35210102535707000128550050000705351000440379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6027.18</v>
      </c>
    </row>
    <row r="588" spans="1:12" s="8" customFormat="1" ht="19.5" customHeight="1" x14ac:dyDescent="0.2">
      <c r="A588" s="3">
        <f>IFERROR(VLOOKUP(B588,'[1]DADOS (OCULTAR)'!$P$3:$R$56,3,0),"")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2535707000128</v>
      </c>
      <c r="E588" s="5" t="str">
        <f>'[1]TCE - ANEXO IV - Preencher'!G597</f>
        <v>DRAGER INDUSTRIA DE COMERCIO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000070844</v>
      </c>
      <c r="I588" s="6" t="str">
        <f>IF('[1]TCE - ANEXO IV - Preencher'!K597="","",'[1]TCE - ANEXO IV - Preencher'!K597)</f>
        <v>13/01/2021</v>
      </c>
      <c r="J588" s="5" t="str">
        <f>'[1]TCE - ANEXO IV - Preencher'!L597</f>
        <v>35210102535707000128550050000708441000444213</v>
      </c>
      <c r="K588" s="5" t="str">
        <f>IF(F588="B",LEFT('[1]TCE - ANEXO IV - Preencher'!M597,2),IF(F588="S",LEFT('[1]TCE - ANEXO IV - Preencher'!M597,7),IF('[1]TCE - ANEXO IV - Preencher'!H597="","")))</f>
        <v>35</v>
      </c>
      <c r="L588" s="7">
        <f>'[1]TCE - ANEXO IV - Preencher'!N597</f>
        <v>3638.52</v>
      </c>
    </row>
    <row r="589" spans="1:12" s="8" customFormat="1" ht="19.5" customHeight="1" x14ac:dyDescent="0.2">
      <c r="A589" s="3">
        <f>IFERROR(VLOOKUP(B589,'[1]DADOS (OCULTAR)'!$P$3:$R$56,3,0),"")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13296077000100</v>
      </c>
      <c r="E589" s="5" t="str">
        <f>'[1]TCE - ANEXO IV - Preencher'!G598</f>
        <v>EDSON BORGES DE SOUZA LEAO EPP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000020263</v>
      </c>
      <c r="I589" s="6" t="str">
        <f>IF('[1]TCE - ANEXO IV - Preencher'!K598="","",'[1]TCE - ANEXO IV - Preencher'!K598)</f>
        <v>08/01/2020</v>
      </c>
      <c r="J589" s="5" t="str">
        <f>'[1]TCE - ANEXO IV - Preencher'!L598</f>
        <v>26210113296077000100550010000202631120861820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257.8</v>
      </c>
    </row>
    <row r="590" spans="1:12" s="8" customFormat="1" ht="19.5" customHeight="1" x14ac:dyDescent="0.2">
      <c r="A590" s="3">
        <f>IFERROR(VLOOKUP(B590,'[1]DADOS (OCULTAR)'!$P$3:$R$56,3,0),"")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13296077000100</v>
      </c>
      <c r="E590" s="5" t="str">
        <f>'[1]TCE - ANEXO IV - Preencher'!G599</f>
        <v>EDSON BORGES DE SOUZA LEAO EPP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000020267</v>
      </c>
      <c r="I590" s="6" t="str">
        <f>IF('[1]TCE - ANEXO IV - Preencher'!K599="","",'[1]TCE - ANEXO IV - Preencher'!K599)</f>
        <v>08/01/2021</v>
      </c>
      <c r="J590" s="5" t="str">
        <f>'[1]TCE - ANEXO IV - Preencher'!L599</f>
        <v>26210113296077000100550010000202671120888043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133.5</v>
      </c>
    </row>
    <row r="591" spans="1:12" s="8" customFormat="1" ht="19.5" customHeight="1" x14ac:dyDescent="0.2">
      <c r="A591" s="3">
        <f>IFERROR(VLOOKUP(B591,'[1]DADOS (OCULTAR)'!$P$3:$R$56,3,0),"")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13296077000100</v>
      </c>
      <c r="E591" s="5" t="str">
        <f>'[1]TCE - ANEXO IV - Preencher'!G600</f>
        <v>EDSON BORGES DE SOUZA LEAO EPP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000020267</v>
      </c>
      <c r="I591" s="6" t="str">
        <f>IF('[1]TCE - ANEXO IV - Preencher'!K600="","",'[1]TCE - ANEXO IV - Preencher'!K600)</f>
        <v>08/01/2021</v>
      </c>
      <c r="J591" s="5" t="str">
        <f>'[1]TCE - ANEXO IV - Preencher'!L600</f>
        <v>26210113296077000100550010000202671120888043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642.6</v>
      </c>
    </row>
    <row r="592" spans="1:12" s="8" customFormat="1" ht="19.5" customHeight="1" x14ac:dyDescent="0.2">
      <c r="A592" s="3">
        <f>IFERROR(VLOOKUP(B592,'[1]DADOS (OCULTAR)'!$P$3:$R$56,3,0),"")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5944604000533</v>
      </c>
      <c r="E592" s="5" t="str">
        <f>'[1]TCE - ANEXO IV - Preencher'!G601</f>
        <v>EDWARDS LIFESCIENCES COM PROD MED CIRUG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000063285</v>
      </c>
      <c r="I592" s="6" t="str">
        <f>IF('[1]TCE - ANEXO IV - Preencher'!K601="","",'[1]TCE - ANEXO IV - Preencher'!K601)</f>
        <v>21/01/2021</v>
      </c>
      <c r="J592" s="5" t="str">
        <f>'[1]TCE - ANEXO IV - Preencher'!L601</f>
        <v>35210105944604000533550010000632851001746389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2625</v>
      </c>
    </row>
    <row r="593" spans="1:12" s="8" customFormat="1" ht="19.5" customHeight="1" x14ac:dyDescent="0.2">
      <c r="A593" s="3">
        <f>IFERROR(VLOOKUP(B593,'[1]DADOS (OCULTAR)'!$P$3:$R$56,3,0),"")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16729406000140</v>
      </c>
      <c r="E593" s="5" t="str">
        <f>'[1]TCE - ANEXO IV - Preencher'!G602</f>
        <v>EQUIPTECH SOLUCOES EM SUPRIMENTOS MEDICO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000000457</v>
      </c>
      <c r="I593" s="6" t="str">
        <f>IF('[1]TCE - ANEXO IV - Preencher'!K602="","",'[1]TCE - ANEXO IV - Preencher'!K602)</f>
        <v>07/01/2021</v>
      </c>
      <c r="J593" s="5" t="str">
        <f>'[1]TCE - ANEXO IV - Preencher'!L602</f>
        <v>26210116729406000140550010000004571149777475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1000</v>
      </c>
    </row>
    <row r="594" spans="1:12" s="8" customFormat="1" ht="19.5" customHeight="1" x14ac:dyDescent="0.2">
      <c r="A594" s="3">
        <f>IFERROR(VLOOKUP(B594,'[1]DADOS (OCULTAR)'!$P$3:$R$56,3,0),"")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34192524000143</v>
      </c>
      <c r="E594" s="5" t="str">
        <f>'[1]TCE - ANEXO IV - Preencher'!G603</f>
        <v>FATO COMERCIO DE FERRAMENTAS EIRELI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000002519</v>
      </c>
      <c r="I594" s="6" t="str">
        <f>IF('[1]TCE - ANEXO IV - Preencher'!K603="","",'[1]TCE - ANEXO IV - Preencher'!K603)</f>
        <v>30/12/2020</v>
      </c>
      <c r="J594" s="5" t="str">
        <f>'[1]TCE - ANEXO IV - Preencher'!L603</f>
        <v>26201234192524000143550010000025191190025196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300</v>
      </c>
    </row>
    <row r="595" spans="1:12" s="8" customFormat="1" ht="19.5" customHeight="1" x14ac:dyDescent="0.2">
      <c r="A595" s="3">
        <f>IFERROR(VLOOKUP(B595,'[1]DADOS (OCULTAR)'!$P$3:$R$56,3,0),"")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76639285003869</v>
      </c>
      <c r="E595" s="5" t="str">
        <f>'[1]TCE - ANEXO IV - Preencher'!G604</f>
        <v>FERRAGENS NEGRAO COMERCIAL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000066978</v>
      </c>
      <c r="I595" s="6" t="str">
        <f>IF('[1]TCE - ANEXO IV - Preencher'!K604="","",'[1]TCE - ANEXO IV - Preencher'!K604)</f>
        <v>15/01/2021</v>
      </c>
      <c r="J595" s="5" t="str">
        <f>'[1]TCE - ANEXO IV - Preencher'!L604</f>
        <v>26210176639285003001550010000669781571177962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564.45000000000005</v>
      </c>
    </row>
    <row r="596" spans="1:12" s="8" customFormat="1" ht="19.5" customHeight="1" x14ac:dyDescent="0.2">
      <c r="A596" s="3">
        <f>IFERROR(VLOOKUP(B596,'[1]DADOS (OCULTAR)'!$P$3:$R$56,3,0),"")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92660406000623</v>
      </c>
      <c r="E596" s="5" t="str">
        <f>'[1]TCE - ANEXO IV - Preencher'!G605</f>
        <v>FRIGELAR COMERCIO E DISTRIBUICAO SA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000575547</v>
      </c>
      <c r="I596" s="6" t="str">
        <f>IF('[1]TCE - ANEXO IV - Preencher'!K605="","",'[1]TCE - ANEXO IV - Preencher'!K605)</f>
        <v>20/01/2021</v>
      </c>
      <c r="J596" s="5" t="str">
        <f>'[1]TCE - ANEXO IV - Preencher'!L605</f>
        <v>26210192660406000623550050005755471000039130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1740.02</v>
      </c>
    </row>
    <row r="597" spans="1:12" s="8" customFormat="1" ht="19.5" customHeight="1" x14ac:dyDescent="0.2">
      <c r="A597" s="3">
        <f>IFERROR(VLOOKUP(B597,'[1]DADOS (OCULTAR)'!$P$3:$R$56,3,0),"")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 xml:space="preserve">3.9 - Material para Manutenção de Bens Imóveis </v>
      </c>
      <c r="D597" s="3">
        <f>'[1]TCE - ANEXO IV - Preencher'!F606</f>
        <v>22423890000187</v>
      </c>
      <c r="E597" s="5" t="str">
        <f>'[1]TCE - ANEXO IV - Preencher'!G606</f>
        <v>HOSP LIGHT MAT HOSP E ELE ESPECIAIS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0000009309</v>
      </c>
      <c r="I597" s="6" t="str">
        <f>IF('[1]TCE - ANEXO IV - Preencher'!K606="","",'[1]TCE - ANEXO IV - Preencher'!K606)</f>
        <v>06/01/2021</v>
      </c>
      <c r="J597" s="5" t="str">
        <f>'[1]TCE - ANEXO IV - Preencher'!L606</f>
        <v>35210122423890000187550010000093091347964848</v>
      </c>
      <c r="K597" s="5" t="str">
        <f>IF(F597="B",LEFT('[1]TCE - ANEXO IV - Preencher'!M606,2),IF(F597="S",LEFT('[1]TCE - ANEXO IV - Preencher'!M606,7),IF('[1]TCE - ANEXO IV - Preencher'!H606="","")))</f>
        <v>35</v>
      </c>
      <c r="L597" s="7">
        <f>'[1]TCE - ANEXO IV - Preencher'!N606</f>
        <v>1088.01</v>
      </c>
    </row>
    <row r="598" spans="1:12" s="8" customFormat="1" ht="19.5" customHeight="1" x14ac:dyDescent="0.2">
      <c r="A598" s="3">
        <f>IFERROR(VLOOKUP(B598,'[1]DADOS (OCULTAR)'!$P$3:$R$56,3,0),"")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 xml:space="preserve">3.9 - Material para Manutenção de Bens Imóveis </v>
      </c>
      <c r="D598" s="3">
        <f>'[1]TCE - ANEXO IV - Preencher'!F607</f>
        <v>21039895000148</v>
      </c>
      <c r="E598" s="5" t="str">
        <f>'[1]TCE - ANEXO IV - Preencher'!G607</f>
        <v>JORGE LUIZ DA SILVA JUNIOR OFICINA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534</v>
      </c>
      <c r="I598" s="6" t="str">
        <f>IF('[1]TCE - ANEXO IV - Preencher'!K607="","",'[1]TCE - ANEXO IV - Preencher'!K607)</f>
        <v>04/12/2020</v>
      </c>
      <c r="J598" s="5" t="str">
        <f>'[1]TCE - ANEXO IV - Preencher'!L607</f>
        <v>26201221039895000148550010000005341041718468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167</v>
      </c>
    </row>
    <row r="599" spans="1:12" s="8" customFormat="1" ht="19.5" customHeight="1" x14ac:dyDescent="0.2">
      <c r="A599" s="3">
        <f>IFERROR(VLOOKUP(B599,'[1]DADOS (OCULTAR)'!$P$3:$R$56,3,0),"")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 xml:space="preserve">3.9 - Material para Manutenção de Bens Imóveis </v>
      </c>
      <c r="D599" s="3">
        <f>'[1]TCE - ANEXO IV - Preencher'!F608</f>
        <v>21039895000148</v>
      </c>
      <c r="E599" s="5" t="str">
        <f>'[1]TCE - ANEXO IV - Preencher'!G608</f>
        <v>JORGE LUIZ DA SILVA JUNIOR OFICINA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533</v>
      </c>
      <c r="I599" s="6" t="str">
        <f>IF('[1]TCE - ANEXO IV - Preencher'!K608="","",'[1]TCE - ANEXO IV - Preencher'!K608)</f>
        <v>04/12/2020</v>
      </c>
      <c r="J599" s="5" t="str">
        <f>'[1]TCE - ANEXO IV - Preencher'!L608</f>
        <v>26201221039895000148550010000005331041441566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1317</v>
      </c>
    </row>
    <row r="600" spans="1:12" s="8" customFormat="1" ht="19.5" customHeight="1" x14ac:dyDescent="0.2">
      <c r="A600" s="3">
        <f>IFERROR(VLOOKUP(B600,'[1]DADOS (OCULTAR)'!$P$3:$R$56,3,0),"")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 xml:space="preserve">3.9 - Material para Manutenção de Bens Imóveis </v>
      </c>
      <c r="D600" s="3">
        <f>'[1]TCE - ANEXO IV - Preencher'!F609</f>
        <v>12853727000109</v>
      </c>
      <c r="E600" s="5" t="str">
        <f>'[1]TCE - ANEXO IV - Preencher'!G609</f>
        <v>KESA COM E SERV TEC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5302</v>
      </c>
      <c r="I600" s="6" t="str">
        <f>IF('[1]TCE - ANEXO IV - Preencher'!K609="","",'[1]TCE - ANEXO IV - Preencher'!K609)</f>
        <v>06/01/2021</v>
      </c>
      <c r="J600" s="5" t="str">
        <f>'[1]TCE - ANEXO IV - Preencher'!L609</f>
        <v>26210112853727000109550010000053021618985681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19.05</v>
      </c>
    </row>
    <row r="601" spans="1:12" s="8" customFormat="1" ht="19.5" customHeight="1" x14ac:dyDescent="0.2">
      <c r="A601" s="3">
        <f>IFERROR(VLOOKUP(B601,'[1]DADOS (OCULTAR)'!$P$3:$R$56,3,0),"")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 xml:space="preserve">3.9 - Material para Manutenção de Bens Imóveis </v>
      </c>
      <c r="D601" s="3">
        <f>'[1]TCE - ANEXO IV - Preencher'!F610</f>
        <v>12853727000109</v>
      </c>
      <c r="E601" s="5" t="str">
        <f>'[1]TCE - ANEXO IV - Preencher'!G610</f>
        <v>KESA COM E SERV TEC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5302</v>
      </c>
      <c r="I601" s="6" t="str">
        <f>IF('[1]TCE - ANEXO IV - Preencher'!K610="","",'[1]TCE - ANEXO IV - Preencher'!K610)</f>
        <v>06/01/2021</v>
      </c>
      <c r="J601" s="5" t="str">
        <f>'[1]TCE - ANEXO IV - Preencher'!L610</f>
        <v>26210112853727000109550010000053021618985681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7354.1</v>
      </c>
    </row>
    <row r="602" spans="1:12" s="8" customFormat="1" ht="19.5" customHeight="1" x14ac:dyDescent="0.2">
      <c r="A602" s="3">
        <f>IFERROR(VLOOKUP(B602,'[1]DADOS (OCULTAR)'!$P$3:$R$56,3,0),"")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 xml:space="preserve">3.9 - Material para Manutenção de Bens Imóveis </v>
      </c>
      <c r="D602" s="3">
        <f>'[1]TCE - ANEXO IV - Preencher'!F611</f>
        <v>9581782000174</v>
      </c>
      <c r="E602" s="5" t="str">
        <f>'[1]TCE - ANEXO IV - Preencher'!G611</f>
        <v>LAPAROMED MEDICA CIRURGICA EIRELI - ME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000007805</v>
      </c>
      <c r="I602" s="6" t="str">
        <f>IF('[1]TCE - ANEXO IV - Preencher'!K611="","",'[1]TCE - ANEXO IV - Preencher'!K611)</f>
        <v>07/01/2021</v>
      </c>
      <c r="J602" s="5" t="str">
        <f>'[1]TCE - ANEXO IV - Preencher'!L611</f>
        <v>26210109581782000174550010000078051805972835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720</v>
      </c>
    </row>
    <row r="603" spans="1:12" s="8" customFormat="1" ht="19.5" customHeight="1" x14ac:dyDescent="0.2">
      <c r="A603" s="3">
        <f>IFERROR(VLOOKUP(B603,'[1]DADOS (OCULTAR)'!$P$3:$R$56,3,0),"")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4187384000154</v>
      </c>
      <c r="E603" s="5" t="str">
        <f>'[1]TCE - ANEXO IV - Preencher'!G612</f>
        <v>LEISTUNG EQUIPAMENTOS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000022749</v>
      </c>
      <c r="I603" s="6" t="str">
        <f>IF('[1]TCE - ANEXO IV - Preencher'!K612="","",'[1]TCE - ANEXO IV - Preencher'!K612)</f>
        <v>22/12/2020</v>
      </c>
      <c r="J603" s="5" t="str">
        <f>'[1]TCE - ANEXO IV - Preencher'!L612</f>
        <v>42201204187384000154550020000227491100246066</v>
      </c>
      <c r="K603" s="5" t="str">
        <f>IF(F603="B",LEFT('[1]TCE - ANEXO IV - Preencher'!M612,2),IF(F603="S",LEFT('[1]TCE - ANEXO IV - Preencher'!M612,7),IF('[1]TCE - ANEXO IV - Preencher'!H612="","")))</f>
        <v>42</v>
      </c>
      <c r="L603" s="7">
        <f>'[1]TCE - ANEXO IV - Preencher'!N612</f>
        <v>3250</v>
      </c>
    </row>
    <row r="604" spans="1:12" s="8" customFormat="1" ht="19.5" customHeight="1" x14ac:dyDescent="0.2">
      <c r="A604" s="3">
        <f>IFERROR(VLOOKUP(B604,'[1]DADOS (OCULTAR)'!$P$3:$R$56,3,0),"")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2357251000153</v>
      </c>
      <c r="E604" s="5" t="str">
        <f>'[1]TCE - ANEXO IV - Preencher'!G613</f>
        <v>LIFEMED IND EQUIP ART MED HOSPITALARES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000093427</v>
      </c>
      <c r="I604" s="6" t="str">
        <f>IF('[1]TCE - ANEXO IV - Preencher'!K613="","",'[1]TCE - ANEXO IV - Preencher'!K613)</f>
        <v>17/12/2020</v>
      </c>
      <c r="J604" s="5" t="str">
        <f>'[1]TCE - ANEXO IV - Preencher'!L613</f>
        <v>43201202357251000153550010000934271955230896</v>
      </c>
      <c r="K604" s="5" t="str">
        <f>IF(F604="B",LEFT('[1]TCE - ANEXO IV - Preencher'!M613,2),IF(F604="S",LEFT('[1]TCE - ANEXO IV - Preencher'!M613,7),IF('[1]TCE - ANEXO IV - Preencher'!H613="","")))</f>
        <v>43</v>
      </c>
      <c r="L604" s="7">
        <f>'[1]TCE - ANEXO IV - Preencher'!N613</f>
        <v>9000</v>
      </c>
    </row>
    <row r="605" spans="1:12" s="8" customFormat="1" ht="19.5" customHeight="1" x14ac:dyDescent="0.2">
      <c r="A605" s="3">
        <f>IFERROR(VLOOKUP(B605,'[1]DADOS (OCULTAR)'!$P$3:$R$56,3,0),"")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33358815000104</v>
      </c>
      <c r="E605" s="5" t="str">
        <f>'[1]TCE - ANEXO IV - Preencher'!G614</f>
        <v>M R BEZERRA COM PROD ELETRICOS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657</v>
      </c>
      <c r="I605" s="6" t="str">
        <f>IF('[1]TCE - ANEXO IV - Preencher'!K614="","",'[1]TCE - ANEXO IV - Preencher'!K614)</f>
        <v>12/01/2021</v>
      </c>
      <c r="J605" s="5" t="str">
        <f>'[1]TCE - ANEXO IV - Preencher'!L614</f>
        <v>26210133358815000104550010000006571392206006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94.7</v>
      </c>
    </row>
    <row r="606" spans="1:12" s="8" customFormat="1" ht="19.5" customHeight="1" x14ac:dyDescent="0.2">
      <c r="A606" s="3">
        <f>IFERROR(VLOOKUP(B606,'[1]DADOS (OCULTAR)'!$P$3:$R$56,3,0),"")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33358815000104</v>
      </c>
      <c r="E606" s="5" t="str">
        <f>'[1]TCE - ANEXO IV - Preencher'!G615</f>
        <v>M R BEZERRA COM PROD ELETRICOS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661</v>
      </c>
      <c r="I606" s="6" t="str">
        <f>IF('[1]TCE - ANEXO IV - Preencher'!K615="","",'[1]TCE - ANEXO IV - Preencher'!K615)</f>
        <v>13/01/2021</v>
      </c>
      <c r="J606" s="5" t="str">
        <f>'[1]TCE - ANEXO IV - Preencher'!L615</f>
        <v>26210133358815000104550010000006611151622390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1746.5</v>
      </c>
    </row>
    <row r="607" spans="1:12" s="8" customFormat="1" ht="19.5" customHeight="1" x14ac:dyDescent="0.2">
      <c r="A607" s="3">
        <f>IFERROR(VLOOKUP(B607,'[1]DADOS (OCULTAR)'!$P$3:$R$56,3,0),"")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18301240000191</v>
      </c>
      <c r="E607" s="5" t="str">
        <f>'[1]TCE - ANEXO IV - Preencher'!G616</f>
        <v>MUNDO DAS CORREIAS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000009198</v>
      </c>
      <c r="I607" s="6" t="str">
        <f>IF('[1]TCE - ANEXO IV - Preencher'!K616="","",'[1]TCE - ANEXO IV - Preencher'!K616)</f>
        <v>11/01/2021</v>
      </c>
      <c r="J607" s="5" t="str">
        <f>'[1]TCE - ANEXO IV - Preencher'!L616</f>
        <v>26210118301240000191550010000091981000245282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470</v>
      </c>
    </row>
    <row r="608" spans="1:12" s="8" customFormat="1" ht="19.5" customHeight="1" x14ac:dyDescent="0.2">
      <c r="A608" s="3">
        <f>IFERROR(VLOOKUP(B608,'[1]DADOS (OCULTAR)'!$P$3:$R$56,3,0),"")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12007481000146</v>
      </c>
      <c r="E608" s="5" t="str">
        <f>'[1]TCE - ANEXO IV - Preencher'!G617</f>
        <v>PERFIL SUPRIMENTOS INDUSTRIAIS LTDA ME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000011063</v>
      </c>
      <c r="I608" s="6" t="str">
        <f>IF('[1]TCE - ANEXO IV - Preencher'!K617="","",'[1]TCE - ANEXO IV - Preencher'!K617)</f>
        <v>05/01/2021</v>
      </c>
      <c r="J608" s="5" t="str">
        <f>'[1]TCE - ANEXO IV - Preencher'!L617</f>
        <v>26210112007481000146550010000110631525293905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870</v>
      </c>
    </row>
    <row r="609" spans="1:12" s="8" customFormat="1" ht="19.5" customHeight="1" x14ac:dyDescent="0.2">
      <c r="A609" s="3">
        <f>IFERROR(VLOOKUP(B609,'[1]DADOS (OCULTAR)'!$P$3:$R$56,3,0),"")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12007481000146</v>
      </c>
      <c r="E609" s="5" t="str">
        <f>'[1]TCE - ANEXO IV - Preencher'!G618</f>
        <v>PERFIL SUPRIMENTOS INDUSTRIAIS LTDA ME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000011064</v>
      </c>
      <c r="I609" s="6" t="str">
        <f>IF('[1]TCE - ANEXO IV - Preencher'!K618="","",'[1]TCE - ANEXO IV - Preencher'!K618)</f>
        <v>05/01/2021</v>
      </c>
      <c r="J609" s="5" t="str">
        <f>'[1]TCE - ANEXO IV - Preencher'!L618</f>
        <v>26210112007481000146550010000110641862833864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334.16</v>
      </c>
    </row>
    <row r="610" spans="1:12" s="8" customFormat="1" ht="19.5" customHeight="1" x14ac:dyDescent="0.2">
      <c r="A610" s="3">
        <f>IFERROR(VLOOKUP(B610,'[1]DADOS (OCULTAR)'!$P$3:$R$56,3,0),"")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12007481000146</v>
      </c>
      <c r="E610" s="5" t="str">
        <f>'[1]TCE - ANEXO IV - Preencher'!G619</f>
        <v>PERFIL SUPRIMENTOS INDUSTRIAIS LTDA ME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000011174</v>
      </c>
      <c r="I610" s="6" t="str">
        <f>IF('[1]TCE - ANEXO IV - Preencher'!K619="","",'[1]TCE - ANEXO IV - Preencher'!K619)</f>
        <v>14/01/2021</v>
      </c>
      <c r="J610" s="5" t="str">
        <f>'[1]TCE - ANEXO IV - Preencher'!L619</f>
        <v>26210112007481000146550010000111741276075348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605.24</v>
      </c>
    </row>
    <row r="611" spans="1:12" s="8" customFormat="1" ht="19.5" customHeight="1" x14ac:dyDescent="0.2">
      <c r="A611" s="3">
        <f>IFERROR(VLOOKUP(B611,'[1]DADOS (OCULTAR)'!$P$3:$R$56,3,0),"")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12007481000146</v>
      </c>
      <c r="E611" s="5" t="str">
        <f>'[1]TCE - ANEXO IV - Preencher'!G620</f>
        <v>PERFIL SUPRIMENTOS INDUSTRIAIS LTDA ME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000011201</v>
      </c>
      <c r="I611" s="6" t="str">
        <f>IF('[1]TCE - ANEXO IV - Preencher'!K620="","",'[1]TCE - ANEXO IV - Preencher'!K620)</f>
        <v>19/01/2021</v>
      </c>
      <c r="J611" s="5" t="str">
        <f>'[1]TCE - ANEXO IV - Preencher'!L620</f>
        <v>26210112007481000146550010000112011046079839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285.2</v>
      </c>
    </row>
    <row r="612" spans="1:12" s="8" customFormat="1" ht="19.5" customHeight="1" x14ac:dyDescent="0.2">
      <c r="A612" s="3">
        <f>IFERROR(VLOOKUP(B612,'[1]DADOS (OCULTAR)'!$P$3:$R$56,3,0),"")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5266210000573</v>
      </c>
      <c r="E612" s="5" t="str">
        <f>'[1]TCE - ANEXO IV - Preencher'!G621</f>
        <v>PORTELA DISTRIBUIDORA LTDA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000257926</v>
      </c>
      <c r="I612" s="6" t="str">
        <f>IF('[1]TCE - ANEXO IV - Preencher'!K621="","",'[1]TCE - ANEXO IV - Preencher'!K621)</f>
        <v>14/01/2021</v>
      </c>
      <c r="J612" s="5" t="str">
        <f>'[1]TCE - ANEXO IV - Preencher'!L621</f>
        <v>26210105266210000573550010002579261025792605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828.28</v>
      </c>
    </row>
    <row r="613" spans="1:12" s="8" customFormat="1" ht="19.5" customHeight="1" x14ac:dyDescent="0.2">
      <c r="A613" s="3">
        <f>IFERROR(VLOOKUP(B613,'[1]DADOS (OCULTAR)'!$P$3:$R$56,3,0),"")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21820133000184</v>
      </c>
      <c r="E613" s="5" t="str">
        <f>'[1]TCE - ANEXO IV - Preencher'!G622</f>
        <v>R.R. FERREIRA MATERIAIS HOSPITALARES E E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000007267</v>
      </c>
      <c r="I613" s="6" t="str">
        <f>IF('[1]TCE - ANEXO IV - Preencher'!K622="","",'[1]TCE - ANEXO IV - Preencher'!K622)</f>
        <v>08/01/2021</v>
      </c>
      <c r="J613" s="5" t="str">
        <f>'[1]TCE - ANEXO IV - Preencher'!L622</f>
        <v>35210121820133000184550010000072671043277000</v>
      </c>
      <c r="K613" s="5" t="str">
        <f>IF(F613="B",LEFT('[1]TCE - ANEXO IV - Preencher'!M622,2),IF(F613="S",LEFT('[1]TCE - ANEXO IV - Preencher'!M622,7),IF('[1]TCE - ANEXO IV - Preencher'!H622="","")))</f>
        <v>35</v>
      </c>
      <c r="L613" s="7">
        <f>'[1]TCE - ANEXO IV - Preencher'!N622</f>
        <v>70</v>
      </c>
    </row>
    <row r="614" spans="1:12" s="8" customFormat="1" ht="19.5" customHeight="1" x14ac:dyDescent="0.2">
      <c r="A614" s="3">
        <f>IFERROR(VLOOKUP(B614,'[1]DADOS (OCULTAR)'!$P$3:$R$56,3,0),"")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21820133000184</v>
      </c>
      <c r="E614" s="5" t="str">
        <f>'[1]TCE - ANEXO IV - Preencher'!G623</f>
        <v>R.R. FERREIRA MATERIAIS HOSPITALARES E E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000007267</v>
      </c>
      <c r="I614" s="6" t="str">
        <f>IF('[1]TCE - ANEXO IV - Preencher'!K623="","",'[1]TCE - ANEXO IV - Preencher'!K623)</f>
        <v>08/01/2021</v>
      </c>
      <c r="J614" s="5" t="str">
        <f>'[1]TCE - ANEXO IV - Preencher'!L623</f>
        <v>35210121820133000184550010000072671043277000</v>
      </c>
      <c r="K614" s="5" t="str">
        <f>IF(F614="B",LEFT('[1]TCE - ANEXO IV - Preencher'!M623,2),IF(F614="S",LEFT('[1]TCE - ANEXO IV - Preencher'!M623,7),IF('[1]TCE - ANEXO IV - Preencher'!H623="","")))</f>
        <v>35</v>
      </c>
      <c r="L614" s="7">
        <f>'[1]TCE - ANEXO IV - Preencher'!N623</f>
        <v>1167.5</v>
      </c>
    </row>
    <row r="615" spans="1:12" s="8" customFormat="1" ht="19.5" customHeight="1" x14ac:dyDescent="0.2">
      <c r="A615" s="3">
        <f>IFERROR(VLOOKUP(B615,'[1]DADOS (OCULTAR)'!$P$3:$R$56,3,0),"")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17894761000137</v>
      </c>
      <c r="E615" s="5" t="str">
        <f>'[1]TCE - ANEXO IV - Preencher'!G624</f>
        <v>RECIFETRONIC COMERCIO E SERVICOS DE PROD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000004964</v>
      </c>
      <c r="I615" s="6" t="str">
        <f>IF('[1]TCE - ANEXO IV - Preencher'!K624="","",'[1]TCE - ANEXO IV - Preencher'!K624)</f>
        <v>14/01/2021</v>
      </c>
      <c r="J615" s="5" t="str">
        <f>'[1]TCE - ANEXO IV - Preencher'!L624</f>
        <v>26210117894761000137550010000049641130621305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270</v>
      </c>
    </row>
    <row r="616" spans="1:12" s="8" customFormat="1" ht="19.5" customHeight="1" x14ac:dyDescent="0.2">
      <c r="A616" s="3">
        <f>IFERROR(VLOOKUP(B616,'[1]DADOS (OCULTAR)'!$P$3:$R$56,3,0),"")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13047802000107</v>
      </c>
      <c r="E616" s="5" t="str">
        <f>'[1]TCE - ANEXO IV - Preencher'!G625</f>
        <v>REDMED COMERCIO,SERVIÇOS E LOCAÇAO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1204</v>
      </c>
      <c r="I616" s="6" t="str">
        <f>IF('[1]TCE - ANEXO IV - Preencher'!K625="","",'[1]TCE - ANEXO IV - Preencher'!K625)</f>
        <v>12/01/2021</v>
      </c>
      <c r="J616" s="5" t="str">
        <f>'[1]TCE - ANEXO IV - Preencher'!L625</f>
        <v>27210113047802000107550030000012041738954142</v>
      </c>
      <c r="K616" s="5" t="str">
        <f>IF(F616="B",LEFT('[1]TCE - ANEXO IV - Preencher'!M625,2),IF(F616="S",LEFT('[1]TCE - ANEXO IV - Preencher'!M625,7),IF('[1]TCE - ANEXO IV - Preencher'!H625="","")))</f>
        <v>27</v>
      </c>
      <c r="L616" s="7">
        <f>'[1]TCE - ANEXO IV - Preencher'!N625</f>
        <v>863.6</v>
      </c>
    </row>
    <row r="617" spans="1:12" s="8" customFormat="1" ht="19.5" customHeight="1" x14ac:dyDescent="0.2">
      <c r="A617" s="3">
        <f>IFERROR(VLOOKUP(B617,'[1]DADOS (OCULTAR)'!$P$3:$R$56,3,0),"")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7146768000117</v>
      </c>
      <c r="E617" s="5" t="str">
        <f>'[1]TCE - ANEXO IV - Preencher'!G626</f>
        <v>SERV IMAGEM NORDESTE ASSISTENCIA TECNICA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000001433</v>
      </c>
      <c r="I617" s="6" t="str">
        <f>IF('[1]TCE - ANEXO IV - Preencher'!K626="","",'[1]TCE - ANEXO IV - Preencher'!K626)</f>
        <v>13/01/2021</v>
      </c>
      <c r="J617" s="5" t="str">
        <f>'[1]TCE - ANEXO IV - Preencher'!L626</f>
        <v>26210107146768000117550010000014331100260480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14107</v>
      </c>
    </row>
    <row r="618" spans="1:12" s="8" customFormat="1" ht="19.5" customHeight="1" x14ac:dyDescent="0.2">
      <c r="A618" s="3">
        <f>IFERROR(VLOOKUP(B618,'[1]DADOS (OCULTAR)'!$P$3:$R$56,3,0),"")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32694903000106</v>
      </c>
      <c r="E618" s="5" t="str">
        <f>'[1]TCE - ANEXO IV - Preencher'!G627</f>
        <v>SEVERINO J DE OLIVEIRA EIRELI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000000078</v>
      </c>
      <c r="I618" s="6" t="str">
        <f>IF('[1]TCE - ANEXO IV - Preencher'!K627="","",'[1]TCE - ANEXO IV - Preencher'!K627)</f>
        <v>06/01/2021</v>
      </c>
      <c r="J618" s="5" t="str">
        <f>'[1]TCE - ANEXO IV - Preencher'!L627</f>
        <v>26210132999607000113550010000000781894675457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40</v>
      </c>
    </row>
    <row r="619" spans="1:12" s="8" customFormat="1" ht="19.5" customHeight="1" x14ac:dyDescent="0.2">
      <c r="A619" s="3">
        <f>IFERROR(VLOOKUP(B619,'[1]DADOS (OCULTAR)'!$P$3:$R$56,3,0),"")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32694903000106</v>
      </c>
      <c r="E619" s="5" t="str">
        <f>'[1]TCE - ANEXO IV - Preencher'!G628</f>
        <v>SEVERINO J DE OLIVEIRA EIRELI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000000083</v>
      </c>
      <c r="I619" s="6" t="str">
        <f>IF('[1]TCE - ANEXO IV - Preencher'!K628="","",'[1]TCE - ANEXO IV - Preencher'!K628)</f>
        <v>28/01/2021</v>
      </c>
      <c r="J619" s="5" t="str">
        <f>'[1]TCE - ANEXO IV - Preencher'!L628</f>
        <v>26210132999607000113550010000000831777917926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15</v>
      </c>
    </row>
    <row r="620" spans="1:12" s="8" customFormat="1" ht="19.5" customHeight="1" x14ac:dyDescent="0.2">
      <c r="A620" s="3">
        <f>IFERROR(VLOOKUP(B620,'[1]DADOS (OCULTAR)'!$P$3:$R$56,3,0),"")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60872306008063</v>
      </c>
      <c r="E620" s="5" t="str">
        <f>'[1]TCE - ANEXO IV - Preencher'!G629</f>
        <v>SHERWIN WILLIAMS DO BRASIL INDUSTRIA COMERCIO LTDA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14079</v>
      </c>
      <c r="I620" s="6" t="str">
        <f>IF('[1]TCE - ANEXO IV - Preencher'!K629="","",'[1]TCE - ANEXO IV - Preencher'!K629)</f>
        <v>12/01/2021</v>
      </c>
      <c r="J620" s="5" t="str">
        <f>'[1]TCE - ANEXO IV - Preencher'!L629</f>
        <v>26210160872306008063550010000140791100223600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807.5</v>
      </c>
    </row>
    <row r="621" spans="1:12" s="8" customFormat="1" ht="19.5" customHeight="1" x14ac:dyDescent="0.2">
      <c r="A621" s="3">
        <f>IFERROR(VLOOKUP(B621,'[1]DADOS (OCULTAR)'!$P$3:$R$56,3,0),"")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 xml:space="preserve">3.9 - Material para Manutenção de Bens Imóveis </v>
      </c>
      <c r="D621" s="3">
        <f>'[1]TCE - ANEXO IV - Preencher'!F630</f>
        <v>279531000327</v>
      </c>
      <c r="E621" s="5" t="str">
        <f>'[1]TCE - ANEXO IV - Preencher'!G630</f>
        <v>TUPAN CONSTRUCOES LTDA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468069</v>
      </c>
      <c r="I621" s="6" t="str">
        <f>IF('[1]TCE - ANEXO IV - Preencher'!K630="","",'[1]TCE - ANEXO IV - Preencher'!K630)</f>
        <v>07/01/2021</v>
      </c>
      <c r="J621" s="5" t="str">
        <f>'[1]TCE - ANEXO IV - Preencher'!L630</f>
        <v>26210100279531000327550020004680691612377221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138.06</v>
      </c>
    </row>
    <row r="622" spans="1:12" s="8" customFormat="1" ht="19.5" customHeight="1" x14ac:dyDescent="0.2">
      <c r="A622" s="3">
        <f>IFERROR(VLOOKUP(B622,'[1]DADOS (OCULTAR)'!$P$3:$R$56,3,0),"")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 xml:space="preserve">3.9 - Material para Manutenção de Bens Imóveis </v>
      </c>
      <c r="D622" s="3">
        <f>'[1]TCE - ANEXO IV - Preencher'!F631</f>
        <v>279531000327</v>
      </c>
      <c r="E622" s="5" t="str">
        <f>'[1]TCE - ANEXO IV - Preencher'!G631</f>
        <v>TUPAN CONSTRUCOES LTDA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468581</v>
      </c>
      <c r="I622" s="6" t="str">
        <f>IF('[1]TCE - ANEXO IV - Preencher'!K631="","",'[1]TCE - ANEXO IV - Preencher'!K631)</f>
        <v>11/01/2021</v>
      </c>
      <c r="J622" s="5" t="str">
        <f>'[1]TCE - ANEXO IV - Preencher'!L631</f>
        <v>26210100279531000327550020004685811119214134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581.15</v>
      </c>
    </row>
    <row r="623" spans="1:12" s="8" customFormat="1" ht="19.5" customHeight="1" x14ac:dyDescent="0.2">
      <c r="A623" s="3">
        <f>IFERROR(VLOOKUP(B623,'[1]DADOS (OCULTAR)'!$P$3:$R$56,3,0),"")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 xml:space="preserve">3.9 - Material para Manutenção de Bens Imóveis </v>
      </c>
      <c r="D623" s="3">
        <f>'[1]TCE - ANEXO IV - Preencher'!F632</f>
        <v>279531000327</v>
      </c>
      <c r="E623" s="5" t="str">
        <f>'[1]TCE - ANEXO IV - Preencher'!G632</f>
        <v>TUPAN CONSTRUCOES LTDA</v>
      </c>
      <c r="F623" s="5" t="str">
        <f>'[1]TCE - ANEXO IV - Preencher'!H632</f>
        <v>B</v>
      </c>
      <c r="G623" s="5" t="str">
        <f>'[1]TCE - ANEXO IV - Preencher'!I632</f>
        <v>S</v>
      </c>
      <c r="H623" s="5" t="str">
        <f>'[1]TCE - ANEXO IV - Preencher'!J632</f>
        <v>000469300</v>
      </c>
      <c r="I623" s="6" t="str">
        <f>IF('[1]TCE - ANEXO IV - Preencher'!K632="","",'[1]TCE - ANEXO IV - Preencher'!K632)</f>
        <v>14/01/2021</v>
      </c>
      <c r="J623" s="5" t="str">
        <f>'[1]TCE - ANEXO IV - Preencher'!L632</f>
        <v>26210100279531000327550020004693001215198182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150.4</v>
      </c>
    </row>
    <row r="624" spans="1:12" s="8" customFormat="1" ht="19.5" customHeight="1" x14ac:dyDescent="0.2">
      <c r="A624" s="3">
        <f>IFERROR(VLOOKUP(B624,'[1]DADOS (OCULTAR)'!$P$3:$R$56,3,0),"")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 xml:space="preserve">3.9 - Material para Manutenção de Bens Imóveis </v>
      </c>
      <c r="D624" s="3">
        <f>'[1]TCE - ANEXO IV - Preencher'!F633</f>
        <v>279531000327</v>
      </c>
      <c r="E624" s="5" t="str">
        <f>'[1]TCE - ANEXO IV - Preencher'!G633</f>
        <v>TUPAN CONSTRUCOES LTDA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000470306</v>
      </c>
      <c r="I624" s="6" t="str">
        <f>IF('[1]TCE - ANEXO IV - Preencher'!K633="","",'[1]TCE - ANEXO IV - Preencher'!K633)</f>
        <v>20/01/2021</v>
      </c>
      <c r="J624" s="5" t="str">
        <f>'[1]TCE - ANEXO IV - Preencher'!L633</f>
        <v>26210100279531000327550020004703061761354928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2380</v>
      </c>
    </row>
    <row r="625" spans="1:12" s="8" customFormat="1" ht="19.5" customHeight="1" x14ac:dyDescent="0.2">
      <c r="A625" s="3">
        <f>IFERROR(VLOOKUP(B625,'[1]DADOS (OCULTAR)'!$P$3:$R$56,3,0),"")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 xml:space="preserve">3.10 - Material para Manutenção de Bens Móveis </v>
      </c>
      <c r="D625" s="3">
        <f>'[1]TCE - ANEXO IV - Preencher'!F634</f>
        <v>10172239000100</v>
      </c>
      <c r="E625" s="5" t="str">
        <f>'[1]TCE - ANEXO IV - Preencher'!G634</f>
        <v>CGMG REPRESENTACOES DE PRODUTOS GRAFICOS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000000448</v>
      </c>
      <c r="I625" s="6" t="str">
        <f>IF('[1]TCE - ANEXO IV - Preencher'!K634="","",'[1]TCE - ANEXO IV - Preencher'!K634)</f>
        <v>21/01/2021</v>
      </c>
      <c r="J625" s="5" t="str">
        <f>'[1]TCE - ANEXO IV - Preencher'!L634</f>
        <v>26210110172239000100550010000004481490775713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2223</v>
      </c>
    </row>
    <row r="626" spans="1:12" s="8" customFormat="1" ht="19.5" customHeight="1" x14ac:dyDescent="0.2">
      <c r="A626" s="3">
        <f>IFERROR(VLOOKUP(B626,'[1]DADOS (OCULTAR)'!$P$3:$R$56,3,0),"")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 xml:space="preserve">3.10 - Material para Manutenção de Bens Móveis </v>
      </c>
      <c r="D626" s="3">
        <f>'[1]TCE - ANEXO IV - Preencher'!F635</f>
        <v>6814684000141</v>
      </c>
      <c r="E626" s="5" t="str">
        <f>'[1]TCE - ANEXO IV - Preencher'!G635</f>
        <v>LOGNET COMERCIO E TECNOLOGIA LTDA - ME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000097578</v>
      </c>
      <c r="I626" s="6" t="str">
        <f>IF('[1]TCE - ANEXO IV - Preencher'!K635="","",'[1]TCE - ANEXO IV - Preencher'!K635)</f>
        <v>28/01/2021</v>
      </c>
      <c r="J626" s="5" t="str">
        <f>'[1]TCE - ANEXO IV - Preencher'!L635</f>
        <v>26210106814684000141550030000975781004277192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154.99</v>
      </c>
    </row>
    <row r="627" spans="1:12" s="8" customFormat="1" ht="19.5" customHeight="1" x14ac:dyDescent="0.2">
      <c r="A627" s="3">
        <f>IFERROR(VLOOKUP(B627,'[1]DADOS (OCULTAR)'!$P$3:$R$56,3,0),"")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 xml:space="preserve">3.10 - Material para Manutenção de Bens Móveis </v>
      </c>
      <c r="D627" s="3">
        <f>'[1]TCE - ANEXO IV - Preencher'!F636</f>
        <v>9470258000126</v>
      </c>
      <c r="E627" s="5" t="str">
        <f>'[1]TCE - ANEXO IV - Preencher'!G636</f>
        <v>TECHNO SPACE COM PROD TECNOLOGICO EIRELI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23394</v>
      </c>
      <c r="I627" s="6" t="str">
        <f>IF('[1]TCE - ANEXO IV - Preencher'!K636="","",'[1]TCE - ANEXO IV - Preencher'!K636)</f>
        <v>13/01/2021</v>
      </c>
      <c r="J627" s="5" t="str">
        <f>'[1]TCE - ANEXO IV - Preencher'!L636</f>
        <v>26210109470258000126550010000233941703276780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890</v>
      </c>
    </row>
    <row r="628" spans="1:12" s="8" customFormat="1" ht="19.5" customHeight="1" x14ac:dyDescent="0.2">
      <c r="A628" s="3">
        <f>IFERROR(VLOOKUP(B628,'[1]DADOS (OCULTAR)'!$P$3:$R$56,3,0),"")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3.99 - Outras despesas com Material de Consumo</v>
      </c>
      <c r="D628" s="3">
        <f>'[1]TCE - ANEXO IV - Preencher'!F637</f>
        <v>21039895000148</v>
      </c>
      <c r="E628" s="5" t="str">
        <f>'[1]TCE - ANEXO IV - Preencher'!G637</f>
        <v>JORGE LUIZ DA SILVA JUNIOR OFICINA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534</v>
      </c>
      <c r="I628" s="6" t="str">
        <f>IF('[1]TCE - ANEXO IV - Preencher'!K637="","",'[1]TCE - ANEXO IV - Preencher'!K637)</f>
        <v>04/12/2020</v>
      </c>
      <c r="J628" s="5" t="str">
        <f>'[1]TCE - ANEXO IV - Preencher'!L637</f>
        <v>26201221039895000148550010000005341041718468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124</v>
      </c>
    </row>
    <row r="629" spans="1:12" s="8" customFormat="1" ht="19.5" customHeight="1" x14ac:dyDescent="0.2">
      <c r="A629" s="3">
        <f>IFERROR(VLOOKUP(B629,'[1]DADOS (OCULTAR)'!$P$3:$R$56,3,0),"")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3.99 - Outras despesas com Material de Consumo</v>
      </c>
      <c r="D629" s="3">
        <f>'[1]TCE - ANEXO IV - Preencher'!F638</f>
        <v>13786274000108</v>
      </c>
      <c r="E629" s="5" t="str">
        <f>'[1]TCE - ANEXO IV - Preencher'!G638</f>
        <v>JOSE GUILHERME ALEXANDRE RIBEIRO - ME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000001017</v>
      </c>
      <c r="I629" s="6" t="str">
        <f>IF('[1]TCE - ANEXO IV - Preencher'!K638="","",'[1]TCE - ANEXO IV - Preencher'!K638)</f>
        <v>15/01/2021</v>
      </c>
      <c r="J629" s="5" t="str">
        <f>'[1]TCE - ANEXO IV - Preencher'!L638</f>
        <v>26210113786274000108550010000010171388119851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400</v>
      </c>
    </row>
    <row r="630" spans="1:12" s="8" customFormat="1" ht="19.5" customHeight="1" x14ac:dyDescent="0.2">
      <c r="A630" s="3">
        <f>IFERROR(VLOOKUP(B630,'[1]DADOS (OCULTAR)'!$P$3:$R$56,3,0),"")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3.99 - Outras despesas com Material de Consumo</v>
      </c>
      <c r="D630" s="3">
        <f>'[1]TCE - ANEXO IV - Preencher'!F639</f>
        <v>10779833000156</v>
      </c>
      <c r="E630" s="5" t="str">
        <f>'[1]TCE - ANEXO IV - Preencher'!G639</f>
        <v>MEDICAL MERCANTIL DE APAR MED LTDA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519669</v>
      </c>
      <c r="I630" s="6" t="str">
        <f>IF('[1]TCE - ANEXO IV - Preencher'!K639="","",'[1]TCE - ANEXO IV - Preencher'!K639)</f>
        <v>25/01/2021</v>
      </c>
      <c r="J630" s="5" t="str">
        <f>'[1]TCE - ANEXO IV - Preencher'!L639</f>
        <v>26210110779833000156550010005196691115029902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709.8</v>
      </c>
    </row>
    <row r="631" spans="1:12" s="8" customFormat="1" ht="19.5" customHeight="1" x14ac:dyDescent="0.2">
      <c r="A631" s="3">
        <f>IFERROR(VLOOKUP(B631,'[1]DADOS (OCULTAR)'!$P$3:$R$56,3,0),"")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3.99 - Outras despesas com Material de Consumo</v>
      </c>
      <c r="D631" s="3">
        <f>'[1]TCE - ANEXO IV - Preencher'!F640</f>
        <v>10779833000156</v>
      </c>
      <c r="E631" s="5" t="str">
        <f>'[1]TCE - ANEXO IV - Preencher'!G640</f>
        <v>MEDICAL MERCANTIL DE APAR MED LTDA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518289</v>
      </c>
      <c r="I631" s="6" t="str">
        <f>IF('[1]TCE - ANEXO IV - Preencher'!K640="","",'[1]TCE - ANEXO IV - Preencher'!K640)</f>
        <v>31/12/2020</v>
      </c>
      <c r="J631" s="5" t="str">
        <f>'[1]TCE - ANEXO IV - Preencher'!L640</f>
        <v>26201210779833000156550010005182891111247612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544.5</v>
      </c>
    </row>
    <row r="632" spans="1:12" s="8" customFormat="1" ht="19.5" customHeight="1" x14ac:dyDescent="0.2">
      <c r="A632" s="3">
        <f>IFERROR(VLOOKUP(B632,'[1]DADOS (OCULTAR)'!$P$3:$R$56,3,0),"")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>3.99 - Outras despesas com Material de Consumo</v>
      </c>
      <c r="D632" s="3">
        <f>'[1]TCE - ANEXO IV - Preencher'!F641</f>
        <v>20782880000102</v>
      </c>
      <c r="E632" s="5" t="str">
        <f>'[1]TCE - ANEXO IV - Preencher'!G641</f>
        <v>NORDESTE MEDICAL REP IMPORT EXPORT DE PROD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2056</v>
      </c>
      <c r="I632" s="6" t="str">
        <f>IF('[1]TCE - ANEXO IV - Preencher'!K641="","",'[1]TCE - ANEXO IV - Preencher'!K641)</f>
        <v>19/01/2021</v>
      </c>
      <c r="J632" s="5" t="str">
        <f>'[1]TCE - ANEXO IV - Preencher'!L641</f>
        <v>26210120782880000102550010000020561866419920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1700</v>
      </c>
    </row>
    <row r="633" spans="1:12" s="8" customFormat="1" ht="19.5" customHeight="1" x14ac:dyDescent="0.2">
      <c r="A633" s="3">
        <f>IFERROR(VLOOKUP(B633,'[1]DADOS (OCULTAR)'!$P$3:$R$56,3,0),"")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>3.99 - Outras despesas com Material de Consumo</v>
      </c>
      <c r="D633" s="3">
        <f>'[1]TCE - ANEXO IV - Preencher'!F642</f>
        <v>8675394000190</v>
      </c>
      <c r="E633" s="5" t="str">
        <f>'[1]TCE - ANEXO IV - Preencher'!G642</f>
        <v>SAFE SUPORTE A VIDA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32106</v>
      </c>
      <c r="I633" s="6" t="str">
        <f>IF('[1]TCE - ANEXO IV - Preencher'!K642="","",'[1]TCE - ANEXO IV - Preencher'!K642)</f>
        <v>06/01/2021</v>
      </c>
      <c r="J633" s="5" t="str">
        <f>'[1]TCE - ANEXO IV - Preencher'!L642</f>
        <v>26210108675394000190550010000321061758973023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800</v>
      </c>
    </row>
    <row r="634" spans="1:12" s="8" customFormat="1" ht="19.5" customHeight="1" x14ac:dyDescent="0.2">
      <c r="A634" s="3">
        <f>IFERROR(VLOOKUP(B634,'[1]DADOS (OCULTAR)'!$P$3:$R$56,3,0),"")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 xml:space="preserve">3.8 - Uniformes, Tecidos e Aviamentos </v>
      </c>
      <c r="D634" s="3">
        <f>'[1]TCE - ANEXO IV - Preencher'!F643</f>
        <v>8587400000157</v>
      </c>
      <c r="E634" s="5" t="str">
        <f>'[1]TCE - ANEXO IV - Preencher'!G643</f>
        <v>ADRIANO JOSE DE SOUSA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000002494</v>
      </c>
      <c r="I634" s="6" t="str">
        <f>IF('[1]TCE - ANEXO IV - Preencher'!K643="","",'[1]TCE - ANEXO IV - Preencher'!K643)</f>
        <v>22/01/2021</v>
      </c>
      <c r="J634" s="5" t="str">
        <f>'[1]TCE - ANEXO IV - Preencher'!L643</f>
        <v>26210108587400000157550010000024941320674640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2000</v>
      </c>
    </row>
    <row r="635" spans="1:12" s="8" customFormat="1" ht="19.5" customHeight="1" x14ac:dyDescent="0.2">
      <c r="A635" s="3">
        <f>IFERROR(VLOOKUP(B635,'[1]DADOS (OCULTAR)'!$P$3:$R$56,3,0),"")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 xml:space="preserve">3.8 - Uniformes, Tecidos e Aviamentos </v>
      </c>
      <c r="D635" s="3">
        <f>'[1]TCE - ANEXO IV - Preencher'!F644</f>
        <v>14379649000170</v>
      </c>
      <c r="E635" s="5" t="str">
        <f>'[1]TCE - ANEXO IV - Preencher'!G644</f>
        <v>ARIELY DE MEDEIROS CUNHA-ME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000002807</v>
      </c>
      <c r="I635" s="6" t="str">
        <f>IF('[1]TCE - ANEXO IV - Preencher'!K644="","",'[1]TCE - ANEXO IV - Preencher'!K644)</f>
        <v>06/01/2021</v>
      </c>
      <c r="J635" s="5" t="str">
        <f>'[1]TCE - ANEXO IV - Preencher'!L644</f>
        <v>26210114379649000170550010000028071287800501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307.3</v>
      </c>
    </row>
    <row r="636" spans="1:12" s="8" customFormat="1" ht="19.5" customHeight="1" x14ac:dyDescent="0.2">
      <c r="A636" s="3">
        <f>IFERROR(VLOOKUP(B636,'[1]DADOS (OCULTAR)'!$P$3:$R$56,3,0),"")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 xml:space="preserve">3.8 - Uniformes, Tecidos e Aviamentos </v>
      </c>
      <c r="D636" s="3">
        <f>'[1]TCE - ANEXO IV - Preencher'!F645</f>
        <v>14379649000170</v>
      </c>
      <c r="E636" s="5" t="str">
        <f>'[1]TCE - ANEXO IV - Preencher'!G645</f>
        <v>ARIELY DE MEDEIROS CUNHA-ME</v>
      </c>
      <c r="F636" s="5" t="str">
        <f>'[1]TCE - ANEXO IV - Preencher'!H645</f>
        <v>B</v>
      </c>
      <c r="G636" s="5" t="str">
        <f>'[1]TCE - ANEXO IV - Preencher'!I645</f>
        <v>S</v>
      </c>
      <c r="H636" s="5" t="str">
        <f>'[1]TCE - ANEXO IV - Preencher'!J645</f>
        <v>000002821</v>
      </c>
      <c r="I636" s="6" t="str">
        <f>IF('[1]TCE - ANEXO IV - Preencher'!K645="","",'[1]TCE - ANEXO IV - Preencher'!K645)</f>
        <v>25/01/2021</v>
      </c>
      <c r="J636" s="5" t="str">
        <f>'[1]TCE - ANEXO IV - Preencher'!L645</f>
        <v>26210114379649000170550010000028211333230210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241</v>
      </c>
    </row>
    <row r="637" spans="1:12" s="8" customFormat="1" ht="19.5" customHeight="1" x14ac:dyDescent="0.2">
      <c r="A637" s="3">
        <f>IFERROR(VLOOKUP(B637,'[1]DADOS (OCULTAR)'!$P$3:$R$56,3,0),"")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 xml:space="preserve">3.8 - Uniformes, Tecidos e Aviamentos </v>
      </c>
      <c r="D637" s="3">
        <f>'[1]TCE - ANEXO IV - Preencher'!F646</f>
        <v>6746653000109</v>
      </c>
      <c r="E637" s="5" t="str">
        <f>'[1]TCE - ANEXO IV - Preencher'!G646</f>
        <v>CLEONICE ARAUJO DE OLIVEIRA-ME</v>
      </c>
      <c r="F637" s="5" t="str">
        <f>'[1]TCE - ANEXO IV - Preencher'!H646</f>
        <v>B</v>
      </c>
      <c r="G637" s="5" t="str">
        <f>'[1]TCE - ANEXO IV - Preencher'!I646</f>
        <v>S</v>
      </c>
      <c r="H637" s="5" t="str">
        <f>'[1]TCE - ANEXO IV - Preencher'!J646</f>
        <v>1246</v>
      </c>
      <c r="I637" s="6" t="str">
        <f>IF('[1]TCE - ANEXO IV - Preencher'!K646="","",'[1]TCE - ANEXO IV - Preencher'!K646)</f>
        <v>19/01/2021</v>
      </c>
      <c r="J637" s="5" t="str">
        <f>'[1]TCE - ANEXO IV - Preencher'!L646</f>
        <v>26210106746653000109550010000012461347475373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900</v>
      </c>
    </row>
    <row r="638" spans="1:12" s="8" customFormat="1" ht="19.5" customHeight="1" x14ac:dyDescent="0.2">
      <c r="A638" s="3">
        <f>IFERROR(VLOOKUP(B638,'[1]DADOS (OCULTAR)'!$P$3:$R$56,3,0),"")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 xml:space="preserve">3.8 - Uniformes, Tecidos e Aviamentos </v>
      </c>
      <c r="D638" s="3">
        <f>'[1]TCE - ANEXO IV - Preencher'!F647</f>
        <v>5562769000117</v>
      </c>
      <c r="E638" s="5" t="str">
        <f>'[1]TCE - ANEXO IV - Preencher'!G647</f>
        <v>COMERCIAL ITAPEMA LTDA</v>
      </c>
      <c r="F638" s="5" t="str">
        <f>'[1]TCE - ANEXO IV - Preencher'!H647</f>
        <v>B</v>
      </c>
      <c r="G638" s="5" t="str">
        <f>'[1]TCE - ANEXO IV - Preencher'!I647</f>
        <v>S</v>
      </c>
      <c r="H638" s="5" t="str">
        <f>'[1]TCE - ANEXO IV - Preencher'!J647</f>
        <v>14624</v>
      </c>
      <c r="I638" s="6" t="str">
        <f>IF('[1]TCE - ANEXO IV - Preencher'!K647="","",'[1]TCE - ANEXO IV - Preencher'!K647)</f>
        <v>05/01/2021</v>
      </c>
      <c r="J638" s="5" t="str">
        <f>'[1]TCE - ANEXO IV - Preencher'!L647</f>
        <v>26210105562769000117550010000146241516305913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6080</v>
      </c>
    </row>
    <row r="639" spans="1:12" s="8" customFormat="1" ht="19.5" customHeight="1" x14ac:dyDescent="0.2">
      <c r="A639" s="3">
        <f>IFERROR(VLOOKUP(B639,'[1]DADOS (OCULTAR)'!$P$3:$R$56,3,0),"")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 xml:space="preserve">3.8 - Uniformes, Tecidos e Aviamentos </v>
      </c>
      <c r="D639" s="3">
        <f>'[1]TCE - ANEXO IV - Preencher'!F648</f>
        <v>11206927000107</v>
      </c>
      <c r="E639" s="5" t="str">
        <f>'[1]TCE - ANEXO IV - Preencher'!G648</f>
        <v>COMERCIAL SA IRMAOS LTDA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000014063</v>
      </c>
      <c r="I639" s="6" t="str">
        <f>IF('[1]TCE - ANEXO IV - Preencher'!K648="","",'[1]TCE - ANEXO IV - Preencher'!K648)</f>
        <v>30/12/2020</v>
      </c>
      <c r="J639" s="5" t="str">
        <f>'[1]TCE - ANEXO IV - Preencher'!L648</f>
        <v>26201211206927000107550010000140631000141208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2000</v>
      </c>
    </row>
    <row r="640" spans="1:12" s="8" customFormat="1" ht="19.5" customHeight="1" x14ac:dyDescent="0.2">
      <c r="A640" s="3">
        <f>IFERROR(VLOOKUP(B640,'[1]DADOS (OCULTAR)'!$P$3:$R$56,3,0),"")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 xml:space="preserve">3.8 - Uniformes, Tecidos e Aviamentos </v>
      </c>
      <c r="D640" s="3">
        <f>'[1]TCE - ANEXO IV - Preencher'!F649</f>
        <v>13596165000110</v>
      </c>
      <c r="E640" s="5" t="str">
        <f>'[1]TCE - ANEXO IV - Preencher'!G649</f>
        <v>RESSEG DISTRIBUIDORA LTDA EPP</v>
      </c>
      <c r="F640" s="5" t="str">
        <f>'[1]TCE - ANEXO IV - Preencher'!H649</f>
        <v>B</v>
      </c>
      <c r="G640" s="5" t="str">
        <f>'[1]TCE - ANEXO IV - Preencher'!I649</f>
        <v>S</v>
      </c>
      <c r="H640" s="5" t="str">
        <f>'[1]TCE - ANEXO IV - Preencher'!J649</f>
        <v>87755</v>
      </c>
      <c r="I640" s="6" t="str">
        <f>IF('[1]TCE - ANEXO IV - Preencher'!K649="","",'[1]TCE - ANEXO IV - Preencher'!K649)</f>
        <v>27/01/2021</v>
      </c>
      <c r="J640" s="5" t="str">
        <f>'[1]TCE - ANEXO IV - Preencher'!L649</f>
        <v>26210113596165000110550010000877551519144857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538.20000000000005</v>
      </c>
    </row>
    <row r="641" spans="1:12" s="8" customFormat="1" ht="19.5" customHeight="1" x14ac:dyDescent="0.2">
      <c r="A641" s="3">
        <f>IFERROR(VLOOKUP(B641,'[1]DADOS (OCULTAR)'!$P$3:$R$56,3,0),"")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 xml:space="preserve">5.21 - Seguros em geral </v>
      </c>
      <c r="D641" s="3">
        <f>'[1]TCE - ANEXO IV - Preencher'!F650</f>
        <v>33054826000192</v>
      </c>
      <c r="E641" s="5" t="str">
        <f>'[1]TCE - ANEXO IV - Preencher'!G650</f>
        <v>Companhia Excelsior de Seguros</v>
      </c>
      <c r="F641" s="5" t="str">
        <f>'[1]TCE - ANEXO IV - Preencher'!H650</f>
        <v>S</v>
      </c>
      <c r="G641" s="5" t="str">
        <f>'[1]TCE - ANEXO IV - Preencher'!I650</f>
        <v>N</v>
      </c>
      <c r="H641" s="5" t="str">
        <f>'[1]TCE - ANEXO IV - Preencher'!J650</f>
        <v>APÓLICE</v>
      </c>
      <c r="I641" s="6">
        <f>IF('[1]TCE - ANEXO IV - Preencher'!K650="","",'[1]TCE - ANEXO IV - Preencher'!K650)</f>
        <v>44228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2202.25</v>
      </c>
    </row>
    <row r="642" spans="1:12" s="8" customFormat="1" ht="19.5" customHeight="1" x14ac:dyDescent="0.2">
      <c r="A642" s="3">
        <f>IFERROR(VLOOKUP(B642,'[1]DADOS (OCULTAR)'!$P$3:$R$56,3,0),"")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 xml:space="preserve">5.21 - Seguros em geral </v>
      </c>
      <c r="D642" s="3">
        <f>'[1]TCE - ANEXO IV - Preencher'!F651</f>
        <v>32636423000199</v>
      </c>
      <c r="E642" s="5" t="str">
        <f>'[1]TCE - ANEXO IV - Preencher'!G651</f>
        <v>Mapfre  Seguros Gerais AS</v>
      </c>
      <c r="F642" s="5" t="str">
        <f>'[1]TCE - ANEXO IV - Preencher'!H651</f>
        <v>S</v>
      </c>
      <c r="G642" s="5" t="str">
        <f>'[1]TCE - ANEXO IV - Preencher'!I651</f>
        <v>N</v>
      </c>
      <c r="H642" s="5" t="str">
        <f>'[1]TCE - ANEXO IV - Preencher'!J651</f>
        <v>APÓLICE</v>
      </c>
      <c r="I642" s="6">
        <f>IF('[1]TCE - ANEXO IV - Preencher'!K651="","",'[1]TCE - ANEXO IV - Preencher'!K651)</f>
        <v>44228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3550308</v>
      </c>
      <c r="L642" s="7">
        <f>'[1]TCE - ANEXO IV - Preencher'!N651</f>
        <v>1096.24</v>
      </c>
    </row>
    <row r="643" spans="1:12" s="8" customFormat="1" ht="19.5" customHeight="1" x14ac:dyDescent="0.2">
      <c r="A643" s="3">
        <f>IFERROR(VLOOKUP(B643,'[1]DADOS (OCULTAR)'!$P$3:$R$56,3,0),"")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 xml:space="preserve">5.25 - Serviços Bancários </v>
      </c>
      <c r="D643" s="3">
        <f>'[1]TCE - ANEXO IV - Preencher'!F652</f>
        <v>9039744000860</v>
      </c>
      <c r="E643" s="5" t="str">
        <f>'[1]TCE - ANEXO IV - Preencher'!G652</f>
        <v>Taxas de Manutenção de Conta</v>
      </c>
      <c r="F643" s="5" t="str">
        <f>'[1]TCE - ANEXO IV - Preencher'!H652</f>
        <v>S</v>
      </c>
      <c r="G643" s="5" t="str">
        <f>'[1]TCE - ANEXO IV - Preencher'!I652</f>
        <v>N</v>
      </c>
      <c r="H643" s="5">
        <f>'[1]TCE - ANEXO IV - Preencher'!J652</f>
        <v>44228</v>
      </c>
      <c r="I643" s="6">
        <f>IF('[1]TCE - ANEXO IV - Preencher'!K652="","",'[1]TCE - ANEXO IV - Preencher'!K652)</f>
        <v>44228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2602902</v>
      </c>
      <c r="L643" s="7">
        <f>'[1]TCE - ANEXO IV - Preencher'!N652</f>
        <v>597.09999999999991</v>
      </c>
    </row>
    <row r="644" spans="1:12" s="8" customFormat="1" ht="19.5" customHeight="1" x14ac:dyDescent="0.2">
      <c r="A644" s="3">
        <f>IFERROR(VLOOKUP(B644,'[1]DADOS (OCULTAR)'!$P$3:$R$56,3,0),"")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 xml:space="preserve">5.25 - Serviços Bancários </v>
      </c>
      <c r="D644" s="3">
        <f>'[1]TCE - ANEXO IV - Preencher'!F653</f>
        <v>9039744000860</v>
      </c>
      <c r="E644" s="5" t="str">
        <f>'[1]TCE - ANEXO IV - Preencher'!G653</f>
        <v>Tarifas Bancárias</v>
      </c>
      <c r="F644" s="5" t="str">
        <f>'[1]TCE - ANEXO IV - Preencher'!H653</f>
        <v>S</v>
      </c>
      <c r="G644" s="5" t="str">
        <f>'[1]TCE - ANEXO IV - Preencher'!I653</f>
        <v>N</v>
      </c>
      <c r="H644" s="5">
        <f>'[1]TCE - ANEXO IV - Preencher'!J653</f>
        <v>44228</v>
      </c>
      <c r="I644" s="6">
        <f>IF('[1]TCE - ANEXO IV - Preencher'!K653="","",'[1]TCE - ANEXO IV - Preencher'!K653)</f>
        <v>44228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2602902</v>
      </c>
      <c r="L644" s="7">
        <f>'[1]TCE - ANEXO IV - Preencher'!N653</f>
        <v>353</v>
      </c>
    </row>
    <row r="645" spans="1:12" s="8" customFormat="1" ht="19.5" customHeight="1" x14ac:dyDescent="0.2">
      <c r="A645" s="3">
        <f>IFERROR(VLOOKUP(B645,'[1]DADOS (OCULTAR)'!$P$3:$R$56,3,0),"")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5.9 - Telefonia Móvel</v>
      </c>
      <c r="D645" s="3">
        <f>'[1]TCE - ANEXO IV - Preencher'!F654</f>
        <v>2421421001355</v>
      </c>
      <c r="E645" s="5" t="str">
        <f>'[1]TCE - ANEXO IV - Preencher'!G654</f>
        <v>Tim Celular S.A</v>
      </c>
      <c r="F645" s="5" t="str">
        <f>'[1]TCE - ANEXO IV - Preencher'!H654</f>
        <v>S</v>
      </c>
      <c r="G645" s="5" t="str">
        <f>'[1]TCE - ANEXO IV - Preencher'!I654</f>
        <v>N</v>
      </c>
      <c r="H645" s="5">
        <f>'[1]TCE - ANEXO IV - Preencher'!J654</f>
        <v>4425679040</v>
      </c>
      <c r="I645" s="6">
        <f>IF('[1]TCE - ANEXO IV - Preencher'!K654="","",'[1]TCE - ANEXO IV - Preencher'!K654)</f>
        <v>44241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39.9</v>
      </c>
    </row>
    <row r="646" spans="1:12" s="8" customFormat="1" ht="19.5" customHeight="1" x14ac:dyDescent="0.2">
      <c r="A646" s="3">
        <f>IFERROR(VLOOKUP(B646,'[1]DADOS (OCULTAR)'!$P$3:$R$56,3,0),"")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5.9 - Telefonia Móvel</v>
      </c>
      <c r="D646" s="3">
        <f>'[1]TCE - ANEXO IV - Preencher'!F655</f>
        <v>2421421001355</v>
      </c>
      <c r="E646" s="5" t="str">
        <f>'[1]TCE - ANEXO IV - Preencher'!G655</f>
        <v>Tim Celular S.A</v>
      </c>
      <c r="F646" s="5" t="str">
        <f>'[1]TCE - ANEXO IV - Preencher'!H655</f>
        <v>S</v>
      </c>
      <c r="G646" s="5" t="str">
        <f>'[1]TCE - ANEXO IV - Preencher'!I655</f>
        <v>N</v>
      </c>
      <c r="H646" s="5">
        <f>'[1]TCE - ANEXO IV - Preencher'!J655</f>
        <v>4425733381</v>
      </c>
      <c r="I646" s="6">
        <f>IF('[1]TCE - ANEXO IV - Preencher'!K655="","",'[1]TCE - ANEXO IV - Preencher'!K655)</f>
        <v>44241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240.19</v>
      </c>
    </row>
    <row r="647" spans="1:12" s="8" customFormat="1" ht="19.5" customHeight="1" x14ac:dyDescent="0.2">
      <c r="A647" s="3">
        <f>IFERROR(VLOOKUP(B647,'[1]DADOS (OCULTAR)'!$P$3:$R$56,3,0),"")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5.18 - Teledonia Fixa</v>
      </c>
      <c r="D647" s="3">
        <f>'[1]TCE - ANEXO IV - Preencher'!F656</f>
        <v>3423730000193</v>
      </c>
      <c r="E647" s="5" t="str">
        <f>'[1]TCE - ANEXO IV - Preencher'!G656</f>
        <v>Smart Serviços de Internet Ltda - Me (Algar Telecom)</v>
      </c>
      <c r="F647" s="5" t="str">
        <f>'[1]TCE - ANEXO IV - Preencher'!H656</f>
        <v>S</v>
      </c>
      <c r="G647" s="5" t="str">
        <f>'[1]TCE - ANEXO IV - Preencher'!I656</f>
        <v>N</v>
      </c>
      <c r="H647" s="5">
        <f>'[1]TCE - ANEXO IV - Preencher'!J656</f>
        <v>346577934</v>
      </c>
      <c r="I647" s="6">
        <f>IF('[1]TCE - ANEXO IV - Preencher'!K656="","",'[1]TCE - ANEXO IV - Preencher'!K656)</f>
        <v>44228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2350.0100000000002</v>
      </c>
    </row>
    <row r="648" spans="1:12" s="8" customFormat="1" ht="19.5" customHeight="1" x14ac:dyDescent="0.2">
      <c r="A648" s="3">
        <f>IFERROR(VLOOKUP(B648,'[1]DADOS (OCULTAR)'!$P$3:$R$56,3,0),"")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5.13 - Água e Esgoto</v>
      </c>
      <c r="D648" s="3">
        <f>'[1]TCE - ANEXO IV - Preencher'!F657</f>
        <v>9769035000164</v>
      </c>
      <c r="E648" s="5" t="str">
        <f>'[1]TCE - ANEXO IV - Preencher'!G657</f>
        <v>Compesa (Companhia Pernambucana de Saneamento)</v>
      </c>
      <c r="F648" s="5" t="str">
        <f>'[1]TCE - ANEXO IV - Preencher'!H657</f>
        <v>S</v>
      </c>
      <c r="G648" s="5" t="str">
        <f>'[1]TCE - ANEXO IV - Preencher'!I657</f>
        <v>N</v>
      </c>
      <c r="H648" s="5">
        <f>'[1]TCE - ANEXO IV - Preencher'!J657</f>
        <v>44228</v>
      </c>
      <c r="I648" s="6">
        <f>IF('[1]TCE - ANEXO IV - Preencher'!K657="","",'[1]TCE - ANEXO IV - Preencher'!K657)</f>
        <v>44247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2602902</v>
      </c>
      <c r="L648" s="7">
        <f>'[1]TCE - ANEXO IV - Preencher'!N657</f>
        <v>43420.68</v>
      </c>
    </row>
    <row r="649" spans="1:12" s="8" customFormat="1" ht="19.5" customHeight="1" x14ac:dyDescent="0.2">
      <c r="A649" s="3">
        <f>IFERROR(VLOOKUP(B649,'[1]DADOS (OCULTAR)'!$P$3:$R$56,3,0),"")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5.12 - Energia Elétrica</v>
      </c>
      <c r="D649" s="3">
        <f>'[1]TCE - ANEXO IV - Preencher'!F658</f>
        <v>10835932000108</v>
      </c>
      <c r="E649" s="5" t="str">
        <f>'[1]TCE - ANEXO IV - Preencher'!G658</f>
        <v>Celpe (Companhia Energética de Pernambuco)</v>
      </c>
      <c r="F649" s="5" t="str">
        <f>'[1]TCE - ANEXO IV - Preencher'!H658</f>
        <v>S</v>
      </c>
      <c r="G649" s="5" t="str">
        <f>'[1]TCE - ANEXO IV - Preencher'!I658</f>
        <v>N</v>
      </c>
      <c r="H649" s="5">
        <f>'[1]TCE - ANEXO IV - Preencher'!J658</f>
        <v>143272707</v>
      </c>
      <c r="I649" s="6">
        <f>IF('[1]TCE - ANEXO IV - Preencher'!K658="","",'[1]TCE - ANEXO IV - Preencher'!K658)</f>
        <v>44235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150787.59999999998</v>
      </c>
    </row>
    <row r="650" spans="1:12" s="8" customFormat="1" ht="19.5" customHeight="1" x14ac:dyDescent="0.2">
      <c r="A650" s="3">
        <f>IFERROR(VLOOKUP(B650,'[1]DADOS (OCULTAR)'!$P$3:$R$56,3,0),"")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5.12 - Energia Elétrica</v>
      </c>
      <c r="D650" s="3">
        <f>'[1]TCE - ANEXO IV - Preencher'!F659</f>
        <v>10835932000108</v>
      </c>
      <c r="E650" s="5" t="str">
        <f>'[1]TCE - ANEXO IV - Preencher'!G659</f>
        <v>Celpe (Companhia Energética de Pernambuco)</v>
      </c>
      <c r="F650" s="5" t="str">
        <f>'[1]TCE - ANEXO IV - Preencher'!H659</f>
        <v>S</v>
      </c>
      <c r="G650" s="5" t="str">
        <f>'[1]TCE - ANEXO IV - Preencher'!I659</f>
        <v>N</v>
      </c>
      <c r="H650" s="5">
        <f>'[1]TCE - ANEXO IV - Preencher'!J659</f>
        <v>145903643</v>
      </c>
      <c r="I650" s="6">
        <f>IF('[1]TCE - ANEXO IV - Preencher'!K659="","",'[1]TCE - ANEXO IV - Preencher'!K659)</f>
        <v>44252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2611606</v>
      </c>
      <c r="L650" s="7">
        <f>'[1]TCE - ANEXO IV - Preencher'!N659</f>
        <v>4427.93</v>
      </c>
    </row>
    <row r="651" spans="1:12" s="8" customFormat="1" ht="19.5" customHeight="1" x14ac:dyDescent="0.2">
      <c r="A651" s="3">
        <f>IFERROR(VLOOKUP(B651,'[1]DADOS (OCULTAR)'!$P$3:$R$56,3,0),"")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5.3 - Locação de Máquinas e Equipamentos</v>
      </c>
      <c r="D651" s="3">
        <f>'[1]TCE - ANEXO IV - Preencher'!F660</f>
        <v>11448247000353</v>
      </c>
      <c r="E651" s="5" t="str">
        <f>'[1]TCE - ANEXO IV - Preencher'!G660</f>
        <v>Gmac Comécio e Serviços de informat</v>
      </c>
      <c r="F651" s="5" t="str">
        <f>'[1]TCE - ANEXO IV - Preencher'!H660</f>
        <v>S</v>
      </c>
      <c r="G651" s="5" t="str">
        <f>'[1]TCE - ANEXO IV - Preencher'!I660</f>
        <v>N</v>
      </c>
      <c r="H651" s="5">
        <f>'[1]TCE - ANEXO IV - Preencher'!J660</f>
        <v>7643</v>
      </c>
      <c r="I651" s="6">
        <f>IF('[1]TCE - ANEXO IV - Preencher'!K660="","",'[1]TCE - ANEXO IV - Preencher'!K660)</f>
        <v>44228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2928</v>
      </c>
    </row>
    <row r="652" spans="1:12" s="8" customFormat="1" ht="19.5" customHeight="1" x14ac:dyDescent="0.2">
      <c r="A652" s="3">
        <f>IFERROR(VLOOKUP(B652,'[1]DADOS (OCULTAR)'!$P$3:$R$56,3,0),"")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5.3 - Locação de Máquinas e Equipamentos</v>
      </c>
      <c r="D652" s="3">
        <f>'[1]TCE - ANEXO IV - Preencher'!F661</f>
        <v>27893009000125</v>
      </c>
      <c r="E652" s="5" t="str">
        <f>'[1]TCE - ANEXO IV - Preencher'!G661</f>
        <v>LSA Soluções Em Tecnologia Eireli-Me</v>
      </c>
      <c r="F652" s="5" t="str">
        <f>'[1]TCE - ANEXO IV - Preencher'!H661</f>
        <v>S</v>
      </c>
      <c r="G652" s="5" t="str">
        <f>'[1]TCE - ANEXO IV - Preencher'!I661</f>
        <v>N</v>
      </c>
      <c r="H652" s="5">
        <f>'[1]TCE - ANEXO IV - Preencher'!J661</f>
        <v>11414</v>
      </c>
      <c r="I652" s="6">
        <f>IF('[1]TCE - ANEXO IV - Preencher'!K661="","",'[1]TCE - ANEXO IV - Preencher'!K661)</f>
        <v>44256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2611606</v>
      </c>
      <c r="L652" s="7">
        <f>'[1]TCE - ANEXO IV - Preencher'!N661</f>
        <v>1700</v>
      </c>
    </row>
    <row r="653" spans="1:12" s="8" customFormat="1" ht="19.5" customHeight="1" x14ac:dyDescent="0.2">
      <c r="A653" s="3">
        <f>IFERROR(VLOOKUP(B653,'[1]DADOS (OCULTAR)'!$P$3:$R$56,3,0),"")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5.3 - Locação de Máquinas e Equipamentos</v>
      </c>
      <c r="D653" s="3">
        <f>'[1]TCE - ANEXO IV - Preencher'!F662</f>
        <v>10279299000119</v>
      </c>
      <c r="E653" s="5" t="str">
        <f>'[1]TCE - ANEXO IV - Preencher'!G662</f>
        <v>Rgraph Loc. Com. E Serv. Ltda - Me</v>
      </c>
      <c r="F653" s="5" t="str">
        <f>'[1]TCE - ANEXO IV - Preencher'!H662</f>
        <v>S</v>
      </c>
      <c r="G653" s="5" t="str">
        <f>'[1]TCE - ANEXO IV - Preencher'!I662</f>
        <v>N</v>
      </c>
      <c r="H653" s="5">
        <f>'[1]TCE - ANEXO IV - Preencher'!J662</f>
        <v>3616</v>
      </c>
      <c r="I653" s="6">
        <f>IF('[1]TCE - ANEXO IV - Preencher'!K662="","",'[1]TCE - ANEXO IV - Preencher'!K662)</f>
        <v>44259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2611606</v>
      </c>
      <c r="L653" s="7">
        <f>'[1]TCE - ANEXO IV - Preencher'!N662</f>
        <v>6323.04</v>
      </c>
    </row>
    <row r="654" spans="1:12" s="8" customFormat="1" ht="19.5" customHeight="1" x14ac:dyDescent="0.2">
      <c r="A654" s="3">
        <f>IFERROR(VLOOKUP(B654,'[1]DADOS (OCULTAR)'!$P$3:$R$56,3,0),"")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5.1 - Locação de Equipamentos Médicos-Hospitalares</v>
      </c>
      <c r="D654" s="3">
        <f>'[1]TCE - ANEXO IV - Preencher'!F663</f>
        <v>331788002405</v>
      </c>
      <c r="E654" s="5" t="str">
        <f>'[1]TCE - ANEXO IV - Preencher'!G663</f>
        <v>Air Liquide Brasil Ltda</v>
      </c>
      <c r="F654" s="5" t="str">
        <f>'[1]TCE - ANEXO IV - Preencher'!H663</f>
        <v>S</v>
      </c>
      <c r="G654" s="5" t="str">
        <f>'[1]TCE - ANEXO IV - Preencher'!I663</f>
        <v>S</v>
      </c>
      <c r="H654" s="5">
        <f>'[1]TCE - ANEXO IV - Preencher'!J663</f>
        <v>41230</v>
      </c>
      <c r="I654" s="6">
        <f>IF('[1]TCE - ANEXO IV - Preencher'!K663="","",'[1]TCE - ANEXO IV - Preencher'!K663)</f>
        <v>44253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2602902</v>
      </c>
      <c r="L654" s="7">
        <f>'[1]TCE - ANEXO IV - Preencher'!N663</f>
        <v>13278.92</v>
      </c>
    </row>
    <row r="655" spans="1:12" s="8" customFormat="1" ht="19.5" customHeight="1" x14ac:dyDescent="0.2">
      <c r="A655" s="3">
        <f>IFERROR(VLOOKUP(B655,'[1]DADOS (OCULTAR)'!$P$3:$R$56,3,0),"")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5.1 - Locação de Equipamentos Médicos-Hospitalares</v>
      </c>
      <c r="D655" s="3">
        <f>'[1]TCE - ANEXO IV - Preencher'!F664</f>
        <v>1141468000169</v>
      </c>
      <c r="E655" s="5" t="str">
        <f>'[1]TCE - ANEXO IV - Preencher'!G664</f>
        <v>MEDCALL COM. SERV. DE EQUIP MED.LTDA</v>
      </c>
      <c r="F655" s="5" t="str">
        <f>'[1]TCE - ANEXO IV - Preencher'!H664</f>
        <v>S</v>
      </c>
      <c r="G655" s="5" t="str">
        <f>'[1]TCE - ANEXO IV - Preencher'!I664</f>
        <v>S</v>
      </c>
      <c r="H655" s="5">
        <f>'[1]TCE - ANEXO IV - Preencher'!J664</f>
        <v>2399</v>
      </c>
      <c r="I655" s="6">
        <f>IF('[1]TCE - ANEXO IV - Preencher'!K664="","",'[1]TCE - ANEXO IV - Preencher'!K664)</f>
        <v>44228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2611606</v>
      </c>
      <c r="L655" s="7">
        <f>'[1]TCE - ANEXO IV - Preencher'!N664</f>
        <v>1000</v>
      </c>
    </row>
    <row r="656" spans="1:12" s="8" customFormat="1" ht="19.5" customHeight="1" x14ac:dyDescent="0.2">
      <c r="A656" s="3">
        <f>IFERROR(VLOOKUP(B656,'[1]DADOS (OCULTAR)'!$P$3:$R$56,3,0),"")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5.1 - Locação de Equipamentos Médicos-Hospitalares</v>
      </c>
      <c r="D656" s="3">
        <f>'[1]TCE - ANEXO IV - Preencher'!F665</f>
        <v>24380578002041</v>
      </c>
      <c r="E656" s="5" t="str">
        <f>'[1]TCE - ANEXO IV - Preencher'!G665</f>
        <v>White Martins Gases Industriais Ne Ltda</v>
      </c>
      <c r="F656" s="5" t="str">
        <f>'[1]TCE - ANEXO IV - Preencher'!H665</f>
        <v>S</v>
      </c>
      <c r="G656" s="5" t="str">
        <f>'[1]TCE - ANEXO IV - Preencher'!I665</f>
        <v>S</v>
      </c>
      <c r="H656" s="5">
        <f>'[1]TCE - ANEXO IV - Preencher'!J665</f>
        <v>131194</v>
      </c>
      <c r="I656" s="6">
        <f>IF('[1]TCE - ANEXO IV - Preencher'!K665="","",'[1]TCE - ANEXO IV - Preencher'!K665)</f>
        <v>44261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2607901</v>
      </c>
      <c r="L656" s="7">
        <f>'[1]TCE - ANEXO IV - Preencher'!N665</f>
        <v>940.94</v>
      </c>
    </row>
    <row r="657" spans="1:12" s="8" customFormat="1" ht="19.5" customHeight="1" x14ac:dyDescent="0.2">
      <c r="A657" s="3">
        <f>IFERROR(VLOOKUP(B657,'[1]DADOS (OCULTAR)'!$P$3:$R$56,3,0),"")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5.8 - Locação de Veículos Automotores</v>
      </c>
      <c r="D657" s="3">
        <f>'[1]TCE - ANEXO IV - Preencher'!F666</f>
        <v>40888380000167</v>
      </c>
      <c r="E657" s="5" t="str">
        <f>'[1]TCE - ANEXO IV - Preencher'!G666</f>
        <v>Senconsult - Locacao de Veiculos e Construcao Ltda</v>
      </c>
      <c r="F657" s="5" t="str">
        <f>'[1]TCE - ANEXO IV - Preencher'!H666</f>
        <v>S</v>
      </c>
      <c r="G657" s="5" t="str">
        <f>'[1]TCE - ANEXO IV - Preencher'!I666</f>
        <v>N</v>
      </c>
      <c r="H657" s="5">
        <f>'[1]TCE - ANEXO IV - Preencher'!J666</f>
        <v>1937</v>
      </c>
      <c r="I657" s="6">
        <f>IF('[1]TCE - ANEXO IV - Preencher'!K666="","",'[1]TCE - ANEXO IV - Preencher'!K666)</f>
        <v>44256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2609402</v>
      </c>
      <c r="L657" s="7">
        <f>'[1]TCE - ANEXO IV - Preencher'!N666</f>
        <v>1900</v>
      </c>
    </row>
    <row r="658" spans="1:12" s="8" customFormat="1" ht="19.5" customHeight="1" x14ac:dyDescent="0.2">
      <c r="A658" s="3">
        <f>IFERROR(VLOOKUP(B658,'[1]DADOS (OCULTAR)'!$P$3:$R$56,3,0),"")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5.20 - Serviços Judicíarios e Cartoriais</v>
      </c>
      <c r="D658" s="3">
        <f>'[1]TCE - ANEXO IV - Preencher'!F667</f>
        <v>9039744000860</v>
      </c>
      <c r="E658" s="5" t="str">
        <f>'[1]TCE - ANEXO IV - Preencher'!G667</f>
        <v>Taxa de Cancelamento de Protestos</v>
      </c>
      <c r="F658" s="5" t="str">
        <f>'[1]TCE - ANEXO IV - Preencher'!H667</f>
        <v>S</v>
      </c>
      <c r="G658" s="5" t="str">
        <f>'[1]TCE - ANEXO IV - Preencher'!I667</f>
        <v>N</v>
      </c>
      <c r="H658" s="5">
        <f>'[1]TCE - ANEXO IV - Preencher'!J667</f>
        <v>0</v>
      </c>
      <c r="I658" s="6">
        <f>IF('[1]TCE - ANEXO IV - Preencher'!K667="","",'[1]TCE - ANEXO IV - Preencher'!K667)</f>
        <v>44250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2611606</v>
      </c>
      <c r="L658" s="7">
        <f>'[1]TCE - ANEXO IV - Preencher'!N667</f>
        <v>1189.3699999999999</v>
      </c>
    </row>
    <row r="659" spans="1:12" s="8" customFormat="1" ht="19.5" customHeight="1" x14ac:dyDescent="0.2">
      <c r="A659" s="3">
        <f>IFERROR(VLOOKUP(B659,'[1]DADOS (OCULTAR)'!$P$3:$R$56,3,0),"")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5.20 - Serviços Judicíarios e Cartoriais</v>
      </c>
      <c r="D659" s="3">
        <f>'[1]TCE - ANEXO IV - Preencher'!F668</f>
        <v>9039744000860</v>
      </c>
      <c r="E659" s="5" t="str">
        <f>'[1]TCE - ANEXO IV - Preencher'!G668</f>
        <v>Taxa de Cancelamento de Protestos</v>
      </c>
      <c r="F659" s="5" t="str">
        <f>'[1]TCE - ANEXO IV - Preencher'!H668</f>
        <v>S</v>
      </c>
      <c r="G659" s="5" t="str">
        <f>'[1]TCE - ANEXO IV - Preencher'!I668</f>
        <v>N</v>
      </c>
      <c r="H659" s="5">
        <f>'[1]TCE - ANEXO IV - Preencher'!J668</f>
        <v>0</v>
      </c>
      <c r="I659" s="6">
        <f>IF('[1]TCE - ANEXO IV - Preencher'!K668="","",'[1]TCE - ANEXO IV - Preencher'!K668)</f>
        <v>44232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2012.78</v>
      </c>
    </row>
    <row r="660" spans="1:12" s="8" customFormat="1" ht="19.5" customHeight="1" x14ac:dyDescent="0.2">
      <c r="A660" s="3">
        <f>IFERROR(VLOOKUP(B660,'[1]DADOS (OCULTAR)'!$P$3:$R$56,3,0),"")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5.20 - Serviços Judicíarios e Cartoriais</v>
      </c>
      <c r="D660" s="3">
        <f>'[1]TCE - ANEXO IV - Preencher'!F669</f>
        <v>9039744000860</v>
      </c>
      <c r="E660" s="5" t="str">
        <f>'[1]TCE - ANEXO IV - Preencher'!G669</f>
        <v>Taxa de Cancelamento de Protestos</v>
      </c>
      <c r="F660" s="5" t="str">
        <f>'[1]TCE - ANEXO IV - Preencher'!H669</f>
        <v>S</v>
      </c>
      <c r="G660" s="5" t="str">
        <f>'[1]TCE - ANEXO IV - Preencher'!I669</f>
        <v>N</v>
      </c>
      <c r="H660" s="5">
        <f>'[1]TCE - ANEXO IV - Preencher'!J669</f>
        <v>0</v>
      </c>
      <c r="I660" s="6">
        <f>IF('[1]TCE - ANEXO IV - Preencher'!K669="","",'[1]TCE - ANEXO IV - Preencher'!K669)</f>
        <v>44232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2104.27</v>
      </c>
    </row>
    <row r="661" spans="1:12" s="8" customFormat="1" ht="19.5" customHeight="1" x14ac:dyDescent="0.2">
      <c r="A661" s="3">
        <f>IFERROR(VLOOKUP(B661,'[1]DADOS (OCULTAR)'!$P$3:$R$56,3,0),"")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5.20 - Serviços Judicíarios e Cartoriais</v>
      </c>
      <c r="D661" s="3">
        <f>'[1]TCE - ANEXO IV - Preencher'!F670</f>
        <v>9039744000860</v>
      </c>
      <c r="E661" s="5" t="str">
        <f>'[1]TCE - ANEXO IV - Preencher'!G670</f>
        <v>Taxa de Cancelamento de Protestos</v>
      </c>
      <c r="F661" s="5" t="str">
        <f>'[1]TCE - ANEXO IV - Preencher'!H670</f>
        <v>S</v>
      </c>
      <c r="G661" s="5" t="str">
        <f>'[1]TCE - ANEXO IV - Preencher'!I670</f>
        <v>N</v>
      </c>
      <c r="H661" s="5">
        <f>'[1]TCE - ANEXO IV - Preencher'!J670</f>
        <v>0</v>
      </c>
      <c r="I661" s="6">
        <f>IF('[1]TCE - ANEXO IV - Preencher'!K670="","",'[1]TCE - ANEXO IV - Preencher'!K670)</f>
        <v>44245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91.49</v>
      </c>
    </row>
    <row r="662" spans="1:12" s="8" customFormat="1" ht="19.5" customHeight="1" x14ac:dyDescent="0.2">
      <c r="A662" s="3">
        <f>IFERROR(VLOOKUP(B662,'[1]DADOS (OCULTAR)'!$P$3:$R$56,3,0),"")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5.20 - Serviços Judicíarios e Cartoriais</v>
      </c>
      <c r="D662" s="3">
        <f>'[1]TCE - ANEXO IV - Preencher'!F671</f>
        <v>9039744000860</v>
      </c>
      <c r="E662" s="5" t="str">
        <f>'[1]TCE - ANEXO IV - Preencher'!G671</f>
        <v>Taxa de Cancelamento de Protestos</v>
      </c>
      <c r="F662" s="5" t="str">
        <f>'[1]TCE - ANEXO IV - Preencher'!H671</f>
        <v>S</v>
      </c>
      <c r="G662" s="5" t="str">
        <f>'[1]TCE - ANEXO IV - Preencher'!I671</f>
        <v>N</v>
      </c>
      <c r="H662" s="5">
        <f>'[1]TCE - ANEXO IV - Preencher'!J671</f>
        <v>0</v>
      </c>
      <c r="I662" s="6">
        <f>IF('[1]TCE - ANEXO IV - Preencher'!K671="","",'[1]TCE - ANEXO IV - Preencher'!K671)</f>
        <v>44249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365.96</v>
      </c>
    </row>
    <row r="663" spans="1:12" s="8" customFormat="1" ht="19.5" customHeight="1" x14ac:dyDescent="0.2">
      <c r="A663" s="3">
        <f>IFERROR(VLOOKUP(B663,'[1]DADOS (OCULTAR)'!$P$3:$R$56,3,0),"")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5.20 - Serviços Judicíarios e Cartoriais</v>
      </c>
      <c r="D663" s="3">
        <f>'[1]TCE - ANEXO IV - Preencher'!F672</f>
        <v>9039744000860</v>
      </c>
      <c r="E663" s="5" t="str">
        <f>'[1]TCE - ANEXO IV - Preencher'!G672</f>
        <v>Taxa de Cancelamento de Protestos</v>
      </c>
      <c r="F663" s="5" t="str">
        <f>'[1]TCE - ANEXO IV - Preencher'!H672</f>
        <v>S</v>
      </c>
      <c r="G663" s="5" t="str">
        <f>'[1]TCE - ANEXO IV - Preencher'!I672</f>
        <v>N</v>
      </c>
      <c r="H663" s="5">
        <f>'[1]TCE - ANEXO IV - Preencher'!J672</f>
        <v>0</v>
      </c>
      <c r="I663" s="6">
        <f>IF('[1]TCE - ANEXO IV - Preencher'!K672="","",'[1]TCE - ANEXO IV - Preencher'!K672)</f>
        <v>44249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182.98</v>
      </c>
    </row>
    <row r="664" spans="1:12" s="8" customFormat="1" ht="19.5" customHeight="1" x14ac:dyDescent="0.2">
      <c r="A664" s="3">
        <f>IFERROR(VLOOKUP(B664,'[1]DADOS (OCULTAR)'!$P$3:$R$56,3,0),"")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5.20 - Serviços Judicíarios e Cartoriais</v>
      </c>
      <c r="D664" s="3">
        <f>'[1]TCE - ANEXO IV - Preencher'!F673</f>
        <v>9039744000860</v>
      </c>
      <c r="E664" s="5" t="str">
        <f>'[1]TCE - ANEXO IV - Preencher'!G673</f>
        <v xml:space="preserve">Processo Judicial - Elisangela Maria dos Santos </v>
      </c>
      <c r="F664" s="5" t="str">
        <f>'[1]TCE - ANEXO IV - Preencher'!H673</f>
        <v>S</v>
      </c>
      <c r="G664" s="5" t="str">
        <f>'[1]TCE - ANEXO IV - Preencher'!I673</f>
        <v>N</v>
      </c>
      <c r="H664" s="5">
        <f>'[1]TCE - ANEXO IV - Preencher'!J673</f>
        <v>0</v>
      </c>
      <c r="I664" s="6">
        <f>IF('[1]TCE - ANEXO IV - Preencher'!K673="","",'[1]TCE - ANEXO IV - Preencher'!K673)</f>
        <v>44254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2602902</v>
      </c>
      <c r="L664" s="7">
        <f>'[1]TCE - ANEXO IV - Preencher'!N673</f>
        <v>27000</v>
      </c>
    </row>
    <row r="665" spans="1:12" s="8" customFormat="1" ht="19.5" customHeight="1" x14ac:dyDescent="0.2">
      <c r="A665" s="3">
        <f>IFERROR(VLOOKUP(B665,'[1]DADOS (OCULTAR)'!$P$3:$R$56,3,0),"")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5.20 - Serviços Judicíarios e Cartoriais</v>
      </c>
      <c r="D665" s="3">
        <f>'[1]TCE - ANEXO IV - Preencher'!F674</f>
        <v>9039744000860</v>
      </c>
      <c r="E665" s="5" t="str">
        <f>'[1]TCE - ANEXO IV - Preencher'!G674</f>
        <v>Processo Judicial - Everaldo Marques da Silva</v>
      </c>
      <c r="F665" s="5" t="str">
        <f>'[1]TCE - ANEXO IV - Preencher'!H674</f>
        <v>S</v>
      </c>
      <c r="G665" s="5" t="str">
        <f>'[1]TCE - ANEXO IV - Preencher'!I674</f>
        <v>N</v>
      </c>
      <c r="H665" s="5">
        <f>'[1]TCE - ANEXO IV - Preencher'!J674</f>
        <v>0</v>
      </c>
      <c r="I665" s="6">
        <f>IF('[1]TCE - ANEXO IV - Preencher'!K674="","",'[1]TCE - ANEXO IV - Preencher'!K674)</f>
        <v>44246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2602902</v>
      </c>
      <c r="L665" s="7">
        <f>'[1]TCE - ANEXO IV - Preencher'!N674</f>
        <v>9000</v>
      </c>
    </row>
    <row r="666" spans="1:12" s="8" customFormat="1" ht="19.5" customHeight="1" x14ac:dyDescent="0.2">
      <c r="A666" s="3">
        <f>IFERROR(VLOOKUP(B666,'[1]DADOS (OCULTAR)'!$P$3:$R$56,3,0),"")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5.20 - Serviços Judicíarios e Cartoriais</v>
      </c>
      <c r="D666" s="3">
        <f>'[1]TCE - ANEXO IV - Preencher'!F675</f>
        <v>9039744000860</v>
      </c>
      <c r="E666" s="5" t="str">
        <f>'[1]TCE - ANEXO IV - Preencher'!G675</f>
        <v>Processo Judicial - Jessica karen Andrade Melo</v>
      </c>
      <c r="F666" s="5" t="str">
        <f>'[1]TCE - ANEXO IV - Preencher'!H675</f>
        <v>S</v>
      </c>
      <c r="G666" s="5" t="str">
        <f>'[1]TCE - ANEXO IV - Preencher'!I675</f>
        <v>N</v>
      </c>
      <c r="H666" s="5">
        <f>'[1]TCE - ANEXO IV - Preencher'!J675</f>
        <v>0</v>
      </c>
      <c r="I666" s="6">
        <f>IF('[1]TCE - ANEXO IV - Preencher'!K675="","",'[1]TCE - ANEXO IV - Preencher'!K675)</f>
        <v>44237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2602902</v>
      </c>
      <c r="L666" s="7">
        <f>'[1]TCE - ANEXO IV - Preencher'!N675</f>
        <v>10000</v>
      </c>
    </row>
    <row r="667" spans="1:12" s="8" customFormat="1" ht="19.5" customHeight="1" x14ac:dyDescent="0.2">
      <c r="A667" s="3">
        <f>IFERROR(VLOOKUP(B667,'[1]DADOS (OCULTAR)'!$P$3:$R$56,3,0),"")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5.20 - Serviços Judicíarios e Cartoriais</v>
      </c>
      <c r="D667" s="3">
        <f>'[1]TCE - ANEXO IV - Preencher'!F676</f>
        <v>9039744000860</v>
      </c>
      <c r="E667" s="5" t="str">
        <f>'[1]TCE - ANEXO IV - Preencher'!G676</f>
        <v>Processo Judicial - Luiz Clovis Diniz da Silva</v>
      </c>
      <c r="F667" s="5" t="str">
        <f>'[1]TCE - ANEXO IV - Preencher'!H676</f>
        <v>S</v>
      </c>
      <c r="G667" s="5" t="str">
        <f>'[1]TCE - ANEXO IV - Preencher'!I676</f>
        <v>N</v>
      </c>
      <c r="H667" s="5">
        <f>'[1]TCE - ANEXO IV - Preencher'!J676</f>
        <v>0</v>
      </c>
      <c r="I667" s="6">
        <f>IF('[1]TCE - ANEXO IV - Preencher'!K676="","",'[1]TCE - ANEXO IV - Preencher'!K676)</f>
        <v>44237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2602902</v>
      </c>
      <c r="L667" s="7">
        <f>'[1]TCE - ANEXO IV - Preencher'!N676</f>
        <v>4430</v>
      </c>
    </row>
    <row r="668" spans="1:12" s="8" customFormat="1" ht="19.5" customHeight="1" x14ac:dyDescent="0.2">
      <c r="A668" s="3">
        <f>IFERROR(VLOOKUP(B668,'[1]DADOS (OCULTAR)'!$P$3:$R$56,3,0),"")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5.20 - Serviços Judicíarios e Cartoriais</v>
      </c>
      <c r="D668" s="3">
        <f>'[1]TCE - ANEXO IV - Preencher'!F677</f>
        <v>9039744000860</v>
      </c>
      <c r="E668" s="5" t="str">
        <f>'[1]TCE - ANEXO IV - Preencher'!G677</f>
        <v xml:space="preserve">Processo Judicial - Maria Madalena Nunes Malheiros </v>
      </c>
      <c r="F668" s="5" t="str">
        <f>'[1]TCE - ANEXO IV - Preencher'!H677</f>
        <v>S</v>
      </c>
      <c r="G668" s="5" t="str">
        <f>'[1]TCE - ANEXO IV - Preencher'!I677</f>
        <v>N</v>
      </c>
      <c r="H668" s="5">
        <f>'[1]TCE - ANEXO IV - Preencher'!J677</f>
        <v>0</v>
      </c>
      <c r="I668" s="6">
        <f>IF('[1]TCE - ANEXO IV - Preencher'!K677="","",'[1]TCE - ANEXO IV - Preencher'!K677)</f>
        <v>44237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2602902</v>
      </c>
      <c r="L668" s="7">
        <f>'[1]TCE - ANEXO IV - Preencher'!N677</f>
        <v>2250</v>
      </c>
    </row>
    <row r="669" spans="1:12" s="8" customFormat="1" ht="19.5" customHeight="1" x14ac:dyDescent="0.2">
      <c r="A669" s="3">
        <f>IFERROR(VLOOKUP(B669,'[1]DADOS (OCULTAR)'!$P$3:$R$56,3,0),"")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5.20 - Serviços Judicíarios e Cartoriais</v>
      </c>
      <c r="D669" s="3">
        <f>'[1]TCE - ANEXO IV - Preencher'!F678</f>
        <v>9039744000860</v>
      </c>
      <c r="E669" s="5" t="str">
        <f>'[1]TCE - ANEXO IV - Preencher'!G678</f>
        <v xml:space="preserve">Processo Judicial - Monica Ayres de Oliveira </v>
      </c>
      <c r="F669" s="5" t="str">
        <f>'[1]TCE - ANEXO IV - Preencher'!H678</f>
        <v>S</v>
      </c>
      <c r="G669" s="5" t="str">
        <f>'[1]TCE - ANEXO IV - Preencher'!I678</f>
        <v>N</v>
      </c>
      <c r="H669" s="5">
        <f>'[1]TCE - ANEXO IV - Preencher'!J678</f>
        <v>0</v>
      </c>
      <c r="I669" s="6">
        <f>IF('[1]TCE - ANEXO IV - Preencher'!K678="","",'[1]TCE - ANEXO IV - Preencher'!K678)</f>
        <v>44237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2602902</v>
      </c>
      <c r="L669" s="7">
        <f>'[1]TCE - ANEXO IV - Preencher'!N678</f>
        <v>2085</v>
      </c>
    </row>
    <row r="670" spans="1:12" s="8" customFormat="1" ht="19.5" customHeight="1" x14ac:dyDescent="0.2">
      <c r="A670" s="3">
        <f>IFERROR(VLOOKUP(B670,'[1]DADOS (OCULTAR)'!$P$3:$R$56,3,0),"")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5.20 - Serviços Judicíarios e Cartoriais</v>
      </c>
      <c r="D670" s="3">
        <f>'[1]TCE - ANEXO IV - Preencher'!F679</f>
        <v>9039744000860</v>
      </c>
      <c r="E670" s="5" t="str">
        <f>'[1]TCE - ANEXO IV - Preencher'!G679</f>
        <v>Processo Judicial - Romildo Jose de Lira</v>
      </c>
      <c r="F670" s="5" t="str">
        <f>'[1]TCE - ANEXO IV - Preencher'!H679</f>
        <v>S</v>
      </c>
      <c r="G670" s="5" t="str">
        <f>'[1]TCE - ANEXO IV - Preencher'!I679</f>
        <v>N</v>
      </c>
      <c r="H670" s="5">
        <f>'[1]TCE - ANEXO IV - Preencher'!J679</f>
        <v>0</v>
      </c>
      <c r="I670" s="6">
        <f>IF('[1]TCE - ANEXO IV - Preencher'!K679="","",'[1]TCE - ANEXO IV - Preencher'!K679)</f>
        <v>44237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2602902</v>
      </c>
      <c r="L670" s="7">
        <f>'[1]TCE - ANEXO IV - Preencher'!N679</f>
        <v>2035</v>
      </c>
    </row>
    <row r="671" spans="1:12" s="8" customFormat="1" ht="19.5" customHeight="1" x14ac:dyDescent="0.2">
      <c r="A671" s="3">
        <f>IFERROR(VLOOKUP(B671,'[1]DADOS (OCULTAR)'!$P$3:$R$56,3,0),"")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5.20 - Serviços Judicíarios e Cartoriais</v>
      </c>
      <c r="D671" s="3">
        <f>'[1]TCE - ANEXO IV - Preencher'!F680</f>
        <v>9039744000860</v>
      </c>
      <c r="E671" s="5" t="str">
        <f>'[1]TCE - ANEXO IV - Preencher'!G680</f>
        <v>Processo Judicial - Valeria Cristina da Silva</v>
      </c>
      <c r="F671" s="5" t="str">
        <f>'[1]TCE - ANEXO IV - Preencher'!H680</f>
        <v>S</v>
      </c>
      <c r="G671" s="5" t="str">
        <f>'[1]TCE - ANEXO IV - Preencher'!I680</f>
        <v>N</v>
      </c>
      <c r="H671" s="5">
        <f>'[1]TCE - ANEXO IV - Preencher'!J680</f>
        <v>0</v>
      </c>
      <c r="I671" s="6">
        <f>IF('[1]TCE - ANEXO IV - Preencher'!K680="","",'[1]TCE - ANEXO IV - Preencher'!K680)</f>
        <v>44237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2602902</v>
      </c>
      <c r="L671" s="7">
        <f>'[1]TCE - ANEXO IV - Preencher'!N680</f>
        <v>1328.34</v>
      </c>
    </row>
    <row r="672" spans="1:12" s="8" customFormat="1" ht="19.5" customHeight="1" x14ac:dyDescent="0.2">
      <c r="A672" s="3">
        <f>IFERROR(VLOOKUP(B672,'[1]DADOS (OCULTAR)'!$P$3:$R$56,3,0),"")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5.99 - Outros Serviços de Terceiros Pessoa Jurídica</v>
      </c>
      <c r="D672" s="3">
        <f>'[1]TCE - ANEXO IV - Preencher'!F681</f>
        <v>34028316002157</v>
      </c>
      <c r="E672" s="5" t="str">
        <f>'[1]TCE - ANEXO IV - Preencher'!G681</f>
        <v>Correios - Empresa Brasileira de Correios e Telegrafos</v>
      </c>
      <c r="F672" s="5" t="str">
        <f>'[1]TCE - ANEXO IV - Preencher'!H681</f>
        <v>S</v>
      </c>
      <c r="G672" s="5" t="str">
        <f>'[1]TCE - ANEXO IV - Preencher'!I681</f>
        <v>N</v>
      </c>
      <c r="H672" s="5">
        <f>'[1]TCE - ANEXO IV - Preencher'!J681</f>
        <v>154052</v>
      </c>
      <c r="I672" s="6">
        <f>IF('[1]TCE - ANEXO IV - Preencher'!K681="","",'[1]TCE - ANEXO IV - Preencher'!K681)</f>
        <v>44251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110.66</v>
      </c>
    </row>
    <row r="673" spans="1:12" s="8" customFormat="1" ht="19.5" customHeight="1" x14ac:dyDescent="0.2">
      <c r="A673" s="3">
        <f>IFERROR(VLOOKUP(B673,'[1]DADOS (OCULTAR)'!$P$3:$R$56,3,0),"")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5.99 - Outros Serviços de Terceiros Pessoa Jurídica</v>
      </c>
      <c r="D673" s="3">
        <f>'[1]TCE - ANEXO IV - Preencher'!F682</f>
        <v>33695583000171</v>
      </c>
      <c r="E673" s="5" t="str">
        <f>'[1]TCE - ANEXO IV - Preencher'!G682</f>
        <v>Josiane Bernardo da Rocha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44</v>
      </c>
      <c r="I673" s="6">
        <f>IF('[1]TCE - ANEXO IV - Preencher'!K682="","",'[1]TCE - ANEXO IV - Preencher'!K682)</f>
        <v>44249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2611606</v>
      </c>
      <c r="L673" s="7">
        <f>'[1]TCE - ANEXO IV - Preencher'!N682</f>
        <v>468</v>
      </c>
    </row>
    <row r="674" spans="1:12" s="8" customFormat="1" ht="19.5" customHeight="1" x14ac:dyDescent="0.2">
      <c r="A674" s="3">
        <f>IFERROR(VLOOKUP(B674,'[1]DADOS (OCULTAR)'!$P$3:$R$56,3,0),"")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5.99 - Outros Serviços de Terceiros Pessoa Jurídica</v>
      </c>
      <c r="D674" s="3">
        <f>'[1]TCE - ANEXO IV - Preencher'!F683</f>
        <v>9039744000860</v>
      </c>
      <c r="E674" s="5" t="str">
        <f>'[1]TCE - ANEXO IV - Preencher'!G683</f>
        <v>Juros do Período (Fornecedor)</v>
      </c>
      <c r="F674" s="5" t="str">
        <f>'[1]TCE - ANEXO IV - Preencher'!H683</f>
        <v>S</v>
      </c>
      <c r="G674" s="5" t="str">
        <f>'[1]TCE - ANEXO IV - Preencher'!I683</f>
        <v>N</v>
      </c>
      <c r="H674" s="5">
        <f>'[1]TCE - ANEXO IV - Preencher'!J683</f>
        <v>0</v>
      </c>
      <c r="I674" s="6">
        <f>IF('[1]TCE - ANEXO IV - Preencher'!K683="","",'[1]TCE - ANEXO IV - Preencher'!K683)</f>
        <v>44228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2602902</v>
      </c>
      <c r="L674" s="7">
        <f>'[1]TCE - ANEXO IV - Preencher'!N683</f>
        <v>32.799999999999997</v>
      </c>
    </row>
    <row r="675" spans="1:12" s="8" customFormat="1" ht="19.5" customHeight="1" x14ac:dyDescent="0.2">
      <c r="A675" s="3">
        <f>IFERROR(VLOOKUP(B675,'[1]DADOS (OCULTAR)'!$P$3:$R$56,3,0),"")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5.99 - Outros Serviços de Terceiros Pessoa Jurídica</v>
      </c>
      <c r="D675" s="3">
        <f>'[1]TCE - ANEXO IV - Preencher'!F684</f>
        <v>24380578002203</v>
      </c>
      <c r="E675" s="5" t="str">
        <f>'[1]TCE - ANEXO IV - Preencher'!G684</f>
        <v>White-Nota de Cobrança de Multa e Juros</v>
      </c>
      <c r="F675" s="5" t="str">
        <f>'[1]TCE - ANEXO IV - Preencher'!H684</f>
        <v>S</v>
      </c>
      <c r="G675" s="5" t="str">
        <f>'[1]TCE - ANEXO IV - Preencher'!I684</f>
        <v>S</v>
      </c>
      <c r="H675" s="5">
        <f>'[1]TCE - ANEXO IV - Preencher'!J684</f>
        <v>40002398</v>
      </c>
      <c r="I675" s="6">
        <f>IF('[1]TCE - ANEXO IV - Preencher'!K684="","",'[1]TCE - ANEXO IV - Preencher'!K684)</f>
        <v>44253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2602902</v>
      </c>
      <c r="L675" s="7">
        <f>'[1]TCE - ANEXO IV - Preencher'!N684</f>
        <v>163.53</v>
      </c>
    </row>
    <row r="676" spans="1:12" s="8" customFormat="1" ht="19.5" customHeight="1" x14ac:dyDescent="0.2">
      <c r="A676" s="3">
        <f>IFERROR(VLOOKUP(B676,'[1]DADOS (OCULTAR)'!$P$3:$R$56,3,0),"")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5.16 - Serviços Médico-Hospitalares, Odotonlogia e Laboratoriais</v>
      </c>
      <c r="D676" s="3">
        <f>'[1]TCE - ANEXO IV - Preencher'!F685</f>
        <v>15442310000133</v>
      </c>
      <c r="E676" s="5" t="str">
        <f>'[1]TCE - ANEXO IV - Preencher'!G685</f>
        <v>CARDIOSAUDE SERVICOS MEDICOS LTDA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445</v>
      </c>
      <c r="I676" s="6">
        <f>IF('[1]TCE - ANEXO IV - Preencher'!K685="","",'[1]TCE - ANEXO IV - Preencher'!K685)</f>
        <v>44264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105005.29</v>
      </c>
    </row>
    <row r="677" spans="1:12" s="8" customFormat="1" ht="19.5" customHeight="1" x14ac:dyDescent="0.2">
      <c r="A677" s="3">
        <f>IFERROR(VLOOKUP(B677,'[1]DADOS (OCULTAR)'!$P$3:$R$56,3,0),"")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5.16 - Serviços Médico-Hospitalares, Odotonlogia e Laboratoriais</v>
      </c>
      <c r="D677" s="3">
        <f>'[1]TCE - ANEXO IV - Preencher'!F686</f>
        <v>10411765000178</v>
      </c>
      <c r="E677" s="5" t="str">
        <f>'[1]TCE - ANEXO IV - Preencher'!G686</f>
        <v>CDHJM COMERCIO E SERVICOS MEDICOS LTDA</v>
      </c>
      <c r="F677" s="5" t="str">
        <f>'[1]TCE - ANEXO IV - Preencher'!H686</f>
        <v>S</v>
      </c>
      <c r="G677" s="5" t="str">
        <f>'[1]TCE - ANEXO IV - Preencher'!I686</f>
        <v>S</v>
      </c>
      <c r="H677" s="5">
        <f>'[1]TCE - ANEXO IV - Preencher'!J686</f>
        <v>365</v>
      </c>
      <c r="I677" s="6">
        <f>IF('[1]TCE - ANEXO IV - Preencher'!K686="","",'[1]TCE - ANEXO IV - Preencher'!K686)</f>
        <v>44256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2606200</v>
      </c>
      <c r="L677" s="7">
        <f>'[1]TCE - ANEXO IV - Preencher'!N686</f>
        <v>45948</v>
      </c>
    </row>
    <row r="678" spans="1:12" s="8" customFormat="1" ht="19.5" customHeight="1" x14ac:dyDescent="0.2">
      <c r="A678" s="3">
        <f>IFERROR(VLOOKUP(B678,'[1]DADOS (OCULTAR)'!$P$3:$R$56,3,0),"")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5.16 - Serviços Médico-Hospitalares, Odotonlogia e Laboratoriais</v>
      </c>
      <c r="D678" s="3">
        <f>'[1]TCE - ANEXO IV - Preencher'!F687</f>
        <v>24541527000191</v>
      </c>
      <c r="E678" s="5" t="str">
        <f>'[1]TCE - ANEXO IV - Preencher'!G687</f>
        <v xml:space="preserve">CIRURGICA PE LTDA 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434</v>
      </c>
      <c r="I678" s="6">
        <f>IF('[1]TCE - ANEXO IV - Preencher'!K687="","",'[1]TCE - ANEXO IV - Preencher'!K687)</f>
        <v>44257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6358.8</v>
      </c>
    </row>
    <row r="679" spans="1:12" s="8" customFormat="1" ht="19.5" customHeight="1" x14ac:dyDescent="0.2">
      <c r="A679" s="3">
        <f>IFERROR(VLOOKUP(B679,'[1]DADOS (OCULTAR)'!$P$3:$R$56,3,0),"")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5.16 - Serviços Médico-Hospitalares, Odotonlogia e Laboratoriais</v>
      </c>
      <c r="D679" s="3">
        <f>'[1]TCE - ANEXO IV - Preencher'!F688</f>
        <v>21185366000152</v>
      </c>
      <c r="E679" s="5" t="str">
        <f>'[1]TCE - ANEXO IV - Preencher'!G688</f>
        <v>CLINICORDIS LTDA</v>
      </c>
      <c r="F679" s="5" t="str">
        <f>'[1]TCE - ANEXO IV - Preencher'!H688</f>
        <v>S</v>
      </c>
      <c r="G679" s="5" t="str">
        <f>'[1]TCE - ANEXO IV - Preencher'!I688</f>
        <v>S</v>
      </c>
      <c r="H679" s="5">
        <f>'[1]TCE - ANEXO IV - Preencher'!J688</f>
        <v>23</v>
      </c>
      <c r="I679" s="6">
        <f>IF('[1]TCE - ANEXO IV - Preencher'!K688="","",'[1]TCE - ANEXO IV - Preencher'!K688)</f>
        <v>44262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2611606</v>
      </c>
      <c r="L679" s="7">
        <f>'[1]TCE - ANEXO IV - Preencher'!N688</f>
        <v>68638.58</v>
      </c>
    </row>
    <row r="680" spans="1:12" s="8" customFormat="1" ht="19.5" customHeight="1" x14ac:dyDescent="0.2">
      <c r="A680" s="3">
        <f>IFERROR(VLOOKUP(B680,'[1]DADOS (OCULTAR)'!$P$3:$R$56,3,0),"")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5.16 - Serviços Médico-Hospitalares, Odotonlogia e Laboratoriais</v>
      </c>
      <c r="D680" s="3">
        <f>'[1]TCE - ANEXO IV - Preencher'!F689</f>
        <v>20915564000161</v>
      </c>
      <c r="E680" s="5" t="str">
        <f>'[1]TCE - ANEXO IV - Preencher'!G689</f>
        <v>CM PATRIOTA LTDA</v>
      </c>
      <c r="F680" s="5" t="str">
        <f>'[1]TCE - ANEXO IV - Preencher'!H689</f>
        <v>S</v>
      </c>
      <c r="G680" s="5" t="str">
        <f>'[1]TCE - ANEXO IV - Preencher'!I689</f>
        <v>S</v>
      </c>
      <c r="H680" s="5">
        <f>'[1]TCE - ANEXO IV - Preencher'!J689</f>
        <v>175</v>
      </c>
      <c r="I680" s="6">
        <f>IF('[1]TCE - ANEXO IV - Preencher'!K689="","",'[1]TCE - ANEXO IV - Preencher'!K689)</f>
        <v>44267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2604007</v>
      </c>
      <c r="L680" s="7">
        <f>'[1]TCE - ANEXO IV - Preencher'!N689</f>
        <v>53053.240000000005</v>
      </c>
    </row>
    <row r="681" spans="1:12" s="8" customFormat="1" ht="19.5" customHeight="1" x14ac:dyDescent="0.2">
      <c r="A681" s="3">
        <f>IFERROR(VLOOKUP(B681,'[1]DADOS (OCULTAR)'!$P$3:$R$56,3,0),"")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5.16 - Serviços Médico-Hospitalares, Odotonlogia e Laboratoriais</v>
      </c>
      <c r="D681" s="3">
        <f>'[1]TCE - ANEXO IV - Preencher'!F690</f>
        <v>599741000130</v>
      </c>
      <c r="E681" s="5" t="str">
        <f>'[1]TCE - ANEXO IV - Preencher'!G690</f>
        <v>COOPECARDIO - COOPERATIVA DE TRABALHO DOS MEDICOS CARDIOLOGISTAS DE PERNAMBUCO</v>
      </c>
      <c r="F681" s="5" t="str">
        <f>'[1]TCE - ANEXO IV - Preencher'!H690</f>
        <v>S</v>
      </c>
      <c r="G681" s="5" t="str">
        <f>'[1]TCE - ANEXO IV - Preencher'!I690</f>
        <v>S</v>
      </c>
      <c r="H681" s="5">
        <f>'[1]TCE - ANEXO IV - Preencher'!J690</f>
        <v>23138</v>
      </c>
      <c r="I681" s="6">
        <f>IF('[1]TCE - ANEXO IV - Preencher'!K690="","",'[1]TCE - ANEXO IV - Preencher'!K690)</f>
        <v>44263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6358.7999999999993</v>
      </c>
    </row>
    <row r="682" spans="1:12" s="8" customFormat="1" ht="19.5" customHeight="1" x14ac:dyDescent="0.2">
      <c r="A682" s="3">
        <f>IFERROR(VLOOKUP(B682,'[1]DADOS (OCULTAR)'!$P$3:$R$56,3,0),"")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5.16 - Serviços Médico-Hospitalares, Odotonlogia e Laboratoriais</v>
      </c>
      <c r="D682" s="3">
        <f>'[1]TCE - ANEXO IV - Preencher'!F691</f>
        <v>25275476000166</v>
      </c>
      <c r="E682" s="5" t="str">
        <f>'[1]TCE - ANEXO IV - Preencher'!G691</f>
        <v>D &amp; P ASSOCIADOS CLINICA DE CIRURGIA PLASTICA LTDA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2052</v>
      </c>
      <c r="I682" s="6">
        <f>IF('[1]TCE - ANEXO IV - Preencher'!K691="","",'[1]TCE - ANEXO IV - Preencher'!K691)</f>
        <v>44264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7">
        <f>'[1]TCE - ANEXO IV - Preencher'!N691</f>
        <v>5503.05</v>
      </c>
    </row>
    <row r="683" spans="1:12" s="8" customFormat="1" ht="19.5" customHeight="1" x14ac:dyDescent="0.2">
      <c r="A683" s="3">
        <f>IFERROR(VLOOKUP(B683,'[1]DADOS (OCULTAR)'!$P$3:$R$56,3,0),"")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5.16 - Serviços Médico-Hospitalares, Odotonlogia e Laboratoriais</v>
      </c>
      <c r="D683" s="3">
        <f>'[1]TCE - ANEXO IV - Preencher'!F692</f>
        <v>13041826000140</v>
      </c>
      <c r="E683" s="5" t="str">
        <f>'[1]TCE - ANEXO IV - Preencher'!G692</f>
        <v>EDRL SERVICOS MEDICOS E DE RADIOLOGIA LTDA (ED SERVICOS DE RADIOLOGIA LTDA )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1345</v>
      </c>
      <c r="I683" s="6">
        <f>IF('[1]TCE - ANEXO IV - Preencher'!K692="","",'[1]TCE - ANEXO IV - Preencher'!K692)</f>
        <v>44259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2611606</v>
      </c>
      <c r="L683" s="7">
        <f>'[1]TCE - ANEXO IV - Preencher'!N692</f>
        <v>25685.1</v>
      </c>
    </row>
    <row r="684" spans="1:12" s="8" customFormat="1" ht="19.5" customHeight="1" x14ac:dyDescent="0.2">
      <c r="A684" s="3">
        <f>IFERROR(VLOOKUP(B684,'[1]DADOS (OCULTAR)'!$P$3:$R$56,3,0),"")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5.16 - Serviços Médico-Hospitalares, Odotonlogia e Laboratoriais</v>
      </c>
      <c r="D684" s="3">
        <f>'[1]TCE - ANEXO IV - Preencher'!F693</f>
        <v>31665767000163</v>
      </c>
      <c r="E684" s="5" t="str">
        <f>'[1]TCE - ANEXO IV - Preencher'!G693</f>
        <v>FFH SERVIÇOS MEDICOS LTDA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85</v>
      </c>
      <c r="I684" s="6">
        <f>IF('[1]TCE - ANEXO IV - Preencher'!K693="","",'[1]TCE - ANEXO IV - Preencher'!K693)</f>
        <v>44259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2602902</v>
      </c>
      <c r="L684" s="7">
        <f>'[1]TCE - ANEXO IV - Preencher'!N693</f>
        <v>7337.4</v>
      </c>
    </row>
    <row r="685" spans="1:12" s="8" customFormat="1" ht="19.5" customHeight="1" x14ac:dyDescent="0.2">
      <c r="A685" s="3">
        <f>IFERROR(VLOOKUP(B685,'[1]DADOS (OCULTAR)'!$P$3:$R$56,3,0),"")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5.16 - Serviços Médico-Hospitalares, Odotonlogia e Laboratoriais</v>
      </c>
      <c r="D685" s="3">
        <f>'[1]TCE - ANEXO IV - Preencher'!F694</f>
        <v>28110463000125</v>
      </c>
      <c r="E685" s="5" t="str">
        <f>'[1]TCE - ANEXO IV - Preencher'!G694</f>
        <v xml:space="preserve">FIGUEIREDO &amp; MAGALHAES SERVICOS MEDICOS E HOSPITALARES LTDA 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115</v>
      </c>
      <c r="I685" s="6">
        <f>IF('[1]TCE - ANEXO IV - Preencher'!K694="","",'[1]TCE - ANEXO IV - Preencher'!K694)</f>
        <v>44263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7">
        <f>'[1]TCE - ANEXO IV - Preencher'!N694</f>
        <v>38889.9</v>
      </c>
    </row>
    <row r="686" spans="1:12" s="8" customFormat="1" ht="19.5" customHeight="1" x14ac:dyDescent="0.2">
      <c r="A686" s="3">
        <f>IFERROR(VLOOKUP(B686,'[1]DADOS (OCULTAR)'!$P$3:$R$56,3,0),"")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5.16 - Serviços Médico-Hospitalares, Odotonlogia e Laboratoriais</v>
      </c>
      <c r="D686" s="3">
        <f>'[1]TCE - ANEXO IV - Preencher'!F695</f>
        <v>21728590000143</v>
      </c>
      <c r="E686" s="5" t="str">
        <f>'[1]TCE - ANEXO IV - Preencher'!G695</f>
        <v>ICCONE CIRURGIA CARDIOVASCULAR LTDA</v>
      </c>
      <c r="F686" s="5" t="str">
        <f>'[1]TCE - ANEXO IV - Preencher'!H695</f>
        <v>S</v>
      </c>
      <c r="G686" s="5" t="str">
        <f>'[1]TCE - ANEXO IV - Preencher'!I695</f>
        <v>S</v>
      </c>
      <c r="H686" s="5">
        <f>'[1]TCE - ANEXO IV - Preencher'!J695</f>
        <v>383</v>
      </c>
      <c r="I686" s="6">
        <f>IF('[1]TCE - ANEXO IV - Preencher'!K695="","",'[1]TCE - ANEXO IV - Preencher'!K695)</f>
        <v>44272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2611606</v>
      </c>
      <c r="L686" s="7">
        <f>'[1]TCE - ANEXO IV - Preencher'!N695</f>
        <v>45898.36</v>
      </c>
    </row>
    <row r="687" spans="1:12" s="8" customFormat="1" ht="19.5" customHeight="1" x14ac:dyDescent="0.2">
      <c r="A687" s="3">
        <f>IFERROR(VLOOKUP(B687,'[1]DADOS (OCULTAR)'!$P$3:$R$56,3,0),"")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5.16 - Serviços Médico-Hospitalares, Odotonlogia e Laboratoriais</v>
      </c>
      <c r="D687" s="3">
        <f>'[1]TCE - ANEXO IV - Preencher'!F696</f>
        <v>21728590000143</v>
      </c>
      <c r="E687" s="5" t="str">
        <f>'[1]TCE - ANEXO IV - Preencher'!G696</f>
        <v>ICCONE CIRURGIA CARDIOVASCULAR LTDA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384</v>
      </c>
      <c r="I687" s="6">
        <f>IF('[1]TCE - ANEXO IV - Preencher'!K696="","",'[1]TCE - ANEXO IV - Preencher'!K696)</f>
        <v>44273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7">
        <f>'[1]TCE - ANEXO IV - Preencher'!N696</f>
        <v>13576.5</v>
      </c>
    </row>
    <row r="688" spans="1:12" s="8" customFormat="1" ht="19.5" customHeight="1" x14ac:dyDescent="0.2">
      <c r="A688" s="3">
        <f>IFERROR(VLOOKUP(B688,'[1]DADOS (OCULTAR)'!$P$3:$R$56,3,0),"")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5.16 - Serviços Médico-Hospitalares, Odotonlogia e Laboratoriais</v>
      </c>
      <c r="D688" s="3">
        <f>'[1]TCE - ANEXO IV - Preencher'!F697</f>
        <v>17214633000103</v>
      </c>
      <c r="E688" s="5" t="str">
        <f>'[1]TCE - ANEXO IV - Preencher'!G697</f>
        <v>JAB HOLOIMAGEM DIAGNOSTICOS LTDA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1288</v>
      </c>
      <c r="I688" s="6">
        <f>IF('[1]TCE - ANEXO IV - Preencher'!K697="","",'[1]TCE - ANEXO IV - Preencher'!K697)</f>
        <v>44256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2611606</v>
      </c>
      <c r="L688" s="7">
        <f>'[1]TCE - ANEXO IV - Preencher'!N697</f>
        <v>9540.2999999999993</v>
      </c>
    </row>
    <row r="689" spans="1:12" s="8" customFormat="1" ht="19.5" customHeight="1" x14ac:dyDescent="0.2">
      <c r="A689" s="3">
        <f>IFERROR(VLOOKUP(B689,'[1]DADOS (OCULTAR)'!$P$3:$R$56,3,0),"")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5.16 - Serviços Médico-Hospitalares, Odotonlogia e Laboratoriais</v>
      </c>
      <c r="D689" s="3">
        <f>'[1]TCE - ANEXO IV - Preencher'!F698</f>
        <v>10755219000154</v>
      </c>
      <c r="E689" s="5" t="str">
        <f>'[1]TCE - ANEXO IV - Preencher'!G698</f>
        <v xml:space="preserve">JPM RADIOLOGISTAS ASSOCIADOS LTDA 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1995</v>
      </c>
      <c r="I689" s="6">
        <f>IF('[1]TCE - ANEXO IV - Preencher'!K698="","",'[1]TCE - ANEXO IV - Preencher'!K698)</f>
        <v>44266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7">
        <f>'[1]TCE - ANEXO IV - Preencher'!N698</f>
        <v>2935.8</v>
      </c>
    </row>
    <row r="690" spans="1:12" s="8" customFormat="1" ht="19.5" customHeight="1" x14ac:dyDescent="0.2">
      <c r="A690" s="3">
        <f>IFERROR(VLOOKUP(B690,'[1]DADOS (OCULTAR)'!$P$3:$R$56,3,0),"")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5.16 - Serviços Médico-Hospitalares, Odotonlogia e Laboratoriais</v>
      </c>
      <c r="D690" s="3">
        <f>'[1]TCE - ANEXO IV - Preencher'!F699</f>
        <v>28737345000141</v>
      </c>
      <c r="E690" s="5" t="str">
        <f>'[1]TCE - ANEXO IV - Preencher'!G699</f>
        <v>LUNA MACHADO, LACERDA SERVICOS MEDICOS E CIA LTDA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72</v>
      </c>
      <c r="I690" s="6">
        <f>IF('[1]TCE - ANEXO IV - Preencher'!K699="","",'[1]TCE - ANEXO IV - Preencher'!K699)</f>
        <v>44256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2611606</v>
      </c>
      <c r="L690" s="7">
        <f>'[1]TCE - ANEXO IV - Preencher'!N699</f>
        <v>153776</v>
      </c>
    </row>
    <row r="691" spans="1:12" s="8" customFormat="1" ht="19.5" customHeight="1" x14ac:dyDescent="0.2">
      <c r="A691" s="3">
        <f>IFERROR(VLOOKUP(B691,'[1]DADOS (OCULTAR)'!$P$3:$R$56,3,0),"")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5.16 - Serviços Médico-Hospitalares, Odotonlogia e Laboratoriais</v>
      </c>
      <c r="D691" s="3">
        <f>'[1]TCE - ANEXO IV - Preencher'!F700</f>
        <v>15045541000103</v>
      </c>
      <c r="E691" s="5" t="str">
        <f>'[1]TCE - ANEXO IV - Preencher'!G700</f>
        <v>M VIDEO CIRURGICA S/S LTDA</v>
      </c>
      <c r="F691" s="5" t="str">
        <f>'[1]TCE - ANEXO IV - Preencher'!H700</f>
        <v>S</v>
      </c>
      <c r="G691" s="5" t="str">
        <f>'[1]TCE - ANEXO IV - Preencher'!I700</f>
        <v>S</v>
      </c>
      <c r="H691" s="5">
        <f>'[1]TCE - ANEXO IV - Preencher'!J700</f>
        <v>34</v>
      </c>
      <c r="I691" s="6">
        <f>IF('[1]TCE - ANEXO IV - Preencher'!K700="","",'[1]TCE - ANEXO IV - Preencher'!K700)</f>
        <v>44265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2602902</v>
      </c>
      <c r="L691" s="7">
        <f>'[1]TCE - ANEXO IV - Preencher'!N700</f>
        <v>131900.63</v>
      </c>
    </row>
    <row r="692" spans="1:12" s="8" customFormat="1" ht="19.5" customHeight="1" x14ac:dyDescent="0.2">
      <c r="A692" s="3">
        <f>IFERROR(VLOOKUP(B692,'[1]DADOS (OCULTAR)'!$P$3:$R$56,3,0),"")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5.16 - Serviços Médico-Hospitalares, Odotonlogia e Laboratoriais</v>
      </c>
      <c r="D692" s="3">
        <f>'[1]TCE - ANEXO IV - Preencher'!F701</f>
        <v>24881506000115</v>
      </c>
      <c r="E692" s="5" t="str">
        <f>'[1]TCE - ANEXO IV - Preencher'!G701</f>
        <v>MEDICANDO: ATENDIMENTO MEDICO ESPECIALIZADO LTDA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232</v>
      </c>
      <c r="I692" s="6">
        <f>IF('[1]TCE - ANEXO IV - Preencher'!K701="","",'[1]TCE - ANEXO IV - Preencher'!K701)</f>
        <v>44275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2602902</v>
      </c>
      <c r="L692" s="7">
        <f>'[1]TCE - ANEXO IV - Preencher'!N701</f>
        <v>186996.52999999991</v>
      </c>
    </row>
    <row r="693" spans="1:12" s="8" customFormat="1" ht="19.5" customHeight="1" x14ac:dyDescent="0.2">
      <c r="A693" s="3">
        <f>IFERROR(VLOOKUP(B693,'[1]DADOS (OCULTAR)'!$P$3:$R$56,3,0),"")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5.16 - Serviços Médico-Hospitalares, Odotonlogia e Laboratoriais</v>
      </c>
      <c r="D693" s="3">
        <f>'[1]TCE - ANEXO IV - Preencher'!F702</f>
        <v>13844637000297</v>
      </c>
      <c r="E693" s="5" t="str">
        <f>'[1]TCE - ANEXO IV - Preencher'!G702</f>
        <v>MEMORIAL CORACAO EM SAUDE LTDA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687</v>
      </c>
      <c r="I693" s="6">
        <f>IF('[1]TCE - ANEXO IV - Preencher'!K702="","",'[1]TCE - ANEXO IV - Preencher'!K702)</f>
        <v>44274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2611606</v>
      </c>
      <c r="L693" s="7">
        <f>'[1]TCE - ANEXO IV - Preencher'!N702</f>
        <v>263394.56</v>
      </c>
    </row>
    <row r="694" spans="1:12" s="8" customFormat="1" ht="19.5" customHeight="1" x14ac:dyDescent="0.2">
      <c r="A694" s="3">
        <f>IFERROR(VLOOKUP(B694,'[1]DADOS (OCULTAR)'!$P$3:$R$56,3,0),"")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5.16 - Serviços Médico-Hospitalares, Odotonlogia e Laboratoriais</v>
      </c>
      <c r="D694" s="3">
        <f>'[1]TCE - ANEXO IV - Preencher'!F703</f>
        <v>26774266000185</v>
      </c>
      <c r="E694" s="5" t="str">
        <f>'[1]TCE - ANEXO IV - Preencher'!G703</f>
        <v>RADE DIAGNOSTICOS E SERVICOS RADIOLOGICOS LTDA</v>
      </c>
      <c r="F694" s="5" t="str">
        <f>'[1]TCE - ANEXO IV - Preencher'!H703</f>
        <v>S</v>
      </c>
      <c r="G694" s="5" t="str">
        <f>'[1]TCE - ANEXO IV - Preencher'!I703</f>
        <v>S</v>
      </c>
      <c r="H694" s="5">
        <f>'[1]TCE - ANEXO IV - Preencher'!J703</f>
        <v>512</v>
      </c>
      <c r="I694" s="6">
        <f>IF('[1]TCE - ANEXO IV - Preencher'!K703="","",'[1]TCE - ANEXO IV - Preencher'!K703)</f>
        <v>44265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5871.6</v>
      </c>
    </row>
    <row r="695" spans="1:12" s="8" customFormat="1" ht="19.5" customHeight="1" x14ac:dyDescent="0.2">
      <c r="A695" s="3">
        <f>IFERROR(VLOOKUP(B695,'[1]DADOS (OCULTAR)'!$P$3:$R$56,3,0),"")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5.16 - Serviços Médico-Hospitalares, Odotonlogia e Laboratoriais</v>
      </c>
      <c r="D695" s="3">
        <f>'[1]TCE - ANEXO IV - Preencher'!F704</f>
        <v>15001239000153</v>
      </c>
      <c r="E695" s="5" t="str">
        <f>'[1]TCE - ANEXO IV - Preencher'!G704</f>
        <v>REME ORTOPEDIA LTDA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264</v>
      </c>
      <c r="I695" s="6">
        <f>IF('[1]TCE - ANEXO IV - Preencher'!K704="","",'[1]TCE - ANEXO IV - Preencher'!K704)</f>
        <v>44256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2606200</v>
      </c>
      <c r="L695" s="7">
        <f>'[1]TCE - ANEXO IV - Preencher'!N704</f>
        <v>120476</v>
      </c>
    </row>
    <row r="696" spans="1:12" s="8" customFormat="1" ht="19.5" customHeight="1" x14ac:dyDescent="0.2">
      <c r="A696" s="3">
        <f>IFERROR(VLOOKUP(B696,'[1]DADOS (OCULTAR)'!$P$3:$R$56,3,0),"")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5.16 - Serviços Médico-Hospitalares, Odotonlogia e Laboratoriais</v>
      </c>
      <c r="D696" s="3">
        <f>'[1]TCE - ANEXO IV - Preencher'!F705</f>
        <v>30757914000162</v>
      </c>
      <c r="E696" s="5" t="str">
        <f>'[1]TCE - ANEXO IV - Preencher'!G705</f>
        <v xml:space="preserve">RNP DIAGNÓSTICO CARDIOLOGICO LTDA 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156</v>
      </c>
      <c r="I696" s="6">
        <f>IF('[1]TCE - ANEXO IV - Preencher'!K705="","",'[1]TCE - ANEXO IV - Preencher'!K705)</f>
        <v>44271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7630.08</v>
      </c>
    </row>
    <row r="697" spans="1:12" s="8" customFormat="1" ht="19.5" customHeight="1" x14ac:dyDescent="0.2">
      <c r="A697" s="3">
        <f>IFERROR(VLOOKUP(B697,'[1]DADOS (OCULTAR)'!$P$3:$R$56,3,0),"")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5.16 - Serviços Médico-Hospitalares, Odotonlogia e Laboratoriais</v>
      </c>
      <c r="D697" s="3">
        <f>'[1]TCE - ANEXO IV - Preencher'!F706</f>
        <v>27149461000187</v>
      </c>
      <c r="E697" s="5" t="str">
        <f>'[1]TCE - ANEXO IV - Preencher'!G706</f>
        <v>SAO MIGUEL ASSISTENCIA MEDICA LTDA - ME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268</v>
      </c>
      <c r="I697" s="6">
        <f>IF('[1]TCE - ANEXO IV - Preencher'!K706="","",'[1]TCE - ANEXO IV - Preencher'!K706)</f>
        <v>44267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30329.74</v>
      </c>
    </row>
    <row r="698" spans="1:12" s="8" customFormat="1" ht="19.5" customHeight="1" x14ac:dyDescent="0.2">
      <c r="A698" s="3">
        <f>IFERROR(VLOOKUP(B698,'[1]DADOS (OCULTAR)'!$P$3:$R$56,3,0),"")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5.16 - Serviços Médico-Hospitalares, Odotonlogia e Laboratoriais</v>
      </c>
      <c r="D698" s="3">
        <f>'[1]TCE - ANEXO IV - Preencher'!F707</f>
        <v>29482450000140</v>
      </c>
      <c r="E698" s="5" t="str">
        <f>'[1]TCE - ANEXO IV - Preencher'!G707</f>
        <v xml:space="preserve">T MAIS CLINICA MEDICA LTDA 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113</v>
      </c>
      <c r="I698" s="6">
        <f>IF('[1]TCE - ANEXO IV - Preencher'!K707="","",'[1]TCE - ANEXO IV - Preencher'!K707)</f>
        <v>44272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2602902</v>
      </c>
      <c r="L698" s="7">
        <f>'[1]TCE - ANEXO IV - Preencher'!N707</f>
        <v>227372.68000000002</v>
      </c>
    </row>
    <row r="699" spans="1:12" s="8" customFormat="1" ht="19.5" customHeight="1" x14ac:dyDescent="0.2">
      <c r="A699" s="3">
        <f>IFERROR(VLOOKUP(B699,'[1]DADOS (OCULTAR)'!$P$3:$R$56,3,0),"")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5.16 - Serviços Médico-Hospitalares, Odotonlogia e Laboratoriais</v>
      </c>
      <c r="D699" s="3">
        <f>'[1]TCE - ANEXO IV - Preencher'!F708</f>
        <v>62519000102</v>
      </c>
      <c r="E699" s="5" t="str">
        <f>'[1]TCE - ANEXO IV - Preencher'!G708</f>
        <v xml:space="preserve">UNIDADE DE CARDIOLOGIA INVASIVA S/C LTDA 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394</v>
      </c>
      <c r="I699" s="6">
        <f>IF('[1]TCE - ANEXO IV - Preencher'!K708="","",'[1]TCE - ANEXO IV - Preencher'!K708)</f>
        <v>44256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2611606</v>
      </c>
      <c r="L699" s="7">
        <f>'[1]TCE - ANEXO IV - Preencher'!N708</f>
        <v>91480.2</v>
      </c>
    </row>
    <row r="700" spans="1:12" s="8" customFormat="1" ht="19.5" customHeight="1" x14ac:dyDescent="0.2">
      <c r="A700" s="3">
        <f>IFERROR(VLOOKUP(B700,'[1]DADOS (OCULTAR)'!$P$3:$R$56,3,0),"")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5.16 - Serviços Médico-Hospitalares, Odotonlogia e Laboratoriais</v>
      </c>
      <c r="D700" s="3">
        <f>'[1]TCE - ANEXO IV - Preencher'!F709</f>
        <v>4539279016300</v>
      </c>
      <c r="E700" s="5" t="str">
        <f>'[1]TCE - ANEXO IV - Preencher'!G709</f>
        <v>Cientificalab Produtos Laboratorais e Sistemas Ltda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92</v>
      </c>
      <c r="I700" s="6">
        <f>IF('[1]TCE - ANEXO IV - Preencher'!K709="","",'[1]TCE - ANEXO IV - Preencher'!K709)</f>
        <v>44253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2602902</v>
      </c>
      <c r="L700" s="7">
        <f>'[1]TCE - ANEXO IV - Preencher'!N709</f>
        <v>128460.24</v>
      </c>
    </row>
    <row r="701" spans="1:12" s="8" customFormat="1" ht="19.5" customHeight="1" x14ac:dyDescent="0.2">
      <c r="A701" s="3">
        <f>IFERROR(VLOOKUP(B701,'[1]DADOS (OCULTAR)'!$P$3:$R$56,3,0),"")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5.16 - Serviços Médico-Hospitalares, Odotonlogia e Laboratoriais</v>
      </c>
      <c r="D701" s="3">
        <f>'[1]TCE - ANEXO IV - Preencher'!F710</f>
        <v>5281073000112</v>
      </c>
      <c r="E701" s="5" t="str">
        <f>'[1]TCE - ANEXO IV - Preencher'!G710</f>
        <v>Laboratorio Histopatologia Horacio Fittipaldi S/C Ltda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9086</v>
      </c>
      <c r="I701" s="6">
        <f>IF('[1]TCE - ANEXO IV - Preencher'!K710="","",'[1]TCE - ANEXO IV - Preencher'!K710)</f>
        <v>44260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1310</v>
      </c>
    </row>
    <row r="702" spans="1:12" s="8" customFormat="1" ht="19.5" customHeight="1" x14ac:dyDescent="0.2">
      <c r="A702" s="3">
        <f>IFERROR(VLOOKUP(B702,'[1]DADOS (OCULTAR)'!$P$3:$R$56,3,0),"")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>5.99 - Outros Serviços de Terceiros Pessoa Jurídica</v>
      </c>
      <c r="D702" s="3">
        <f>'[1]TCE - ANEXO IV - Preencher'!F711</f>
        <v>4290489000134</v>
      </c>
      <c r="E702" s="5" t="str">
        <f>'[1]TCE - ANEXO IV - Preencher'!G711</f>
        <v>Clinica de Dialise do Cabo Ltda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719</v>
      </c>
      <c r="I702" s="6">
        <f>IF('[1]TCE - ANEXO IV - Preencher'!K711="","",'[1]TCE - ANEXO IV - Preencher'!K711)</f>
        <v>44270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2602902</v>
      </c>
      <c r="L702" s="7">
        <f>'[1]TCE - ANEXO IV - Preencher'!N711</f>
        <v>115124.04</v>
      </c>
    </row>
    <row r="703" spans="1:12" s="8" customFormat="1" ht="19.5" customHeight="1" x14ac:dyDescent="0.2">
      <c r="A703" s="3">
        <f>IFERROR(VLOOKUP(B703,'[1]DADOS (OCULTAR)'!$P$3:$R$56,3,0),"")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>5.16 - Serviços Médico-Hospitalares, Odotonlogia e Laboratoriais</v>
      </c>
      <c r="D703" s="3">
        <f>'[1]TCE - ANEXO IV - Preencher'!F712</f>
        <v>11187085000185</v>
      </c>
      <c r="E703" s="5" t="str">
        <f>'[1]TCE - ANEXO IV - Preencher'!G712</f>
        <v>Coopanest/PE - Cooperativa dos Médicos Anestesiologistas de Pernambuco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60921002</v>
      </c>
      <c r="I703" s="6">
        <f>IF('[1]TCE - ANEXO IV - Preencher'!K712="","",'[1]TCE - ANEXO IV - Preencher'!K712)</f>
        <v>44260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239196.27</v>
      </c>
    </row>
    <row r="704" spans="1:12" s="8" customFormat="1" ht="19.5" customHeight="1" x14ac:dyDescent="0.2">
      <c r="A704" s="3">
        <f>IFERROR(VLOOKUP(B704,'[1]DADOS (OCULTAR)'!$P$3:$R$56,3,0),"")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>5.15 - Serviços Domésticos</v>
      </c>
      <c r="D704" s="3">
        <f>'[1]TCE - ANEXO IV - Preencher'!F713</f>
        <v>6272575004803</v>
      </c>
      <c r="E704" s="5" t="str">
        <f>'[1]TCE - ANEXO IV - Preencher'!G713</f>
        <v>Lavebras Gestão de Texteis S.A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3886</v>
      </c>
      <c r="I704" s="6">
        <f>IF('[1]TCE - ANEXO IV - Preencher'!K713="","",'[1]TCE - ANEXO IV - Preencher'!K713)</f>
        <v>44258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2610707</v>
      </c>
      <c r="L704" s="7">
        <f>'[1]TCE - ANEXO IV - Preencher'!N713</f>
        <v>34903.450705144212</v>
      </c>
    </row>
    <row r="705" spans="1:12" s="8" customFormat="1" ht="19.5" customHeight="1" x14ac:dyDescent="0.2">
      <c r="A705" s="3">
        <f>IFERROR(VLOOKUP(B705,'[1]DADOS (OCULTAR)'!$P$3:$R$56,3,0),"")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>5.10 - Detetização/Tratamento de Resíduos e Afins</v>
      </c>
      <c r="D705" s="3">
        <f>'[1]TCE - ANEXO IV - Preencher'!F714</f>
        <v>11863530000180</v>
      </c>
      <c r="E705" s="5" t="str">
        <f>'[1]TCE - ANEXO IV - Preencher'!G714</f>
        <v>Brascon Gestão Ambiental Ltda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67504</v>
      </c>
      <c r="I705" s="6">
        <f>IF('[1]TCE - ANEXO IV - Preencher'!K714="","",'[1]TCE - ANEXO IV - Preencher'!K714)</f>
        <v>44257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2611309</v>
      </c>
      <c r="L705" s="7">
        <f>'[1]TCE - ANEXO IV - Preencher'!N714</f>
        <v>19748.704553330765</v>
      </c>
    </row>
    <row r="706" spans="1:12" s="8" customFormat="1" ht="19.5" customHeight="1" x14ac:dyDescent="0.2">
      <c r="A706" s="3">
        <f>IFERROR(VLOOKUP(B706,'[1]DADOS (OCULTAR)'!$P$3:$R$56,3,0),"")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>5.17 - Manutenção de Software, Certificação Digital e Microfilmagem</v>
      </c>
      <c r="D706" s="3">
        <f>'[1]TCE - ANEXO IV - Preencher'!F715</f>
        <v>5020356000100</v>
      </c>
      <c r="E706" s="5" t="str">
        <f>'[1]TCE - ANEXO IV - Preencher'!G715</f>
        <v>Bid Comercio E Servicos Em Tecnologia da Informacao Ltda</v>
      </c>
      <c r="F706" s="5" t="str">
        <f>'[1]TCE - ANEXO IV - Preencher'!H715</f>
        <v>S</v>
      </c>
      <c r="G706" s="5" t="str">
        <f>'[1]TCE - ANEXO IV - Preencher'!I715</f>
        <v>S</v>
      </c>
      <c r="H706" s="5">
        <f>'[1]TCE - ANEXO IV - Preencher'!J715</f>
        <v>3727</v>
      </c>
      <c r="I706" s="6">
        <f>IF('[1]TCE - ANEXO IV - Preencher'!K715="","",'[1]TCE - ANEXO IV - Preencher'!K715)</f>
        <v>44229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7859.92</v>
      </c>
    </row>
    <row r="707" spans="1:12" s="8" customFormat="1" ht="19.5" customHeight="1" x14ac:dyDescent="0.2">
      <c r="A707" s="3">
        <f>IFERROR(VLOOKUP(B707,'[1]DADOS (OCULTAR)'!$P$3:$R$56,3,0),"")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>5.17 - Manutenção de Software, Certificação Digital e Microfilmagem</v>
      </c>
      <c r="D707" s="3">
        <f>'[1]TCE - ANEXO IV - Preencher'!F716</f>
        <v>5020356000100</v>
      </c>
      <c r="E707" s="5" t="str">
        <f>'[1]TCE - ANEXO IV - Preencher'!G716</f>
        <v>Bid Comercio E Servicos Em Tecnologia da Informacao Ltda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3744</v>
      </c>
      <c r="I707" s="6">
        <f>IF('[1]TCE - ANEXO IV - Preencher'!K716="","",'[1]TCE - ANEXO IV - Preencher'!K716)</f>
        <v>44229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967.17</v>
      </c>
    </row>
    <row r="708" spans="1:12" s="8" customFormat="1" ht="19.5" customHeight="1" x14ac:dyDescent="0.2">
      <c r="A708" s="3">
        <f>IFERROR(VLOOKUP(B708,'[1]DADOS (OCULTAR)'!$P$3:$R$56,3,0),"")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>5.17 - Manutenção de Software, Certificação Digital e Microfilmagem</v>
      </c>
      <c r="D708" s="3">
        <f>'[1]TCE - ANEXO IV - Preencher'!F717</f>
        <v>3390967000115</v>
      </c>
      <c r="E708" s="5" t="str">
        <f>'[1]TCE - ANEXO IV - Preencher'!G717</f>
        <v>Cartello Desenvolvimento e Suporte Ltda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3261</v>
      </c>
      <c r="I708" s="6">
        <f>IF('[1]TCE - ANEXO IV - Preencher'!K717="","",'[1]TCE - ANEXO IV - Preencher'!K717)</f>
        <v>44229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2611606</v>
      </c>
      <c r="L708" s="7">
        <f>'[1]TCE - ANEXO IV - Preencher'!N717</f>
        <v>442.17</v>
      </c>
    </row>
    <row r="709" spans="1:12" s="8" customFormat="1" ht="19.5" customHeight="1" x14ac:dyDescent="0.2">
      <c r="A709" s="3">
        <f>IFERROR(VLOOKUP(B709,'[1]DADOS (OCULTAR)'!$P$3:$R$56,3,0),"")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5.17 - Manutenção de Software, Certificação Digital e Microfilmagem</v>
      </c>
      <c r="D709" s="3">
        <f>'[1]TCE - ANEXO IV - Preencher'!F718</f>
        <v>92306257000275</v>
      </c>
      <c r="E709" s="5" t="str">
        <f>'[1]TCE - ANEXO IV - Preencher'!G718</f>
        <v>Mv Informatica Nordeste Ltda</v>
      </c>
      <c r="F709" s="5" t="str">
        <f>'[1]TCE - ANEXO IV - Preencher'!H718</f>
        <v>S</v>
      </c>
      <c r="G709" s="5" t="str">
        <f>'[1]TCE - ANEXO IV - Preencher'!I718</f>
        <v>S</v>
      </c>
      <c r="H709" s="5">
        <f>'[1]TCE - ANEXO IV - Preencher'!J718</f>
        <v>20693</v>
      </c>
      <c r="I709" s="6">
        <f>IF('[1]TCE - ANEXO IV - Preencher'!K718="","",'[1]TCE - ANEXO IV - Preencher'!K718)</f>
        <v>44232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2611606</v>
      </c>
      <c r="L709" s="7">
        <f>'[1]TCE - ANEXO IV - Preencher'!N718</f>
        <v>38502.94</v>
      </c>
    </row>
    <row r="710" spans="1:12" s="8" customFormat="1" ht="19.5" customHeight="1" x14ac:dyDescent="0.2">
      <c r="A710" s="3">
        <f>IFERROR(VLOOKUP(B710,'[1]DADOS (OCULTAR)'!$P$3:$R$56,3,0),"")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5.17 - Manutenção de Software, Certificação Digital e Microfilmagem</v>
      </c>
      <c r="D710" s="3">
        <f>'[1]TCE - ANEXO IV - Preencher'!F719</f>
        <v>16783034000130</v>
      </c>
      <c r="E710" s="5" t="str">
        <f>'[1]TCE - ANEXO IV - Preencher'!G719</f>
        <v>Sintese Licenciamento Programas Online Ltda</v>
      </c>
      <c r="F710" s="5" t="str">
        <f>'[1]TCE - ANEXO IV - Preencher'!H719</f>
        <v>S</v>
      </c>
      <c r="G710" s="5" t="str">
        <f>'[1]TCE - ANEXO IV - Preencher'!I719</f>
        <v>S</v>
      </c>
      <c r="H710" s="5">
        <f>'[1]TCE - ANEXO IV - Preencher'!J719</f>
        <v>12927</v>
      </c>
      <c r="I710" s="6">
        <f>IF('[1]TCE - ANEXO IV - Preencher'!K719="","",'[1]TCE - ANEXO IV - Preencher'!K719)</f>
        <v>44256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2611606</v>
      </c>
      <c r="L710" s="7">
        <f>'[1]TCE - ANEXO IV - Preencher'!N719</f>
        <v>2300</v>
      </c>
    </row>
    <row r="711" spans="1:12" s="8" customFormat="1" ht="19.5" customHeight="1" x14ac:dyDescent="0.2">
      <c r="A711" s="3">
        <f>IFERROR(VLOOKUP(B711,'[1]DADOS (OCULTAR)'!$P$3:$R$56,3,0),"")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5.17 - Manutenção de Software, Certificação Digital e Microfilmagem</v>
      </c>
      <c r="D711" s="3">
        <f>'[1]TCE - ANEXO IV - Preencher'!F720</f>
        <v>53113791001285</v>
      </c>
      <c r="E711" s="5" t="str">
        <f>'[1]TCE - ANEXO IV - Preencher'!G720</f>
        <v>Totvs S.A.</v>
      </c>
      <c r="F711" s="5" t="str">
        <f>'[1]TCE - ANEXO IV - Preencher'!H720</f>
        <v>S</v>
      </c>
      <c r="G711" s="5" t="str">
        <f>'[1]TCE - ANEXO IV - Preencher'!I720</f>
        <v>S</v>
      </c>
      <c r="H711" s="5">
        <f>'[1]TCE - ANEXO IV - Preencher'!J720</f>
        <v>9509</v>
      </c>
      <c r="I711" s="6">
        <f>IF('[1]TCE - ANEXO IV - Preencher'!K720="","",'[1]TCE - ANEXO IV - Preencher'!K720)</f>
        <v>44229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3106200</v>
      </c>
      <c r="L711" s="7">
        <f>'[1]TCE - ANEXO IV - Preencher'!N720</f>
        <v>374.05</v>
      </c>
    </row>
    <row r="712" spans="1:12" s="8" customFormat="1" ht="19.5" customHeight="1" x14ac:dyDescent="0.2">
      <c r="A712" s="3">
        <f>IFERROR(VLOOKUP(B712,'[1]DADOS (OCULTAR)'!$P$3:$R$56,3,0),"")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>5.17 - Manutenção de Software, Certificação Digital e Microfilmagem</v>
      </c>
      <c r="D712" s="3">
        <f>'[1]TCE - ANEXO IV - Preencher'!F721</f>
        <v>53113791001285</v>
      </c>
      <c r="E712" s="5" t="str">
        <f>'[1]TCE - ANEXO IV - Preencher'!G721</f>
        <v>Totvs S.A.</v>
      </c>
      <c r="F712" s="5" t="str">
        <f>'[1]TCE - ANEXO IV - Preencher'!H721</f>
        <v>S</v>
      </c>
      <c r="G712" s="5" t="str">
        <f>'[1]TCE - ANEXO IV - Preencher'!I721</f>
        <v>S</v>
      </c>
      <c r="H712" s="5">
        <f>'[1]TCE - ANEXO IV - Preencher'!J721</f>
        <v>9511</v>
      </c>
      <c r="I712" s="6">
        <f>IF('[1]TCE - ANEXO IV - Preencher'!K721="","",'[1]TCE - ANEXO IV - Preencher'!K721)</f>
        <v>44229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3106200</v>
      </c>
      <c r="L712" s="7">
        <f>'[1]TCE - ANEXO IV - Preencher'!N721</f>
        <v>2630.83</v>
      </c>
    </row>
    <row r="713" spans="1:12" s="8" customFormat="1" ht="19.5" customHeight="1" x14ac:dyDescent="0.2">
      <c r="A713" s="3">
        <f>IFERROR(VLOOKUP(B713,'[1]DADOS (OCULTAR)'!$P$3:$R$56,3,0),"")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>5.17 - Manutenção de Software, Certificação Digital e Microfilmagem</v>
      </c>
      <c r="D713" s="3">
        <f>'[1]TCE - ANEXO IV - Preencher'!F722</f>
        <v>53113791001285</v>
      </c>
      <c r="E713" s="5" t="str">
        <f>'[1]TCE - ANEXO IV - Preencher'!G722</f>
        <v>Totvs S.A.</v>
      </c>
      <c r="F713" s="5" t="str">
        <f>'[1]TCE - ANEXO IV - Preencher'!H722</f>
        <v>S</v>
      </c>
      <c r="G713" s="5" t="str">
        <f>'[1]TCE - ANEXO IV - Preencher'!I722</f>
        <v>S</v>
      </c>
      <c r="H713" s="5">
        <f>'[1]TCE - ANEXO IV - Preencher'!J722</f>
        <v>15454</v>
      </c>
      <c r="I713" s="6">
        <f>IF('[1]TCE - ANEXO IV - Preencher'!K722="","",'[1]TCE - ANEXO IV - Preencher'!K722)</f>
        <v>44253</v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3106200</v>
      </c>
      <c r="L713" s="7">
        <f>'[1]TCE - ANEXO IV - Preencher'!N722</f>
        <v>1119.2</v>
      </c>
    </row>
    <row r="714" spans="1:12" s="8" customFormat="1" ht="19.5" customHeight="1" x14ac:dyDescent="0.2">
      <c r="A714" s="3">
        <f>IFERROR(VLOOKUP(B714,'[1]DADOS (OCULTAR)'!$P$3:$R$56,3,0),"")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>5.99 - Outros Serviços de Terceiros Pessoa Jurídica</v>
      </c>
      <c r="D714" s="3">
        <f>'[1]TCE - ANEXO IV - Preencher'!F723</f>
        <v>27814653000160</v>
      </c>
      <c r="E714" s="5" t="str">
        <f>'[1]TCE - ANEXO IV - Preencher'!G723</f>
        <v>Lumi Consultoria e Serviços Ltda-EPP</v>
      </c>
      <c r="F714" s="5" t="str">
        <f>'[1]TCE - ANEXO IV - Preencher'!H723</f>
        <v>S</v>
      </c>
      <c r="G714" s="5" t="str">
        <f>'[1]TCE - ANEXO IV - Preencher'!I723</f>
        <v>S</v>
      </c>
      <c r="H714" s="5">
        <f>'[1]TCE - ANEXO IV - Preencher'!J723</f>
        <v>510</v>
      </c>
      <c r="I714" s="6">
        <f>IF('[1]TCE - ANEXO IV - Preencher'!K723="","",'[1]TCE - ANEXO IV - Preencher'!K723)</f>
        <v>44243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2611606</v>
      </c>
      <c r="L714" s="7">
        <f>'[1]TCE - ANEXO IV - Preencher'!N723</f>
        <v>8000</v>
      </c>
    </row>
    <row r="715" spans="1:12" s="8" customFormat="1" ht="19.5" customHeight="1" x14ac:dyDescent="0.2">
      <c r="A715" s="3">
        <f>IFERROR(VLOOKUP(B715,'[1]DADOS (OCULTAR)'!$P$3:$R$56,3,0),"")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>5.99 - Outros Serviços de Terceiros Pessoa Jurídica</v>
      </c>
      <c r="D715" s="3">
        <f>'[1]TCE - ANEXO IV - Preencher'!F724</f>
        <v>58921792000117</v>
      </c>
      <c r="E715" s="5" t="str">
        <f>'[1]TCE - ANEXO IV - Preencher'!G724</f>
        <v>Planisa Planejamento e Org. de Instituições de Saude Ltda</v>
      </c>
      <c r="F715" s="5" t="str">
        <f>'[1]TCE - ANEXO IV - Preencher'!H724</f>
        <v>S</v>
      </c>
      <c r="G715" s="5" t="str">
        <f>'[1]TCE - ANEXO IV - Preencher'!I724</f>
        <v>S</v>
      </c>
      <c r="H715" s="5">
        <f>'[1]TCE - ANEXO IV - Preencher'!J724</f>
        <v>23964</v>
      </c>
      <c r="I715" s="6">
        <f>IF('[1]TCE - ANEXO IV - Preencher'!K724="","",'[1]TCE - ANEXO IV - Preencher'!K724)</f>
        <v>44229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3550308</v>
      </c>
      <c r="L715" s="7">
        <f>'[1]TCE - ANEXO IV - Preencher'!N724</f>
        <v>6100</v>
      </c>
    </row>
    <row r="716" spans="1:12" s="8" customFormat="1" ht="19.5" customHeight="1" x14ac:dyDescent="0.2">
      <c r="A716" s="3">
        <f>IFERROR(VLOOKUP(B716,'[1]DADOS (OCULTAR)'!$P$3:$R$56,3,0),"")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>5.99 - Outros Serviços de Terceiros Pessoa Jurídica</v>
      </c>
      <c r="D716" s="3">
        <f>'[1]TCE - ANEXO IV - Preencher'!F725</f>
        <v>35521046000130</v>
      </c>
      <c r="E716" s="5" t="str">
        <f>'[1]TCE - ANEXO IV - Preencher'!G725</f>
        <v>TGI Consultoria em Gestão S.A.</v>
      </c>
      <c r="F716" s="5" t="str">
        <f>'[1]TCE - ANEXO IV - Preencher'!H725</f>
        <v>S</v>
      </c>
      <c r="G716" s="5" t="str">
        <f>'[1]TCE - ANEXO IV - Preencher'!I725</f>
        <v>S</v>
      </c>
      <c r="H716" s="5">
        <f>'[1]TCE - ANEXO IV - Preencher'!J725</f>
        <v>19630</v>
      </c>
      <c r="I716" s="6">
        <f>IF('[1]TCE - ANEXO IV - Preencher'!K725="","",'[1]TCE - ANEXO IV - Preencher'!K725)</f>
        <v>44232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2611606</v>
      </c>
      <c r="L716" s="7">
        <f>'[1]TCE - ANEXO IV - Preencher'!N725</f>
        <v>3600</v>
      </c>
    </row>
    <row r="717" spans="1:12" s="8" customFormat="1" ht="19.5" customHeight="1" x14ac:dyDescent="0.2">
      <c r="A717" s="3">
        <f>IFERROR(VLOOKUP(B717,'[1]DADOS (OCULTAR)'!$P$3:$R$56,3,0),"")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>5.2 - Serviços Técnicos Profissionais</v>
      </c>
      <c r="D717" s="3">
        <f>'[1]TCE - ANEXO IV - Preencher'!F726</f>
        <v>2512303000119</v>
      </c>
      <c r="E717" s="5" t="str">
        <f>'[1]TCE - ANEXO IV - Preencher'!G726</f>
        <v>Noroes Azevedo Sociedade de Advogados</v>
      </c>
      <c r="F717" s="5" t="str">
        <f>'[1]TCE - ANEXO IV - Preencher'!H726</f>
        <v>S</v>
      </c>
      <c r="G717" s="5" t="str">
        <f>'[1]TCE - ANEXO IV - Preencher'!I726</f>
        <v>S</v>
      </c>
      <c r="H717" s="5">
        <f>'[1]TCE - ANEXO IV - Preencher'!J726</f>
        <v>4672</v>
      </c>
      <c r="I717" s="6">
        <f>IF('[1]TCE - ANEXO IV - Preencher'!K726="","",'[1]TCE - ANEXO IV - Preencher'!K726)</f>
        <v>44229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2940</v>
      </c>
    </row>
    <row r="718" spans="1:12" s="8" customFormat="1" ht="19.5" customHeight="1" x14ac:dyDescent="0.2">
      <c r="A718" s="3">
        <f>IFERROR(VLOOKUP(B718,'[1]DADOS (OCULTAR)'!$P$3:$R$56,3,0),"")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>5.2 - Serviços Técnicos Profissionais</v>
      </c>
      <c r="D718" s="3">
        <f>'[1]TCE - ANEXO IV - Preencher'!F727</f>
        <v>2512303000119</v>
      </c>
      <c r="E718" s="5" t="str">
        <f>'[1]TCE - ANEXO IV - Preencher'!G727</f>
        <v>Noroes Azevedo Sociedade de Advogados</v>
      </c>
      <c r="F718" s="5" t="str">
        <f>'[1]TCE - ANEXO IV - Preencher'!H727</f>
        <v>S</v>
      </c>
      <c r="G718" s="5" t="str">
        <f>'[1]TCE - ANEXO IV - Preencher'!I727</f>
        <v>S</v>
      </c>
      <c r="H718" s="5">
        <f>'[1]TCE - ANEXO IV - Preencher'!J727</f>
        <v>4674</v>
      </c>
      <c r="I718" s="6">
        <f>IF('[1]TCE - ANEXO IV - Preencher'!K727="","",'[1]TCE - ANEXO IV - Preencher'!K727)</f>
        <v>44229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2611606</v>
      </c>
      <c r="L718" s="7">
        <f>'[1]TCE - ANEXO IV - Preencher'!N727</f>
        <v>9804</v>
      </c>
    </row>
    <row r="719" spans="1:12" s="8" customFormat="1" ht="19.5" customHeight="1" x14ac:dyDescent="0.2">
      <c r="A719" s="3">
        <f>IFERROR(VLOOKUP(B719,'[1]DADOS (OCULTAR)'!$P$3:$R$56,3,0),"")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>5.10 - Detetização/Tratamento de Resíduos e Afins</v>
      </c>
      <c r="D719" s="3">
        <f>'[1]TCE - ANEXO IV - Preencher'!F728</f>
        <v>10333266000100</v>
      </c>
      <c r="E719" s="5" t="str">
        <f>'[1]TCE - ANEXO IV - Preencher'!G728</f>
        <v>Carlos Antonio de Oliveira Milet Junior-Me</v>
      </c>
      <c r="F719" s="5" t="str">
        <f>'[1]TCE - ANEXO IV - Preencher'!H728</f>
        <v>S</v>
      </c>
      <c r="G719" s="5" t="str">
        <f>'[1]TCE - ANEXO IV - Preencher'!I728</f>
        <v>S</v>
      </c>
      <c r="H719" s="5">
        <f>'[1]TCE - ANEXO IV - Preencher'!J728</f>
        <v>8321</v>
      </c>
      <c r="I719" s="6">
        <f>IF('[1]TCE - ANEXO IV - Preencher'!K728="","",'[1]TCE - ANEXO IV - Preencher'!K728)</f>
        <v>44253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2611606</v>
      </c>
      <c r="L719" s="7">
        <f>'[1]TCE - ANEXO IV - Preencher'!N728</f>
        <v>600</v>
      </c>
    </row>
    <row r="720" spans="1:12" s="8" customFormat="1" ht="19.5" customHeight="1" x14ac:dyDescent="0.2">
      <c r="A720" s="3">
        <f>IFERROR(VLOOKUP(B720,'[1]DADOS (OCULTAR)'!$P$3:$R$56,3,0),"")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>5.23 - Limpeza e Conservação</v>
      </c>
      <c r="D720" s="3">
        <f>'[1]TCE - ANEXO IV - Preencher'!F729</f>
        <v>10229013000190</v>
      </c>
      <c r="E720" s="5" t="str">
        <f>'[1]TCE - ANEXO IV - Preencher'!G729</f>
        <v>Interclean Administração Ltda</v>
      </c>
      <c r="F720" s="5" t="str">
        <f>'[1]TCE - ANEXO IV - Preencher'!H729</f>
        <v>S</v>
      </c>
      <c r="G720" s="5" t="str">
        <f>'[1]TCE - ANEXO IV - Preencher'!I729</f>
        <v>S</v>
      </c>
      <c r="H720" s="5">
        <f>'[1]TCE - ANEXO IV - Preencher'!J729</f>
        <v>350</v>
      </c>
      <c r="I720" s="6">
        <f>IF('[1]TCE - ANEXO IV - Preencher'!K729="","",'[1]TCE - ANEXO IV - Preencher'!K729)</f>
        <v>44246</v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2611606</v>
      </c>
      <c r="L720" s="7">
        <f>'[1]TCE - ANEXO IV - Preencher'!N729</f>
        <v>249122.02</v>
      </c>
    </row>
    <row r="721" spans="1:12" s="8" customFormat="1" ht="19.5" customHeight="1" x14ac:dyDescent="0.2">
      <c r="A721" s="3">
        <f>IFERROR(VLOOKUP(B721,'[1]DADOS (OCULTAR)'!$P$3:$R$56,3,0),"")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>5.99 - Outros Serviços de Terceiros Pessoa Jurídica</v>
      </c>
      <c r="D721" s="3">
        <f>'[1]TCE - ANEXO IV - Preencher'!F730</f>
        <v>10816775000274</v>
      </c>
      <c r="E721" s="5" t="str">
        <f>'[1]TCE - ANEXO IV - Preencher'!G730</f>
        <v>Inspetora Salesiana do Nordeste do Brasil</v>
      </c>
      <c r="F721" s="5" t="str">
        <f>'[1]TCE - ANEXO IV - Preencher'!H730</f>
        <v>S</v>
      </c>
      <c r="G721" s="5" t="str">
        <f>'[1]TCE - ANEXO IV - Preencher'!I730</f>
        <v>S</v>
      </c>
      <c r="H721" s="5">
        <f>'[1]TCE - ANEXO IV - Preencher'!J730</f>
        <v>12553</v>
      </c>
      <c r="I721" s="6">
        <f>IF('[1]TCE - ANEXO IV - Preencher'!K730="","",'[1]TCE - ANEXO IV - Preencher'!K730)</f>
        <v>44236</v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2611606</v>
      </c>
      <c r="L721" s="7">
        <f>'[1]TCE - ANEXO IV - Preencher'!N730</f>
        <v>1250</v>
      </c>
    </row>
    <row r="722" spans="1:12" s="8" customFormat="1" ht="19.5" customHeight="1" x14ac:dyDescent="0.2">
      <c r="A722" s="3">
        <f>IFERROR(VLOOKUP(B722,'[1]DADOS (OCULTAR)'!$P$3:$R$56,3,0),"")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>5.99 - Outros Serviços de Terceiros Pessoa Jurídica</v>
      </c>
      <c r="D722" s="3">
        <f>'[1]TCE - ANEXO IV - Preencher'!F731</f>
        <v>13409775000329</v>
      </c>
      <c r="E722" s="5" t="str">
        <f>'[1]TCE - ANEXO IV - Preencher'!G731</f>
        <v>Linus Log LTDA ME</v>
      </c>
      <c r="F722" s="5" t="str">
        <f>'[1]TCE - ANEXO IV - Preencher'!H731</f>
        <v>S</v>
      </c>
      <c r="G722" s="5" t="str">
        <f>'[1]TCE - ANEXO IV - Preencher'!I731</f>
        <v>S</v>
      </c>
      <c r="H722" s="5">
        <f>'[1]TCE - ANEXO IV - Preencher'!J731</f>
        <v>1061</v>
      </c>
      <c r="I722" s="6">
        <f>IF('[1]TCE - ANEXO IV - Preencher'!K731="","",'[1]TCE - ANEXO IV - Preencher'!K731)</f>
        <v>44273</v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2607901</v>
      </c>
      <c r="L722" s="7">
        <f>'[1]TCE - ANEXO IV - Preencher'!N731</f>
        <v>2421.69</v>
      </c>
    </row>
    <row r="723" spans="1:12" s="8" customFormat="1" ht="19.5" customHeight="1" x14ac:dyDescent="0.2">
      <c r="A723" s="3">
        <f>IFERROR(VLOOKUP(B723,'[1]DADOS (OCULTAR)'!$P$3:$R$56,3,0),"")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>5.99 - Outros Serviços de Terceiros Pessoa Jurídica</v>
      </c>
      <c r="D723" s="3">
        <f>'[1]TCE - ANEXO IV - Preencher'!F732</f>
        <v>13409775000329</v>
      </c>
      <c r="E723" s="5" t="str">
        <f>'[1]TCE - ANEXO IV - Preencher'!G732</f>
        <v>Linus Log LTDA ME</v>
      </c>
      <c r="F723" s="5" t="str">
        <f>'[1]TCE - ANEXO IV - Preencher'!H732</f>
        <v>S</v>
      </c>
      <c r="G723" s="5" t="str">
        <f>'[1]TCE - ANEXO IV - Preencher'!I732</f>
        <v>S</v>
      </c>
      <c r="H723" s="5">
        <f>'[1]TCE - ANEXO IV - Preencher'!J732</f>
        <v>1062</v>
      </c>
      <c r="I723" s="6">
        <f>IF('[1]TCE - ANEXO IV - Preencher'!K732="","",'[1]TCE - ANEXO IV - Preencher'!K732)</f>
        <v>44273</v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2607901</v>
      </c>
      <c r="L723" s="7">
        <f>'[1]TCE - ANEXO IV - Preencher'!N732</f>
        <v>1784.32</v>
      </c>
    </row>
    <row r="724" spans="1:12" s="8" customFormat="1" ht="19.5" customHeight="1" x14ac:dyDescent="0.2">
      <c r="A724" s="3">
        <f>IFERROR(VLOOKUP(B724,'[1]DADOS (OCULTAR)'!$P$3:$R$56,3,0),"")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>5.99 - Outros Serviços de Terceiros Pessoa Jurídica</v>
      </c>
      <c r="D724" s="3">
        <f>'[1]TCE - ANEXO IV - Preencher'!F733</f>
        <v>5467959000155</v>
      </c>
      <c r="E724" s="5" t="str">
        <f>'[1]TCE - ANEXO IV - Preencher'!G733</f>
        <v>Moto 29 Servico de Entrega Ltda</v>
      </c>
      <c r="F724" s="5" t="str">
        <f>'[1]TCE - ANEXO IV - Preencher'!H733</f>
        <v>S</v>
      </c>
      <c r="G724" s="5" t="str">
        <f>'[1]TCE - ANEXO IV - Preencher'!I733</f>
        <v>S</v>
      </c>
      <c r="H724" s="5">
        <f>'[1]TCE - ANEXO IV - Preencher'!J733</f>
        <v>1606</v>
      </c>
      <c r="I724" s="6">
        <f>IF('[1]TCE - ANEXO IV - Preencher'!K733="","",'[1]TCE - ANEXO IV - Preencher'!K733)</f>
        <v>44245</v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2607901</v>
      </c>
      <c r="L724" s="7">
        <f>'[1]TCE - ANEXO IV - Preencher'!N733</f>
        <v>6800</v>
      </c>
    </row>
    <row r="725" spans="1:12" s="8" customFormat="1" ht="19.5" customHeight="1" x14ac:dyDescent="0.2">
      <c r="A725" s="3">
        <f>IFERROR(VLOOKUP(B725,'[1]DADOS (OCULTAR)'!$P$3:$R$56,3,0),"")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>5.99 - Outros Serviços de Terceiros Pessoa Jurídica</v>
      </c>
      <c r="D725" s="3">
        <f>'[1]TCE - ANEXO IV - Preencher'!F734</f>
        <v>1699696000159</v>
      </c>
      <c r="E725" s="5" t="str">
        <f>'[1]TCE - ANEXO IV - Preencher'!G734</f>
        <v>Qualiagua Laboratorio E Consultoria Ltda</v>
      </c>
      <c r="F725" s="5" t="str">
        <f>'[1]TCE - ANEXO IV - Preencher'!H734</f>
        <v>S</v>
      </c>
      <c r="G725" s="5" t="str">
        <f>'[1]TCE - ANEXO IV - Preencher'!I734</f>
        <v>S</v>
      </c>
      <c r="H725" s="5">
        <f>'[1]TCE - ANEXO IV - Preencher'!J734</f>
        <v>52953</v>
      </c>
      <c r="I725" s="6">
        <f>IF('[1]TCE - ANEXO IV - Preencher'!K734="","",'[1]TCE - ANEXO IV - Preencher'!K734)</f>
        <v>44256</v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2611606</v>
      </c>
      <c r="L725" s="7">
        <f>'[1]TCE - ANEXO IV - Preencher'!N734</f>
        <v>204.96</v>
      </c>
    </row>
    <row r="726" spans="1:12" s="8" customFormat="1" ht="19.5" customHeight="1" x14ac:dyDescent="0.2">
      <c r="A726" s="3">
        <f>IFERROR(VLOOKUP(B726,'[1]DADOS (OCULTAR)'!$P$3:$R$56,3,0),"")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>5.99 - Outros Serviços de Terceiros Pessoa Jurídica</v>
      </c>
      <c r="D726" s="3">
        <f>'[1]TCE - ANEXO IV - Preencher'!F735</f>
        <v>17467595000192</v>
      </c>
      <c r="E726" s="5" t="str">
        <f>'[1]TCE - ANEXO IV - Preencher'!G735</f>
        <v>Uniester Unidade de Esterilizacao Ltda ME</v>
      </c>
      <c r="F726" s="5" t="str">
        <f>'[1]TCE - ANEXO IV - Preencher'!H735</f>
        <v>S</v>
      </c>
      <c r="G726" s="5" t="str">
        <f>'[1]TCE - ANEXO IV - Preencher'!I735</f>
        <v>S</v>
      </c>
      <c r="H726" s="5">
        <f>'[1]TCE - ANEXO IV - Preencher'!J735</f>
        <v>3708</v>
      </c>
      <c r="I726" s="6">
        <f>IF('[1]TCE - ANEXO IV - Preencher'!K735="","",'[1]TCE - ANEXO IV - Preencher'!K735)</f>
        <v>44265</v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2611606</v>
      </c>
      <c r="L726" s="7">
        <f>'[1]TCE - ANEXO IV - Preencher'!N735</f>
        <v>13550.7</v>
      </c>
    </row>
    <row r="727" spans="1:12" s="8" customFormat="1" ht="19.5" customHeight="1" x14ac:dyDescent="0.2">
      <c r="A727" s="3">
        <f>IFERROR(VLOOKUP(B727,'[1]DADOS (OCULTAR)'!$P$3:$R$56,3,0),"")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>5.5 - Reparo e Manutenção de Máquinas e Equipamentos</v>
      </c>
      <c r="D727" s="3">
        <f>'[1]TCE - ANEXO IV - Preencher'!F736</f>
        <v>2535707000128</v>
      </c>
      <c r="E727" s="5" t="str">
        <f>'[1]TCE - ANEXO IV - Preencher'!G736</f>
        <v xml:space="preserve">Drager Industria e Comércio Ltda </v>
      </c>
      <c r="F727" s="5" t="str">
        <f>'[1]TCE - ANEXO IV - Preencher'!H736</f>
        <v>S</v>
      </c>
      <c r="G727" s="5" t="str">
        <f>'[1]TCE - ANEXO IV - Preencher'!I736</f>
        <v>S</v>
      </c>
      <c r="H727" s="5">
        <f>'[1]TCE - ANEXO IV - Preencher'!J736</f>
        <v>30102</v>
      </c>
      <c r="I727" s="6">
        <f>IF('[1]TCE - ANEXO IV - Preencher'!K736="","",'[1]TCE - ANEXO IV - Preencher'!K736)</f>
        <v>44237</v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3505708</v>
      </c>
      <c r="L727" s="7">
        <f>'[1]TCE - ANEXO IV - Preencher'!N736</f>
        <v>1237.5</v>
      </c>
    </row>
    <row r="728" spans="1:12" s="8" customFormat="1" ht="19.5" customHeight="1" x14ac:dyDescent="0.2">
      <c r="A728" s="3">
        <f>IFERROR(VLOOKUP(B728,'[1]DADOS (OCULTAR)'!$P$3:$R$56,3,0),"")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>5.5 - Reparo e Manutenção de Máquinas e Equipamentos</v>
      </c>
      <c r="D728" s="3">
        <f>'[1]TCE - ANEXO IV - Preencher'!F737</f>
        <v>2535707000128</v>
      </c>
      <c r="E728" s="5" t="str">
        <f>'[1]TCE - ANEXO IV - Preencher'!G737</f>
        <v xml:space="preserve">Drager Industria e Comércio Ltda </v>
      </c>
      <c r="F728" s="5" t="str">
        <f>'[1]TCE - ANEXO IV - Preencher'!H737</f>
        <v>S</v>
      </c>
      <c r="G728" s="5" t="str">
        <f>'[1]TCE - ANEXO IV - Preencher'!I737</f>
        <v>S</v>
      </c>
      <c r="H728" s="5">
        <f>'[1]TCE - ANEXO IV - Preencher'!J737</f>
        <v>30103</v>
      </c>
      <c r="I728" s="6">
        <f>IF('[1]TCE - ANEXO IV - Preencher'!K737="","",'[1]TCE - ANEXO IV - Preencher'!K737)</f>
        <v>44237</v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3505708</v>
      </c>
      <c r="L728" s="7">
        <f>'[1]TCE - ANEXO IV - Preencher'!N737</f>
        <v>990</v>
      </c>
    </row>
    <row r="729" spans="1:12" s="8" customFormat="1" ht="19.5" customHeight="1" x14ac:dyDescent="0.2">
      <c r="A729" s="3">
        <f>IFERROR(VLOOKUP(B729,'[1]DADOS (OCULTAR)'!$P$3:$R$56,3,0),"")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>5.5 - Reparo e Manutenção de Máquinas e Equipamentos</v>
      </c>
      <c r="D729" s="3">
        <f>'[1]TCE - ANEXO IV - Preencher'!F738</f>
        <v>2535707000128</v>
      </c>
      <c r="E729" s="5" t="str">
        <f>'[1]TCE - ANEXO IV - Preencher'!G738</f>
        <v xml:space="preserve">Drager Industria e Comércio Ltda </v>
      </c>
      <c r="F729" s="5" t="str">
        <f>'[1]TCE - ANEXO IV - Preencher'!H738</f>
        <v>S</v>
      </c>
      <c r="G729" s="5" t="str">
        <f>'[1]TCE - ANEXO IV - Preencher'!I738</f>
        <v>S</v>
      </c>
      <c r="H729" s="5">
        <f>'[1]TCE - ANEXO IV - Preencher'!J738</f>
        <v>30112</v>
      </c>
      <c r="I729" s="6">
        <f>IF('[1]TCE - ANEXO IV - Preencher'!K738="","",'[1]TCE - ANEXO IV - Preencher'!K738)</f>
        <v>44238</v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3505708</v>
      </c>
      <c r="L729" s="7">
        <f>'[1]TCE - ANEXO IV - Preencher'!N738</f>
        <v>1140</v>
      </c>
    </row>
    <row r="730" spans="1:12" s="8" customFormat="1" ht="19.5" customHeight="1" x14ac:dyDescent="0.2">
      <c r="A730" s="3">
        <f>IFERROR(VLOOKUP(B730,'[1]DADOS (OCULTAR)'!$P$3:$R$56,3,0),"")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>5.5 - Reparo e Manutenção de Máquinas e Equipamentos</v>
      </c>
      <c r="D730" s="3">
        <f>'[1]TCE - ANEXO IV - Preencher'!F739</f>
        <v>38202441000149</v>
      </c>
      <c r="E730" s="5" t="str">
        <f>'[1]TCE - ANEXO IV - Preencher'!G739</f>
        <v>Import Comercio Manutenção Serviços e Aluguel de Produt</v>
      </c>
      <c r="F730" s="5" t="str">
        <f>'[1]TCE - ANEXO IV - Preencher'!H739</f>
        <v>S</v>
      </c>
      <c r="G730" s="5" t="str">
        <f>'[1]TCE - ANEXO IV - Preencher'!I739</f>
        <v>S</v>
      </c>
      <c r="H730" s="5">
        <f>'[1]TCE - ANEXO IV - Preencher'!J739</f>
        <v>27</v>
      </c>
      <c r="I730" s="6">
        <f>IF('[1]TCE - ANEXO IV - Preencher'!K739="","",'[1]TCE - ANEXO IV - Preencher'!K739)</f>
        <v>44238</v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2611606</v>
      </c>
      <c r="L730" s="7">
        <f>'[1]TCE - ANEXO IV - Preencher'!N739</f>
        <v>400</v>
      </c>
    </row>
    <row r="731" spans="1:12" s="8" customFormat="1" ht="19.5" customHeight="1" x14ac:dyDescent="0.2">
      <c r="A731" s="3">
        <f>IFERROR(VLOOKUP(B731,'[1]DADOS (OCULTAR)'!$P$3:$R$56,3,0),"")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>5.5 - Reparo e Manutenção de Máquinas e Equipamentos</v>
      </c>
      <c r="D731" s="3">
        <f>'[1]TCE - ANEXO IV - Preencher'!F740</f>
        <v>58295213000178</v>
      </c>
      <c r="E731" s="5" t="str">
        <f>'[1]TCE - ANEXO IV - Preencher'!G740</f>
        <v xml:space="preserve">Philips Medical Systems Ltda </v>
      </c>
      <c r="F731" s="5" t="str">
        <f>'[1]TCE - ANEXO IV - Preencher'!H740</f>
        <v>S</v>
      </c>
      <c r="G731" s="5" t="str">
        <f>'[1]TCE - ANEXO IV - Preencher'!I740</f>
        <v>S</v>
      </c>
      <c r="H731" s="5">
        <f>'[1]TCE - ANEXO IV - Preencher'!J740</f>
        <v>134995</v>
      </c>
      <c r="I731" s="6">
        <f>IF('[1]TCE - ANEXO IV - Preencher'!K740="","",'[1]TCE - ANEXO IV - Preencher'!K740)</f>
        <v>44229</v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3505708</v>
      </c>
      <c r="L731" s="7">
        <f>'[1]TCE - ANEXO IV - Preencher'!N740</f>
        <v>46760.9</v>
      </c>
    </row>
    <row r="732" spans="1:12" s="8" customFormat="1" ht="19.5" customHeight="1" x14ac:dyDescent="0.2">
      <c r="A732" s="3">
        <f>IFERROR(VLOOKUP(B732,'[1]DADOS (OCULTAR)'!$P$3:$R$56,3,0),"")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>5.5 - Reparo e Manutenção de Máquinas e Equipamentos</v>
      </c>
      <c r="D732" s="3">
        <f>'[1]TCE - ANEXO IV - Preencher'!F741</f>
        <v>12891935000194</v>
      </c>
      <c r="E732" s="5" t="str">
        <f>'[1]TCE - ANEXO IV - Preencher'!G741</f>
        <v>Representa Materiais Cirurgicos Medicos e Hospitalares</v>
      </c>
      <c r="F732" s="5" t="str">
        <f>'[1]TCE - ANEXO IV - Preencher'!H741</f>
        <v>S</v>
      </c>
      <c r="G732" s="5" t="str">
        <f>'[1]TCE - ANEXO IV - Preencher'!I741</f>
        <v>S</v>
      </c>
      <c r="H732" s="5">
        <f>'[1]TCE - ANEXO IV - Preencher'!J741</f>
        <v>982</v>
      </c>
      <c r="I732" s="6">
        <f>IF('[1]TCE - ANEXO IV - Preencher'!K741="","",'[1]TCE - ANEXO IV - Preencher'!K741)</f>
        <v>44230</v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2611606</v>
      </c>
      <c r="L732" s="7">
        <f>'[1]TCE - ANEXO IV - Preencher'!N741</f>
        <v>924</v>
      </c>
    </row>
    <row r="733" spans="1:12" s="8" customFormat="1" ht="19.5" customHeight="1" x14ac:dyDescent="0.2">
      <c r="A733" s="3">
        <f>IFERROR(VLOOKUP(B733,'[1]DADOS (OCULTAR)'!$P$3:$R$56,3,0),"")</f>
        <v>9039744000860</v>
      </c>
      <c r="B733" s="4" t="str">
        <f>'[1]TCE - ANEXO IV - Preencher'!C742</f>
        <v>HOSPITAL DOM HÉLDER</v>
      </c>
      <c r="C733" s="4" t="str">
        <f>'[1]TCE - ANEXO IV - Preencher'!E742</f>
        <v>5.5 - Reparo e Manutenção de Máquinas e Equipamentos</v>
      </c>
      <c r="D733" s="3">
        <f>'[1]TCE - ANEXO IV - Preencher'!F742</f>
        <v>12891935000194</v>
      </c>
      <c r="E733" s="5" t="str">
        <f>'[1]TCE - ANEXO IV - Preencher'!G742</f>
        <v>Representa Materiais Cirurgicos Medicos e Hospitalares</v>
      </c>
      <c r="F733" s="5" t="str">
        <f>'[1]TCE - ANEXO IV - Preencher'!H742</f>
        <v>S</v>
      </c>
      <c r="G733" s="5" t="str">
        <f>'[1]TCE - ANEXO IV - Preencher'!I742</f>
        <v>S</v>
      </c>
      <c r="H733" s="5">
        <f>'[1]TCE - ANEXO IV - Preencher'!J742</f>
        <v>983</v>
      </c>
      <c r="I733" s="6">
        <f>IF('[1]TCE - ANEXO IV - Preencher'!K742="","",'[1]TCE - ANEXO IV - Preencher'!K742)</f>
        <v>44230</v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>2611606</v>
      </c>
      <c r="L733" s="7">
        <f>'[1]TCE - ANEXO IV - Preencher'!N742</f>
        <v>748</v>
      </c>
    </row>
    <row r="734" spans="1:12" s="8" customFormat="1" ht="19.5" customHeight="1" x14ac:dyDescent="0.2">
      <c r="A734" s="3">
        <f>IFERROR(VLOOKUP(B734,'[1]DADOS (OCULTAR)'!$P$3:$R$56,3,0),"")</f>
        <v>9039744000860</v>
      </c>
      <c r="B734" s="4" t="str">
        <f>'[1]TCE - ANEXO IV - Preencher'!C743</f>
        <v>HOSPITAL DOM HÉLDER</v>
      </c>
      <c r="C734" s="4" t="str">
        <f>'[1]TCE - ANEXO IV - Preencher'!E743</f>
        <v>5.5 - Reparo e Manutenção de Máquinas e Equipamentos</v>
      </c>
      <c r="D734" s="3">
        <f>'[1]TCE - ANEXO IV - Preencher'!F743</f>
        <v>7146768000117</v>
      </c>
      <c r="E734" s="5" t="str">
        <f>'[1]TCE - ANEXO IV - Preencher'!G743</f>
        <v>Serv Imagem Nordeste Assistencia Tecnica Ltda</v>
      </c>
      <c r="F734" s="5" t="str">
        <f>'[1]TCE - ANEXO IV - Preencher'!H743</f>
        <v>S</v>
      </c>
      <c r="G734" s="5" t="str">
        <f>'[1]TCE - ANEXO IV - Preencher'!I743</f>
        <v>S</v>
      </c>
      <c r="H734" s="5">
        <f>'[1]TCE - ANEXO IV - Preencher'!J743</f>
        <v>3914</v>
      </c>
      <c r="I734" s="6">
        <f>IF('[1]TCE - ANEXO IV - Preencher'!K743="","",'[1]TCE - ANEXO IV - Preencher'!K743)</f>
        <v>44253</v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>2607901</v>
      </c>
      <c r="L734" s="7">
        <f>'[1]TCE - ANEXO IV - Preencher'!N743</f>
        <v>5146</v>
      </c>
    </row>
    <row r="735" spans="1:12" s="8" customFormat="1" ht="19.5" customHeight="1" x14ac:dyDescent="0.2">
      <c r="A735" s="3">
        <f>IFERROR(VLOOKUP(B735,'[1]DADOS (OCULTAR)'!$P$3:$R$56,3,0),"")</f>
        <v>9039744000860</v>
      </c>
      <c r="B735" s="4" t="str">
        <f>'[1]TCE - ANEXO IV - Preencher'!C744</f>
        <v>HOSPITAL DOM HÉLDER</v>
      </c>
      <c r="C735" s="4" t="str">
        <f>'[1]TCE - ANEXO IV - Preencher'!E744</f>
        <v>5.5 - Reparo e Manutenção de Máquinas e Equipamentos</v>
      </c>
      <c r="D735" s="3">
        <f>'[1]TCE - ANEXO IV - Preencher'!F744</f>
        <v>1449930000785</v>
      </c>
      <c r="E735" s="5" t="str">
        <f>'[1]TCE - ANEXO IV - Preencher'!G744</f>
        <v>Siemens Healthcare Diagnosticos Ltda</v>
      </c>
      <c r="F735" s="5" t="str">
        <f>'[1]TCE - ANEXO IV - Preencher'!H744</f>
        <v>S</v>
      </c>
      <c r="G735" s="5" t="str">
        <f>'[1]TCE - ANEXO IV - Preencher'!I744</f>
        <v>S</v>
      </c>
      <c r="H735" s="5">
        <f>'[1]TCE - ANEXO IV - Preencher'!J744</f>
        <v>9732</v>
      </c>
      <c r="I735" s="6">
        <f>IF('[1]TCE - ANEXO IV - Preencher'!K744="","",'[1]TCE - ANEXO IV - Preencher'!K744)</f>
        <v>44251</v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>2611606</v>
      </c>
      <c r="L735" s="7">
        <f>'[1]TCE - ANEXO IV - Preencher'!N744</f>
        <v>8739.81</v>
      </c>
    </row>
    <row r="736" spans="1:12" s="8" customFormat="1" ht="19.5" customHeight="1" x14ac:dyDescent="0.2">
      <c r="A736" s="3">
        <f>IFERROR(VLOOKUP(B736,'[1]DADOS (OCULTAR)'!$P$3:$R$56,3,0),"")</f>
        <v>9039744000860</v>
      </c>
      <c r="B736" s="4" t="str">
        <f>'[1]TCE - ANEXO IV - Preencher'!C745</f>
        <v>HOSPITAL DOM HÉLDER</v>
      </c>
      <c r="C736" s="4" t="str">
        <f>'[1]TCE - ANEXO IV - Preencher'!E745</f>
        <v>5.5 - Reparo e Manutenção de Máquinas e Equipamentos</v>
      </c>
      <c r="D736" s="3">
        <f>'[1]TCE - ANEXO IV - Preencher'!F745</f>
        <v>8955334000120</v>
      </c>
      <c r="E736" s="5" t="str">
        <f>'[1]TCE - ANEXO IV - Preencher'!G745</f>
        <v>TechMed - E. C. de Melo Oliveira Me</v>
      </c>
      <c r="F736" s="5" t="str">
        <f>'[1]TCE - ANEXO IV - Preencher'!H745</f>
        <v>S</v>
      </c>
      <c r="G736" s="5" t="str">
        <f>'[1]TCE - ANEXO IV - Preencher'!I745</f>
        <v>S</v>
      </c>
      <c r="H736" s="5">
        <f>'[1]TCE - ANEXO IV - Preencher'!J745</f>
        <v>2879</v>
      </c>
      <c r="I736" s="6">
        <f>IF('[1]TCE - ANEXO IV - Preencher'!K745="","",'[1]TCE - ANEXO IV - Preencher'!K745)</f>
        <v>44256</v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>2603454</v>
      </c>
      <c r="L736" s="7">
        <f>'[1]TCE - ANEXO IV - Preencher'!N745</f>
        <v>6000</v>
      </c>
    </row>
    <row r="737" spans="1:12" s="8" customFormat="1" ht="19.5" customHeight="1" x14ac:dyDescent="0.2">
      <c r="A737" s="3">
        <f>IFERROR(VLOOKUP(B737,'[1]DADOS (OCULTAR)'!$P$3:$R$56,3,0),"")</f>
        <v>9039744000860</v>
      </c>
      <c r="B737" s="4" t="str">
        <f>'[1]TCE - ANEXO IV - Preencher'!C746</f>
        <v>HOSPITAL DOM HÉLDER</v>
      </c>
      <c r="C737" s="4" t="str">
        <f>'[1]TCE - ANEXO IV - Preencher'!E746</f>
        <v>5.5 - Reparo e Manutenção de Máquinas e Equipamentos</v>
      </c>
      <c r="D737" s="3">
        <f>'[1]TCE - ANEXO IV - Preencher'!F746</f>
        <v>24380578002041</v>
      </c>
      <c r="E737" s="5" t="str">
        <f>'[1]TCE - ANEXO IV - Preencher'!G746</f>
        <v>White Martins Gases Industriais do Nordeste Ltda</v>
      </c>
      <c r="F737" s="5" t="str">
        <f>'[1]TCE - ANEXO IV - Preencher'!H746</f>
        <v>S</v>
      </c>
      <c r="G737" s="5" t="str">
        <f>'[1]TCE - ANEXO IV - Preencher'!I746</f>
        <v>S</v>
      </c>
      <c r="H737" s="5">
        <f>'[1]TCE - ANEXO IV - Preencher'!J746</f>
        <v>10718</v>
      </c>
      <c r="I737" s="6">
        <f>IF('[1]TCE - ANEXO IV - Preencher'!K746="","",'[1]TCE - ANEXO IV - Preencher'!K746)</f>
        <v>44263</v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>2607901</v>
      </c>
      <c r="L737" s="7">
        <f>'[1]TCE - ANEXO IV - Preencher'!N746</f>
        <v>459.3</v>
      </c>
    </row>
    <row r="738" spans="1:12" s="8" customFormat="1" ht="19.5" customHeight="1" x14ac:dyDescent="0.2">
      <c r="A738" s="3">
        <f>IFERROR(VLOOKUP(B738,'[1]DADOS (OCULTAR)'!$P$3:$R$56,3,0),"")</f>
        <v>9039744000860</v>
      </c>
      <c r="B738" s="4" t="str">
        <f>'[1]TCE - ANEXO IV - Preencher'!C747</f>
        <v>HOSPITAL DOM HÉLDER</v>
      </c>
      <c r="C738" s="4" t="str">
        <f>'[1]TCE - ANEXO IV - Preencher'!E747</f>
        <v>5.5 - Reparo e Manutenção de Máquinas e Equipamentos</v>
      </c>
      <c r="D738" s="3">
        <f>'[1]TCE - ANEXO IV - Preencher'!F747</f>
        <v>3480539000183</v>
      </c>
      <c r="E738" s="5" t="str">
        <f>'[1]TCE - ANEXO IV - Preencher'!G747</f>
        <v>SL Engenharia Hospitalar Ltda</v>
      </c>
      <c r="F738" s="5" t="str">
        <f>'[1]TCE - ANEXO IV - Preencher'!H747</f>
        <v>S</v>
      </c>
      <c r="G738" s="5" t="str">
        <f>'[1]TCE - ANEXO IV - Preencher'!I747</f>
        <v>S</v>
      </c>
      <c r="H738" s="5">
        <f>'[1]TCE - ANEXO IV - Preencher'!J747</f>
        <v>6422</v>
      </c>
      <c r="I738" s="6">
        <f>IF('[1]TCE - ANEXO IV - Preencher'!K747="","",'[1]TCE - ANEXO IV - Preencher'!K747)</f>
        <v>44242</v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>2607901</v>
      </c>
      <c r="L738" s="7">
        <f>'[1]TCE - ANEXO IV - Preencher'!N747</f>
        <v>29403.1</v>
      </c>
    </row>
    <row r="739" spans="1:12" s="8" customFormat="1" ht="19.5" customHeight="1" x14ac:dyDescent="0.2">
      <c r="A739" s="3">
        <f>IFERROR(VLOOKUP(B739,'[1]DADOS (OCULTAR)'!$P$3:$R$56,3,0),"")</f>
        <v>9039744000860</v>
      </c>
      <c r="B739" s="4" t="str">
        <f>'[1]TCE - ANEXO IV - Preencher'!C748</f>
        <v>HOSPITAL DOM HÉLDER</v>
      </c>
      <c r="C739" s="4" t="str">
        <f>'[1]TCE - ANEXO IV - Preencher'!E748</f>
        <v>5.5 - Reparo e Manutenção de Máquinas e Equipamentos</v>
      </c>
      <c r="D739" s="3">
        <f>'[1]TCE - ANEXO IV - Preencher'!F748</f>
        <v>10645770000145</v>
      </c>
      <c r="E739" s="5" t="str">
        <f>'[1]TCE - ANEXO IV - Preencher'!G748</f>
        <v>Aguiar Serviços Eletronicos Ltda - ME</v>
      </c>
      <c r="F739" s="5" t="str">
        <f>'[1]TCE - ANEXO IV - Preencher'!H748</f>
        <v>S</v>
      </c>
      <c r="G739" s="5" t="str">
        <f>'[1]TCE - ANEXO IV - Preencher'!I748</f>
        <v>S</v>
      </c>
      <c r="H739" s="5">
        <f>'[1]TCE - ANEXO IV - Preencher'!J748</f>
        <v>911</v>
      </c>
      <c r="I739" s="6">
        <f>IF('[1]TCE - ANEXO IV - Preencher'!K748="","",'[1]TCE - ANEXO IV - Preencher'!K748)</f>
        <v>44236</v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>2609600</v>
      </c>
      <c r="L739" s="7">
        <f>'[1]TCE - ANEXO IV - Preencher'!N748</f>
        <v>457</v>
      </c>
    </row>
    <row r="740" spans="1:12" s="8" customFormat="1" ht="19.5" customHeight="1" x14ac:dyDescent="0.2">
      <c r="A740" s="3">
        <f>IFERROR(VLOOKUP(B740,'[1]DADOS (OCULTAR)'!$P$3:$R$56,3,0),"")</f>
        <v>9039744000860</v>
      </c>
      <c r="B740" s="4" t="str">
        <f>'[1]TCE - ANEXO IV - Preencher'!C749</f>
        <v>HOSPITAL DOM HÉLDER</v>
      </c>
      <c r="C740" s="4" t="str">
        <f>'[1]TCE - ANEXO IV - Preencher'!E749</f>
        <v>5.5 - Reparo e Manutenção de Máquinas e Equipamentos</v>
      </c>
      <c r="D740" s="3">
        <f>'[1]TCE - ANEXO IV - Preencher'!F749</f>
        <v>10645770000145</v>
      </c>
      <c r="E740" s="5" t="str">
        <f>'[1]TCE - ANEXO IV - Preencher'!G749</f>
        <v>Aguiar Serviços Eletronicos Ltda - ME</v>
      </c>
      <c r="F740" s="5" t="str">
        <f>'[1]TCE - ANEXO IV - Preencher'!H749</f>
        <v>S</v>
      </c>
      <c r="G740" s="5" t="str">
        <f>'[1]TCE - ANEXO IV - Preencher'!I749</f>
        <v>S</v>
      </c>
      <c r="H740" s="5">
        <f>'[1]TCE - ANEXO IV - Preencher'!J749</f>
        <v>912</v>
      </c>
      <c r="I740" s="6">
        <f>IF('[1]TCE - ANEXO IV - Preencher'!K749="","",'[1]TCE - ANEXO IV - Preencher'!K749)</f>
        <v>44244</v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>2609600</v>
      </c>
      <c r="L740" s="7">
        <f>'[1]TCE - ANEXO IV - Preencher'!N749</f>
        <v>1200</v>
      </c>
    </row>
    <row r="741" spans="1:12" s="8" customFormat="1" ht="19.5" customHeight="1" x14ac:dyDescent="0.2">
      <c r="A741" s="3">
        <f>IFERROR(VLOOKUP(B741,'[1]DADOS (OCULTAR)'!$P$3:$R$56,3,0),"")</f>
        <v>9039744000860</v>
      </c>
      <c r="B741" s="4" t="str">
        <f>'[1]TCE - ANEXO IV - Preencher'!C750</f>
        <v>HOSPITAL DOM HÉLDER</v>
      </c>
      <c r="C741" s="4" t="str">
        <f>'[1]TCE - ANEXO IV - Preencher'!E750</f>
        <v>5.5 - Reparo e Manutenção de Máquinas e Equipamentos</v>
      </c>
      <c r="D741" s="3">
        <f>'[1]TCE - ANEXO IV - Preencher'!F750</f>
        <v>10645770000145</v>
      </c>
      <c r="E741" s="5" t="str">
        <f>'[1]TCE - ANEXO IV - Preencher'!G750</f>
        <v>Aguiar Serviços Eletronicos Ltda - ME</v>
      </c>
      <c r="F741" s="5" t="str">
        <f>'[1]TCE - ANEXO IV - Preencher'!H750</f>
        <v>S</v>
      </c>
      <c r="G741" s="5" t="str">
        <f>'[1]TCE - ANEXO IV - Preencher'!I750</f>
        <v>S</v>
      </c>
      <c r="H741" s="5">
        <f>'[1]TCE - ANEXO IV - Preencher'!J750</f>
        <v>920</v>
      </c>
      <c r="I741" s="6">
        <f>IF('[1]TCE - ANEXO IV - Preencher'!K750="","",'[1]TCE - ANEXO IV - Preencher'!K750)</f>
        <v>44249</v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>2609600</v>
      </c>
      <c r="L741" s="7">
        <f>'[1]TCE - ANEXO IV - Preencher'!N750</f>
        <v>1517.49</v>
      </c>
    </row>
    <row r="742" spans="1:12" s="8" customFormat="1" ht="19.5" customHeight="1" x14ac:dyDescent="0.2">
      <c r="A742" s="3">
        <f>IFERROR(VLOOKUP(B742,'[1]DADOS (OCULTAR)'!$P$3:$R$56,3,0),"")</f>
        <v>9039744000860</v>
      </c>
      <c r="B742" s="4" t="str">
        <f>'[1]TCE - ANEXO IV - Preencher'!C751</f>
        <v>HOSPITAL DOM HÉLDER</v>
      </c>
      <c r="C742" s="4" t="str">
        <f>'[1]TCE - ANEXO IV - Preencher'!E751</f>
        <v>5.5 - Reparo e Manutenção de Máquinas e Equipamentos</v>
      </c>
      <c r="D742" s="3">
        <f>'[1]TCE - ANEXO IV - Preencher'!F751</f>
        <v>14951481000125</v>
      </c>
      <c r="E742" s="5" t="str">
        <f>'[1]TCE - ANEXO IV - Preencher'!G751</f>
        <v>BM Com e Serv de Equip Medicos Hospitalares Ltda</v>
      </c>
      <c r="F742" s="5" t="str">
        <f>'[1]TCE - ANEXO IV - Preencher'!H751</f>
        <v>S</v>
      </c>
      <c r="G742" s="5" t="str">
        <f>'[1]TCE - ANEXO IV - Preencher'!I751</f>
        <v>S</v>
      </c>
      <c r="H742" s="5">
        <f>'[1]TCE - ANEXO IV - Preencher'!J751</f>
        <v>151</v>
      </c>
      <c r="I742" s="6">
        <f>IF('[1]TCE - ANEXO IV - Preencher'!K751="","",'[1]TCE - ANEXO IV - Preencher'!K751)</f>
        <v>44256</v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>2603454</v>
      </c>
      <c r="L742" s="7">
        <f>'[1]TCE - ANEXO IV - Preencher'!N751</f>
        <v>5000</v>
      </c>
    </row>
    <row r="743" spans="1:12" s="8" customFormat="1" ht="19.5" customHeight="1" x14ac:dyDescent="0.2">
      <c r="A743" s="3">
        <f>IFERROR(VLOOKUP(B743,'[1]DADOS (OCULTAR)'!$P$3:$R$56,3,0),"")</f>
        <v>9039744000860</v>
      </c>
      <c r="B743" s="4" t="str">
        <f>'[1]TCE - ANEXO IV - Preencher'!C752</f>
        <v>HOSPITAL DOM HÉLDER</v>
      </c>
      <c r="C743" s="4" t="str">
        <f>'[1]TCE - ANEXO IV - Preencher'!E752</f>
        <v>5.5 - Reparo e Manutenção de Máquinas e Equipamentos</v>
      </c>
      <c r="D743" s="3">
        <f>'[1]TCE - ANEXO IV - Preencher'!F752</f>
        <v>9014387000100</v>
      </c>
      <c r="E743" s="5" t="str">
        <f>'[1]TCE - ANEXO IV - Preencher'!G752</f>
        <v>Completa Serviços de Ar Condicionado e Locação Ltda EPP</v>
      </c>
      <c r="F743" s="5" t="str">
        <f>'[1]TCE - ANEXO IV - Preencher'!H752</f>
        <v>S</v>
      </c>
      <c r="G743" s="5" t="str">
        <f>'[1]TCE - ANEXO IV - Preencher'!I752</f>
        <v>S</v>
      </c>
      <c r="H743" s="5">
        <f>'[1]TCE - ANEXO IV - Preencher'!J752</f>
        <v>1403</v>
      </c>
      <c r="I743" s="6">
        <f>IF('[1]TCE - ANEXO IV - Preencher'!K752="","",'[1]TCE - ANEXO IV - Preencher'!K752)</f>
        <v>44250</v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>2611606</v>
      </c>
      <c r="L743" s="7">
        <f>'[1]TCE - ANEXO IV - Preencher'!N752</f>
        <v>59210.12</v>
      </c>
    </row>
    <row r="744" spans="1:12" s="8" customFormat="1" ht="19.5" customHeight="1" x14ac:dyDescent="0.2">
      <c r="A744" s="3">
        <f>IFERROR(VLOOKUP(B744,'[1]DADOS (OCULTAR)'!$P$3:$R$56,3,0),"")</f>
        <v>9039744000860</v>
      </c>
      <c r="B744" s="4" t="str">
        <f>'[1]TCE - ANEXO IV - Preencher'!C753</f>
        <v>HOSPITAL DOM HÉLDER</v>
      </c>
      <c r="C744" s="4" t="str">
        <f>'[1]TCE - ANEXO IV - Preencher'!E753</f>
        <v>5.5 - Reparo e Manutenção de Máquinas e Equipamentos</v>
      </c>
      <c r="D744" s="3">
        <f>'[1]TCE - ANEXO IV - Preencher'!F753</f>
        <v>11343756000150</v>
      </c>
      <c r="E744" s="5" t="str">
        <f>'[1]TCE - ANEXO IV - Preencher'!G753</f>
        <v>J L Grupos Geradores Ltda</v>
      </c>
      <c r="F744" s="5" t="str">
        <f>'[1]TCE - ANEXO IV - Preencher'!H753</f>
        <v>S</v>
      </c>
      <c r="G744" s="5" t="str">
        <f>'[1]TCE - ANEXO IV - Preencher'!I753</f>
        <v>S</v>
      </c>
      <c r="H744" s="5">
        <f>'[1]TCE - ANEXO IV - Preencher'!J753</f>
        <v>2814</v>
      </c>
      <c r="I744" s="6">
        <f>IF('[1]TCE - ANEXO IV - Preencher'!K753="","",'[1]TCE - ANEXO IV - Preencher'!K753)</f>
        <v>44260</v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>2603454</v>
      </c>
      <c r="L744" s="7">
        <f>'[1]TCE - ANEXO IV - Preencher'!N753</f>
        <v>2400</v>
      </c>
    </row>
    <row r="745" spans="1:12" s="8" customFormat="1" ht="19.5" customHeight="1" x14ac:dyDescent="0.2">
      <c r="A745" s="3">
        <f>IFERROR(VLOOKUP(B745,'[1]DADOS (OCULTAR)'!$P$3:$R$56,3,0),"")</f>
        <v>9039744000860</v>
      </c>
      <c r="B745" s="4" t="str">
        <f>'[1]TCE - ANEXO IV - Preencher'!C754</f>
        <v>HOSPITAL DOM HÉLDER</v>
      </c>
      <c r="C745" s="4" t="str">
        <f>'[1]TCE - ANEXO IV - Preencher'!E754</f>
        <v>5.5 - Reparo e Manutenção de Máquinas e Equipamentos</v>
      </c>
      <c r="D745" s="3">
        <f>'[1]TCE - ANEXO IV - Preencher'!F754</f>
        <v>23998254000146</v>
      </c>
      <c r="E745" s="5" t="str">
        <f>'[1]TCE - ANEXO IV - Preencher'!G754</f>
        <v xml:space="preserve">Rafael Santos Lima </v>
      </c>
      <c r="F745" s="5" t="str">
        <f>'[1]TCE - ANEXO IV - Preencher'!H754</f>
        <v>S</v>
      </c>
      <c r="G745" s="5" t="str">
        <f>'[1]TCE - ANEXO IV - Preencher'!I754</f>
        <v>S</v>
      </c>
      <c r="H745" s="5">
        <f>'[1]TCE - ANEXO IV - Preencher'!J754</f>
        <v>184</v>
      </c>
      <c r="I745" s="6">
        <f>IF('[1]TCE - ANEXO IV - Preencher'!K754="","",'[1]TCE - ANEXO IV - Preencher'!K754)</f>
        <v>44242</v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>2607901</v>
      </c>
      <c r="L745" s="7">
        <f>'[1]TCE - ANEXO IV - Preencher'!N754</f>
        <v>14300</v>
      </c>
    </row>
    <row r="746" spans="1:12" s="8" customFormat="1" ht="19.5" customHeight="1" x14ac:dyDescent="0.2">
      <c r="A746" s="3">
        <f>IFERROR(VLOOKUP(B746,'[1]DADOS (OCULTAR)'!$P$3:$R$56,3,0),"")</f>
        <v>9039744000860</v>
      </c>
      <c r="B746" s="4" t="str">
        <f>'[1]TCE - ANEXO IV - Preencher'!C755</f>
        <v>HOSPITAL DOM HÉLDER</v>
      </c>
      <c r="C746" s="4" t="str">
        <f>'[1]TCE - ANEXO IV - Preencher'!E755</f>
        <v>5.5 - Reparo e Manutenção de Máquinas e Equipamentos</v>
      </c>
      <c r="D746" s="3">
        <f>'[1]TCE - ANEXO IV - Preencher'!F755</f>
        <v>12486871000146</v>
      </c>
      <c r="E746" s="5" t="str">
        <f>'[1]TCE - ANEXO IV - Preencher'!G755</f>
        <v>Robson Matos de Albuquerque Me</v>
      </c>
      <c r="F746" s="5" t="str">
        <f>'[1]TCE - ANEXO IV - Preencher'!H755</f>
        <v>S</v>
      </c>
      <c r="G746" s="5" t="str">
        <f>'[1]TCE - ANEXO IV - Preencher'!I755</f>
        <v>S</v>
      </c>
      <c r="H746" s="5">
        <f>'[1]TCE - ANEXO IV - Preencher'!J755</f>
        <v>779</v>
      </c>
      <c r="I746" s="6">
        <f>IF('[1]TCE - ANEXO IV - Preencher'!K755="","",'[1]TCE - ANEXO IV - Preencher'!K755)</f>
        <v>44237</v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>2610707</v>
      </c>
      <c r="L746" s="7">
        <f>'[1]TCE - ANEXO IV - Preencher'!N755</f>
        <v>10637</v>
      </c>
    </row>
    <row r="747" spans="1:12" s="8" customFormat="1" ht="19.5" customHeight="1" x14ac:dyDescent="0.2">
      <c r="A747" s="3">
        <f>IFERROR(VLOOKUP(B747,'[1]DADOS (OCULTAR)'!$P$3:$R$56,3,0),"")</f>
        <v>9039744000860</v>
      </c>
      <c r="B747" s="4" t="str">
        <f>'[1]TCE - ANEXO IV - Preencher'!C756</f>
        <v>HOSPITAL DOM HÉLDER</v>
      </c>
      <c r="C747" s="4" t="str">
        <f>'[1]TCE - ANEXO IV - Preencher'!E756</f>
        <v>5.5 - Reparo e Manutenção de Máquinas e Equipamentos</v>
      </c>
      <c r="D747" s="3">
        <f>'[1]TCE - ANEXO IV - Preencher'!F756</f>
        <v>10494886000120</v>
      </c>
      <c r="E747" s="5" t="str">
        <f>'[1]TCE - ANEXO IV - Preencher'!G756</f>
        <v>Soluções Eletronicas Ltda</v>
      </c>
      <c r="F747" s="5" t="str">
        <f>'[1]TCE - ANEXO IV - Preencher'!H756</f>
        <v>S</v>
      </c>
      <c r="G747" s="5" t="str">
        <f>'[1]TCE - ANEXO IV - Preencher'!I756</f>
        <v>S</v>
      </c>
      <c r="H747" s="5">
        <f>'[1]TCE - ANEXO IV - Preencher'!J756</f>
        <v>1757</v>
      </c>
      <c r="I747" s="6">
        <f>IF('[1]TCE - ANEXO IV - Preencher'!K756="","",'[1]TCE - ANEXO IV - Preencher'!K756)</f>
        <v>44256</v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>2602902</v>
      </c>
      <c r="L747" s="7">
        <f>'[1]TCE - ANEXO IV - Preencher'!N756</f>
        <v>6060</v>
      </c>
    </row>
    <row r="748" spans="1:12" s="8" customFormat="1" ht="19.5" customHeight="1" x14ac:dyDescent="0.2">
      <c r="A748" s="3">
        <f>IFERROR(VLOOKUP(B748,'[1]DADOS (OCULTAR)'!$P$3:$R$56,3,0),"")</f>
        <v>9039744000860</v>
      </c>
      <c r="B748" s="4" t="str">
        <f>'[1]TCE - ANEXO IV - Preencher'!C757</f>
        <v>HOSPITAL DOM HÉLDER</v>
      </c>
      <c r="C748" s="4" t="str">
        <f>'[1]TCE - ANEXO IV - Preencher'!E757</f>
        <v>5.5 - Reparo e Manutenção de Máquinas e Equipamentos</v>
      </c>
      <c r="D748" s="3">
        <f>'[1]TCE - ANEXO IV - Preencher'!F757</f>
        <v>90347840000894</v>
      </c>
      <c r="E748" s="5" t="str">
        <f>'[1]TCE - ANEXO IV - Preencher'!G757</f>
        <v xml:space="preserve">Thyssenkrupp Elevadores </v>
      </c>
      <c r="F748" s="5" t="str">
        <f>'[1]TCE - ANEXO IV - Preencher'!H757</f>
        <v>S</v>
      </c>
      <c r="G748" s="5" t="str">
        <f>'[1]TCE - ANEXO IV - Preencher'!I757</f>
        <v>S</v>
      </c>
      <c r="H748" s="5">
        <f>'[1]TCE - ANEXO IV - Preencher'!J757</f>
        <v>114284</v>
      </c>
      <c r="I748" s="6">
        <f>IF('[1]TCE - ANEXO IV - Preencher'!K757="","",'[1]TCE - ANEXO IV - Preencher'!K757)</f>
        <v>44231</v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>2611606</v>
      </c>
      <c r="L748" s="7">
        <f>'[1]TCE - ANEXO IV - Preencher'!N757</f>
        <v>8453.34</v>
      </c>
    </row>
    <row r="749" spans="1:12" s="8" customFormat="1" ht="19.5" customHeight="1" x14ac:dyDescent="0.2">
      <c r="A749" s="3">
        <f>IFERROR(VLOOKUP(B749,'[1]DADOS (OCULTAR)'!$P$3:$R$56,3,0),"")</f>
        <v>9039744000860</v>
      </c>
      <c r="B749" s="4" t="str">
        <f>'[1]TCE - ANEXO IV - Preencher'!C758</f>
        <v>HOSPITAL DOM HÉLDER</v>
      </c>
      <c r="C749" s="4" t="str">
        <f>'[1]TCE - ANEXO IV - Preencher'!E758</f>
        <v>5.4 - Reparo e Manutenção de Bens Imóveis</v>
      </c>
      <c r="D749" s="3">
        <f>'[1]TCE - ANEXO IV - Preencher'!F758</f>
        <v>20946028000123</v>
      </c>
      <c r="E749" s="5" t="str">
        <f>'[1]TCE - ANEXO IV - Preencher'!G758</f>
        <v>Sten Serviços Ambientais Eirelii EPP</v>
      </c>
      <c r="F749" s="5" t="str">
        <f>'[1]TCE - ANEXO IV - Preencher'!H758</f>
        <v>S</v>
      </c>
      <c r="G749" s="5" t="str">
        <f>'[1]TCE - ANEXO IV - Preencher'!I758</f>
        <v>S</v>
      </c>
      <c r="H749" s="5">
        <f>'[1]TCE - ANEXO IV - Preencher'!J758</f>
        <v>396</v>
      </c>
      <c r="I749" s="6">
        <f>IF('[1]TCE - ANEXO IV - Preencher'!K758="","",'[1]TCE - ANEXO IV - Preencher'!K758)</f>
        <v>44256</v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>2607901</v>
      </c>
      <c r="L749" s="7">
        <f>'[1]TCE - ANEXO IV - Preencher'!N758</f>
        <v>6500</v>
      </c>
    </row>
    <row r="750" spans="1:12" s="8" customFormat="1" ht="19.5" customHeight="1" x14ac:dyDescent="0.2">
      <c r="A750" s="3">
        <f>IFERROR(VLOOKUP(B750,'[1]DADOS (OCULTAR)'!$P$3:$R$56,3,0),"")</f>
        <v>9039744000860</v>
      </c>
      <c r="B750" s="4" t="str">
        <f>'[1]TCE - ANEXO IV - Preencher'!C759</f>
        <v>HOSPITAL DOM HÉLDER</v>
      </c>
      <c r="C750" s="4" t="str">
        <f>'[1]TCE - ANEXO IV - Preencher'!E759</f>
        <v>5.4 - Reparo e Manutenção de Bens Imóveis</v>
      </c>
      <c r="D750" s="3">
        <f>'[1]TCE - ANEXO IV - Preencher'!F759</f>
        <v>26322666000150</v>
      </c>
      <c r="E750" s="5" t="str">
        <f>'[1]TCE - ANEXO IV - Preencher'!G759</f>
        <v>Sueldes Lima dos Santos-MEI</v>
      </c>
      <c r="F750" s="5" t="str">
        <f>'[1]TCE - ANEXO IV - Preencher'!H759</f>
        <v>S</v>
      </c>
      <c r="G750" s="5" t="str">
        <f>'[1]TCE - ANEXO IV - Preencher'!I759</f>
        <v>S</v>
      </c>
      <c r="H750" s="5">
        <f>'[1]TCE - ANEXO IV - Preencher'!J759</f>
        <v>87</v>
      </c>
      <c r="I750" s="6">
        <f>IF('[1]TCE - ANEXO IV - Preencher'!K759="","",'[1]TCE - ANEXO IV - Preencher'!K759)</f>
        <v>44256</v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>2606804</v>
      </c>
      <c r="L750" s="7">
        <f>'[1]TCE - ANEXO IV - Preencher'!N759</f>
        <v>3600</v>
      </c>
    </row>
    <row r="751" spans="1:12" s="8" customFormat="1" ht="19.5" customHeight="1" x14ac:dyDescent="0.2">
      <c r="A751" s="3">
        <f>IFERROR(VLOOKUP(B751,'[1]DADOS (OCULTAR)'!$P$3:$R$56,3,0),"")</f>
        <v>9039744000860</v>
      </c>
      <c r="B751" s="4" t="str">
        <f>'[1]TCE - ANEXO IV - Preencher'!C760</f>
        <v>HOSPITAL DOM HÉLDER</v>
      </c>
      <c r="C751" s="4" t="str">
        <f>'[1]TCE - ANEXO IV - Preencher'!E760</f>
        <v>5.6 - Reparo e Manutanção de Veículos</v>
      </c>
      <c r="D751" s="3">
        <f>'[1]TCE - ANEXO IV - Preencher'!F760</f>
        <v>21039895000148</v>
      </c>
      <c r="E751" s="5" t="str">
        <f>'[1]TCE - ANEXO IV - Preencher'!G760</f>
        <v>Jorge Luiz da Silva Junior Oficina-ME</v>
      </c>
      <c r="F751" s="5" t="str">
        <f>'[1]TCE - ANEXO IV - Preencher'!H760</f>
        <v>S</v>
      </c>
      <c r="G751" s="5" t="str">
        <f>'[1]TCE - ANEXO IV - Preencher'!I760</f>
        <v>S</v>
      </c>
      <c r="H751" s="5">
        <f>'[1]TCE - ANEXO IV - Preencher'!J760</f>
        <v>1151</v>
      </c>
      <c r="I751" s="6">
        <f>IF('[1]TCE - ANEXO IV - Preencher'!K760="","",'[1]TCE - ANEXO IV - Preencher'!K760)</f>
        <v>44229</v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>2607901</v>
      </c>
      <c r="L751" s="7">
        <f>'[1]TCE - ANEXO IV - Preencher'!N760</f>
        <v>40</v>
      </c>
    </row>
    <row r="752" spans="1:12" s="8" customFormat="1" ht="19.5" customHeight="1" x14ac:dyDescent="0.2">
      <c r="A752" s="3">
        <f>IFERROR(VLOOKUP(B752,'[1]DADOS (OCULTAR)'!$P$3:$R$56,3,0),"")</f>
        <v>9039744000860</v>
      </c>
      <c r="B752" s="4" t="str">
        <f>'[1]TCE - ANEXO IV - Preencher'!C761</f>
        <v>HOSPITAL DOM HÉLDER</v>
      </c>
      <c r="C752" s="4" t="str">
        <f>'[1]TCE - ANEXO IV - Preencher'!E761</f>
        <v>5.6 - Reparo e Manutanção de Veículos</v>
      </c>
      <c r="D752" s="3">
        <f>'[1]TCE - ANEXO IV - Preencher'!F761</f>
        <v>802001688</v>
      </c>
      <c r="E752" s="5" t="str">
        <f>'[1]TCE - ANEXO IV - Preencher'!G761</f>
        <v>HC Pneus S/A</v>
      </c>
      <c r="F752" s="5" t="str">
        <f>'[1]TCE - ANEXO IV - Preencher'!H761</f>
        <v>S</v>
      </c>
      <c r="G752" s="5" t="str">
        <f>'[1]TCE - ANEXO IV - Preencher'!I761</f>
        <v>S</v>
      </c>
      <c r="H752" s="5">
        <f>'[1]TCE - ANEXO IV - Preencher'!J761</f>
        <v>51347</v>
      </c>
      <c r="I752" s="6">
        <f>IF('[1]TCE - ANEXO IV - Preencher'!K761="","",'[1]TCE - ANEXO IV - Preencher'!K761)</f>
        <v>44229</v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>2611606</v>
      </c>
      <c r="L752" s="7">
        <f>'[1]TCE - ANEXO IV - Preencher'!N761</f>
        <v>170</v>
      </c>
    </row>
    <row r="753" spans="1:12" s="8" customFormat="1" ht="19.5" customHeight="1" x14ac:dyDescent="0.2">
      <c r="A753" s="3">
        <f>IFERROR(VLOOKUP(B753,'[1]DADOS (OCULTAR)'!$P$3:$R$56,3,0),"")</f>
        <v>9039744000860</v>
      </c>
      <c r="B753" s="4" t="str">
        <f>'[1]TCE - ANEXO IV - Preencher'!C762</f>
        <v>HOSPITAL DOM HÉLDER</v>
      </c>
      <c r="C753" s="4" t="str">
        <f>'[1]TCE - ANEXO IV - Preencher'!E762</f>
        <v>5.6 - Reparo e Manutanção de Veículos</v>
      </c>
      <c r="D753" s="3">
        <f>'[1]TCE - ANEXO IV - Preencher'!F762</f>
        <v>23339614000106</v>
      </c>
      <c r="E753" s="5" t="str">
        <f>'[1]TCE - ANEXO IV - Preencher'!G762</f>
        <v>S.S Comercio de Pecas e Servicos Automotivos Eireli</v>
      </c>
      <c r="F753" s="5" t="str">
        <f>'[1]TCE - ANEXO IV - Preencher'!H762</f>
        <v>S</v>
      </c>
      <c r="G753" s="5" t="str">
        <f>'[1]TCE - ANEXO IV - Preencher'!I762</f>
        <v>S</v>
      </c>
      <c r="H753" s="5">
        <f>'[1]TCE - ANEXO IV - Preencher'!J762</f>
        <v>503</v>
      </c>
      <c r="I753" s="6">
        <f>IF('[1]TCE - ANEXO IV - Preencher'!K762="","",'[1]TCE - ANEXO IV - Preencher'!K762)</f>
        <v>44236</v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>2607901</v>
      </c>
      <c r="L753" s="7">
        <f>'[1]TCE - ANEXO IV - Preencher'!N762</f>
        <v>4220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2021-04-05T18:29:38Z</dcterms:created>
  <dcterms:modified xsi:type="dcterms:W3CDTF">2021-04-05T18:30:00Z</dcterms:modified>
</cp:coreProperties>
</file>