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PRESTAÇÃO DE CONTAS COVID\TCE ART 58 COVID 03.2021\"/>
    </mc:Choice>
  </mc:AlternateContent>
  <xr:revisionPtr revIDLastSave="0" documentId="8_{7C0507E1-2F8D-4DCE-8A31-83B479C08491}" xr6:coauthVersionLast="46" xr6:coauthVersionMax="46" xr10:uidLastSave="{00000000-0000-0000-0000-000000000000}"/>
  <bookViews>
    <workbookView xWindow="-120" yWindow="-120" windowWidth="20730" windowHeight="11160" xr2:uid="{444A1241-9708-422D-AF45-E6C5499D9E1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<sst xmlns="http://schemas.openxmlformats.org/spreadsheetml/2006/main" count="12" uniqueCount="12">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</sst>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PRESTA&#199;&#195;O%20DE%20CONTAS%20COVID/HDH%20-%20S&#211;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37103</v>
          </cell>
          <cell r="K11">
            <v>44251</v>
          </cell>
          <cell r="M11" t="str">
            <v>2611606 - Recife - PE</v>
          </cell>
          <cell r="N11">
            <v>687.72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747</v>
          </cell>
          <cell r="K12">
            <v>44280</v>
          </cell>
          <cell r="M12" t="str">
            <v>2601904 - Bezerros - PE</v>
          </cell>
          <cell r="N12">
            <v>27763.1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111405</v>
          </cell>
          <cell r="K13">
            <v>44300</v>
          </cell>
          <cell r="M13" t="str">
            <v>3550308 - São Paulo - SP</v>
          </cell>
          <cell r="N13">
            <v>406.13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22501</v>
          </cell>
          <cell r="K14">
            <v>44251</v>
          </cell>
          <cell r="M14" t="str">
            <v>2611606 - Recife - PE</v>
          </cell>
          <cell r="N14">
            <v>862.5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4702</v>
          </cell>
          <cell r="K15">
            <v>44287</v>
          </cell>
          <cell r="M15" t="str">
            <v>2611606 - Recife - PE</v>
          </cell>
          <cell r="N15">
            <v>12546.77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7371042</v>
          </cell>
          <cell r="K16">
            <v>44251</v>
          </cell>
          <cell r="M16" t="str">
            <v>2611606 - Recife - PE</v>
          </cell>
          <cell r="N16">
            <v>533.23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7371711</v>
          </cell>
          <cell r="K17">
            <v>44252</v>
          </cell>
          <cell r="M17" t="str">
            <v>2611606 - Recife - PE</v>
          </cell>
          <cell r="N17">
            <v>15359.719999999994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7407415</v>
          </cell>
          <cell r="K18">
            <v>44271</v>
          </cell>
          <cell r="M18" t="str">
            <v>2611606 - Recife - PE</v>
          </cell>
          <cell r="N18">
            <v>201.77</v>
          </cell>
        </row>
        <row r="19">
          <cell r="C19" t="str">
            <v>HOSPITAL DOM HÉLDER (COVID-19)</v>
          </cell>
          <cell r="E19" t="str">
            <v xml:space="preserve">5.25 - Serviços Bancários </v>
          </cell>
          <cell r="G19" t="str">
            <v>Taxas de Manutenção de Conta</v>
          </cell>
          <cell r="H19" t="str">
            <v>S</v>
          </cell>
          <cell r="I19" t="str">
            <v>N</v>
          </cell>
          <cell r="J19">
            <v>44256</v>
          </cell>
          <cell r="K19">
            <v>44256</v>
          </cell>
          <cell r="M19" t="str">
            <v>2602902 - Cabo de Santo Agostinho - PE</v>
          </cell>
          <cell r="N19">
            <v>93.45</v>
          </cell>
        </row>
        <row r="20">
          <cell r="C20" t="str">
            <v>HOSPITAL DOM HÉLDER (COVID-19)</v>
          </cell>
          <cell r="E20" t="str">
            <v xml:space="preserve">5.25 - Serviços Bancários </v>
          </cell>
          <cell r="G20" t="str">
            <v>Tarifas Bancárias</v>
          </cell>
          <cell r="H20" t="str">
            <v>S</v>
          </cell>
          <cell r="I20" t="str">
            <v>N</v>
          </cell>
          <cell r="J20">
            <v>44256</v>
          </cell>
          <cell r="K20">
            <v>44256</v>
          </cell>
          <cell r="M20" t="str">
            <v>2602902 - Cabo de Santo Agostinho - PE</v>
          </cell>
          <cell r="N20">
            <v>24.57</v>
          </cell>
        </row>
        <row r="21">
          <cell r="C21" t="str">
            <v>HOSPITAL DOM HÉLDER (COVID-19)</v>
          </cell>
          <cell r="E21" t="str">
            <v>5.13 - Água e Esgoto</v>
          </cell>
          <cell r="F21">
            <v>9769035000164</v>
          </cell>
          <cell r="G21" t="str">
            <v>Compesa (Companhia Pernambucana de Saneamento)</v>
          </cell>
          <cell r="H21" t="str">
            <v>S</v>
          </cell>
          <cell r="I21" t="str">
            <v>N</v>
          </cell>
          <cell r="J21">
            <v>44256</v>
          </cell>
          <cell r="K21">
            <v>44277</v>
          </cell>
          <cell r="M21" t="str">
            <v>2602902 - Cabo de Santo Agostinho - PE</v>
          </cell>
          <cell r="N21">
            <v>18305.657636426233</v>
          </cell>
        </row>
        <row r="22">
          <cell r="C22" t="str">
            <v>HOSPITAL DOM HÉLDER (COVID-19)</v>
          </cell>
          <cell r="E22" t="str">
            <v>5.12 - Energia Elétrica</v>
          </cell>
          <cell r="F22">
            <v>10835932000108</v>
          </cell>
          <cell r="G22" t="str">
            <v>Celpe (Companhia Energética de Pernambuco)</v>
          </cell>
          <cell r="H22" t="str">
            <v>S</v>
          </cell>
          <cell r="I22" t="str">
            <v>N</v>
          </cell>
          <cell r="J22">
            <v>149869487</v>
          </cell>
          <cell r="K22">
            <v>44284</v>
          </cell>
          <cell r="M22" t="str">
            <v>2611606 - Recife - PE</v>
          </cell>
          <cell r="N22">
            <v>31864.724811000007</v>
          </cell>
        </row>
        <row r="23">
          <cell r="C23" t="str">
            <v>HOSPITAL DOM HÉLDER (COVID-19)</v>
          </cell>
          <cell r="E23" t="str">
            <v>5.3 - Locação de Máquinas e Equipamentos</v>
          </cell>
          <cell r="F23">
            <v>10279299000119</v>
          </cell>
          <cell r="G23" t="str">
            <v>Rgraph Loc. Com. E Serv. Ltda - Me</v>
          </cell>
          <cell r="H23" t="str">
            <v>S</v>
          </cell>
          <cell r="I23" t="str">
            <v>N</v>
          </cell>
          <cell r="J23">
            <v>3719</v>
          </cell>
          <cell r="K23">
            <v>44287</v>
          </cell>
          <cell r="M23" t="str">
            <v>2611606 - Recife - PE</v>
          </cell>
          <cell r="N23">
            <v>1464.8799999999999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20915564000161</v>
          </cell>
          <cell r="G24" t="str">
            <v>CM PATRIOTA LTDA</v>
          </cell>
          <cell r="H24" t="str">
            <v>S</v>
          </cell>
          <cell r="I24" t="str">
            <v>S</v>
          </cell>
          <cell r="J24">
            <v>180</v>
          </cell>
          <cell r="K24">
            <v>44298</v>
          </cell>
          <cell r="M24" t="str">
            <v>2604007 - Carpina - PE</v>
          </cell>
          <cell r="N24">
            <v>26025.15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9039744000860</v>
          </cell>
          <cell r="G25" t="str">
            <v>COOPECARDIO - COOPERATIVA DE TRABALHO DOS MEDICOS CARDIOLOGISTAS DE PERNAMBUCO</v>
          </cell>
          <cell r="H25" t="str">
            <v>S</v>
          </cell>
          <cell r="I25" t="str">
            <v>S</v>
          </cell>
          <cell r="J25">
            <v>23224</v>
          </cell>
          <cell r="K25">
            <v>44299</v>
          </cell>
          <cell r="M25" t="str">
            <v>2611606 - Recife - PE</v>
          </cell>
          <cell r="N25">
            <v>10556.93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29449525000190</v>
          </cell>
          <cell r="G26" t="str">
            <v xml:space="preserve">HPI CLINICA CARDIOLOGICA LTDA </v>
          </cell>
          <cell r="H26" t="str">
            <v>S</v>
          </cell>
          <cell r="I26" t="str">
            <v>S</v>
          </cell>
          <cell r="J26">
            <v>167</v>
          </cell>
          <cell r="K26">
            <v>44302</v>
          </cell>
          <cell r="M26" t="str">
            <v>2613909 - Serra Talhada - PE</v>
          </cell>
          <cell r="N26">
            <v>11006.1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24881506000115</v>
          </cell>
          <cell r="G27" t="str">
            <v>MEDICANDO: ATENDIMENTO MEDICO ESPECIALIZADO LTDA</v>
          </cell>
          <cell r="H27" t="str">
            <v>S</v>
          </cell>
          <cell r="I27" t="str">
            <v>S</v>
          </cell>
          <cell r="J27">
            <v>239</v>
          </cell>
          <cell r="K27">
            <v>44306</v>
          </cell>
          <cell r="M27" t="str">
            <v>2602902 - Cabo de Santo Agostinho - PE</v>
          </cell>
          <cell r="N27">
            <v>431576.08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13844637000297</v>
          </cell>
          <cell r="G28" t="str">
            <v>MEMORIAL CORACAO EM SAUDE LTDA</v>
          </cell>
          <cell r="H28" t="str">
            <v>S</v>
          </cell>
          <cell r="I28" t="str">
            <v>S</v>
          </cell>
          <cell r="J28">
            <v>688</v>
          </cell>
          <cell r="K28">
            <v>44314</v>
          </cell>
          <cell r="M28" t="str">
            <v>2611606 - Recife - PE</v>
          </cell>
          <cell r="N28">
            <v>51965.32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29482450000140</v>
          </cell>
          <cell r="G29" t="str">
            <v xml:space="preserve">T MAIS CLINICA MEDICA LTDA </v>
          </cell>
          <cell r="H29" t="str">
            <v>S</v>
          </cell>
          <cell r="I29" t="str">
            <v>S</v>
          </cell>
          <cell r="J29">
            <v>117</v>
          </cell>
          <cell r="K29">
            <v>44305</v>
          </cell>
          <cell r="M29" t="str">
            <v>2602902 - Cabo de Santo Agostinho - PE</v>
          </cell>
          <cell r="N29">
            <v>241153.43</v>
          </cell>
        </row>
        <row r="30">
          <cell r="C30" t="str">
            <v>HOSPITAL DOM HÉLDER (COVID-19)</v>
          </cell>
          <cell r="E30" t="str">
            <v>5.16 - Serviços Médico-Hospitalares, Odotonlogia e Laboratoriais</v>
          </cell>
          <cell r="F30">
            <v>4539279016300</v>
          </cell>
          <cell r="G30" t="str">
            <v>Cientificalab Produtos Laboratorais e Sistemas Ltda</v>
          </cell>
          <cell r="H30" t="str">
            <v>S</v>
          </cell>
          <cell r="I30" t="str">
            <v>S</v>
          </cell>
          <cell r="J30">
            <v>95</v>
          </cell>
          <cell r="K30">
            <v>44286</v>
          </cell>
          <cell r="M30" t="str">
            <v>2602902 - Cabo de Santo Agostinho - PE</v>
          </cell>
          <cell r="N30">
            <v>87092.13</v>
          </cell>
        </row>
        <row r="31">
          <cell r="C31" t="str">
            <v>HOSPITAL DOM HÉLDER (COVID-19)</v>
          </cell>
          <cell r="E31" t="str">
            <v>5.99 - Outros Serviços de Terceiros Pessoa Jurídica</v>
          </cell>
          <cell r="F31">
            <v>4290489000134</v>
          </cell>
          <cell r="G31" t="str">
            <v>Clinica de Dialise do Cabo Ltda</v>
          </cell>
          <cell r="H31" t="str">
            <v>S</v>
          </cell>
          <cell r="I31" t="str">
            <v>S</v>
          </cell>
          <cell r="J31">
            <v>724</v>
          </cell>
          <cell r="K31">
            <v>44299</v>
          </cell>
          <cell r="M31" t="str">
            <v>2602902 - Cabo de Santo Agostinho - PE</v>
          </cell>
          <cell r="N31">
            <v>122217.07</v>
          </cell>
        </row>
        <row r="32">
          <cell r="C32" t="str">
            <v>HOSPITAL DOM HÉLDER (COVID-19)</v>
          </cell>
          <cell r="E32" t="str">
            <v>5.15 - Serviços Domésticos</v>
          </cell>
          <cell r="F32">
            <v>6272575004803</v>
          </cell>
          <cell r="G32" t="str">
            <v>Lavebras Gestão de Texteis S.A</v>
          </cell>
          <cell r="H32" t="str">
            <v>S</v>
          </cell>
          <cell r="I32" t="str">
            <v>S</v>
          </cell>
          <cell r="J32">
            <v>3922</v>
          </cell>
          <cell r="K32">
            <v>44284</v>
          </cell>
          <cell r="M32" t="str">
            <v>2610707 - Paulista - PE</v>
          </cell>
          <cell r="N32">
            <v>9735.6676798404987</v>
          </cell>
        </row>
        <row r="33">
          <cell r="C33" t="str">
            <v>HOSPITAL DOM HÉLDER (COVID-19)</v>
          </cell>
          <cell r="E33" t="str">
            <v>5.10 - Detetização/Tratamento de Resíduos e Afins</v>
          </cell>
          <cell r="F33">
            <v>11863530000180</v>
          </cell>
          <cell r="G33" t="str">
            <v>Brascon Gestão Ambiental Ltda</v>
          </cell>
          <cell r="H33" t="str">
            <v>S</v>
          </cell>
          <cell r="I33" t="str">
            <v>S</v>
          </cell>
          <cell r="J33">
            <v>70538</v>
          </cell>
          <cell r="K33">
            <v>44287</v>
          </cell>
          <cell r="M33" t="str">
            <v>2611309 - Pombos - PE</v>
          </cell>
          <cell r="N33">
            <v>8957.9570631778279</v>
          </cell>
        </row>
        <row r="34">
          <cell r="C34" t="str">
            <v>HOSPITAL DOM HÉLDER (COVID-19)</v>
          </cell>
          <cell r="E34" t="str">
            <v>5.23 - Limpeza e Conservação</v>
          </cell>
          <cell r="F34">
            <v>10229013000190</v>
          </cell>
          <cell r="G34" t="str">
            <v>Interclean Administração Ltda</v>
          </cell>
          <cell r="H34" t="str">
            <v>S</v>
          </cell>
          <cell r="I34" t="str">
            <v>S</v>
          </cell>
          <cell r="J34">
            <v>367</v>
          </cell>
          <cell r="K34">
            <v>44270</v>
          </cell>
          <cell r="M34" t="str">
            <v>2611606 - Recife - PE</v>
          </cell>
          <cell r="N34">
            <v>34361.600000000006</v>
          </cell>
        </row>
        <row r="35">
          <cell r="C35" t="str">
            <v>HOSPITAL DOM HÉLDER (COVID-19)</v>
          </cell>
          <cell r="E35" t="str">
            <v>5.5 - Reparo e Manutenção de Máquinas e Equipamentos</v>
          </cell>
          <cell r="F35" t="str">
            <v>02.535.707/0001-28</v>
          </cell>
          <cell r="G35" t="str">
            <v xml:space="preserve">Drager Industria e Comércio Ltda </v>
          </cell>
          <cell r="H35" t="str">
            <v>S</v>
          </cell>
          <cell r="I35" t="str">
            <v>S</v>
          </cell>
          <cell r="J35">
            <v>30349</v>
          </cell>
          <cell r="K35">
            <v>44259</v>
          </cell>
          <cell r="M35" t="str">
            <v>3505708 - Barueri - SP</v>
          </cell>
          <cell r="N35">
            <v>1300</v>
          </cell>
        </row>
        <row r="36">
          <cell r="C36" t="str">
            <v>HOSPITAL DOM HÉLDER (COVID-19)</v>
          </cell>
          <cell r="E36" t="str">
            <v>5.5 - Reparo e Manutenção de Máquinas e Equipamentos</v>
          </cell>
          <cell r="F36">
            <v>12853727000109</v>
          </cell>
          <cell r="G36" t="str">
            <v>Kesa Comercio e Servicos Tecnicos Ltda</v>
          </cell>
          <cell r="H36" t="str">
            <v>S</v>
          </cell>
          <cell r="I36" t="str">
            <v>S</v>
          </cell>
          <cell r="J36">
            <v>5988</v>
          </cell>
          <cell r="K36" t="str">
            <v>16/03/2021</v>
          </cell>
          <cell r="M36" t="str">
            <v>2611606 - Recife - PE</v>
          </cell>
          <cell r="N36">
            <v>1630</v>
          </cell>
        </row>
        <row r="37">
          <cell r="C37" t="str">
            <v>HOSPITAL DOM HÉLDER (COVID-19)</v>
          </cell>
          <cell r="E37" t="str">
            <v>5.5 - Reparo e Manutenção de Máquinas e Equipamentos</v>
          </cell>
          <cell r="F37">
            <v>12853727000109</v>
          </cell>
          <cell r="G37" t="str">
            <v>Kesa Comercio e Servicos Tecnicos Ltda</v>
          </cell>
          <cell r="H37" t="str">
            <v>S</v>
          </cell>
          <cell r="I37" t="str">
            <v>S</v>
          </cell>
          <cell r="J37">
            <v>5991</v>
          </cell>
          <cell r="K37" t="str">
            <v>24/03/2021</v>
          </cell>
          <cell r="M37" t="str">
            <v>2611606 - Recife - PE</v>
          </cell>
          <cell r="N37">
            <v>1630</v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958E-FBB0-451F-A145-C8AF1D14B4E2}">
  <sheetPr>
    <tabColor rgb="FF92D050"/>
  </sheetPr>
  <dimension ref="A1:L1992"/>
  <sheetViews>
    <sheetView showGridLines="0" tabSelected="1" topLeftCell="C19" zoomScaleNormal="100" workbookViewId="0">
      <selection activeCell="C33" sqref="C3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37103</v>
      </c>
      <c r="I2" s="6">
        <f>IF('[1]TCE - ANEXO IV - Preencher'!K11="","",'[1]TCE - ANEXO IV - Preencher'!K11)</f>
        <v>44251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687.72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747</v>
      </c>
      <c r="I3" s="6">
        <f>IF('[1]TCE - ANEXO IV - Preencher'!K12="","",'[1]TCE - ANEXO IV - Preencher'!K12)</f>
        <v>44280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27763.1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111405</v>
      </c>
      <c r="I4" s="6">
        <f>IF('[1]TCE - ANEXO IV - Preencher'!K13="","",'[1]TCE - ANEXO IV - Preencher'!K13)</f>
        <v>44300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406.13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22501</v>
      </c>
      <c r="I5" s="6">
        <f>IF('[1]TCE - ANEXO IV - Preencher'!K14="","",'[1]TCE - ANEXO IV - Preencher'!K14)</f>
        <v>44251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862.5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4702</v>
      </c>
      <c r="I6" s="6">
        <f>IF('[1]TCE - ANEXO IV - Preencher'!K15="","",'[1]TCE - ANEXO IV - Preencher'!K15)</f>
        <v>44287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12546.77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7371042</v>
      </c>
      <c r="I7" s="6">
        <f>IF('[1]TCE - ANEXO IV - Preencher'!K16="","",'[1]TCE - ANEXO IV - Preencher'!K16)</f>
        <v>44251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533.23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7371711</v>
      </c>
      <c r="I8" s="6">
        <f>IF('[1]TCE - ANEXO IV - Preencher'!K17="","",'[1]TCE - ANEXO IV - Preencher'!K17)</f>
        <v>44252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15359.719999999994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7407415</v>
      </c>
      <c r="I9" s="6">
        <f>IF('[1]TCE - ANEXO IV - Preencher'!K18="","",'[1]TCE - ANEXO IV - Preencher'!K18)</f>
        <v>44271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201.77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 xml:space="preserve">5.25 - Serviços Bancários </v>
      </c>
      <c r="D10" s="3">
        <f>'[1]TCE - ANEXO IV - Preencher'!F19</f>
        <v>0</v>
      </c>
      <c r="E10" s="5" t="str">
        <f>'[1]TCE - ANEXO IV - Preencher'!G19</f>
        <v>Taxas de Manutenção de Conta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44256</v>
      </c>
      <c r="I10" s="6">
        <f>IF('[1]TCE - ANEXO IV - Preencher'!K19="","",'[1]TCE - ANEXO IV - Preencher'!K19)</f>
        <v>44256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2602902</v>
      </c>
      <c r="L10" s="7">
        <f>'[1]TCE - ANEXO IV - Preencher'!N19</f>
        <v>93.45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 t="str">
        <f>'[1]TCE - ANEXO IV - Preencher'!G20</f>
        <v>Tarifas Bancárias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44256</v>
      </c>
      <c r="I11" s="6">
        <f>IF('[1]TCE - ANEXO IV - Preencher'!K20="","",'[1]TCE - ANEXO IV - Preencher'!K20)</f>
        <v>44256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24.57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(Companhia Pernambucana de Saneamento)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44256</v>
      </c>
      <c r="I12" s="6">
        <f>IF('[1]TCE - ANEXO IV - Preencher'!K21="","",'[1]TCE - ANEXO IV - Preencher'!K21)</f>
        <v>44277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18305.657636426233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(Companhia Energética de Pernambuco)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149869487</v>
      </c>
      <c r="I13" s="6">
        <f>IF('[1]TCE - ANEXO IV - Preencher'!K22="","",'[1]TCE - ANEXO IV - Preencher'!K22)</f>
        <v>44284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31864.724811000007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Rgraph Loc. Com. E Serv. Ltda - Me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3719</v>
      </c>
      <c r="I14" s="6">
        <f>IF('[1]TCE - ANEXO IV - Preencher'!K23="","",'[1]TCE - ANEXO IV - Preencher'!K23)</f>
        <v>44287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1464.8799999999999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20915564000161</v>
      </c>
      <c r="E15" s="5" t="str">
        <f>'[1]TCE - ANEXO IV - Preencher'!G24</f>
        <v>CM PATRIOTA LTDA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180</v>
      </c>
      <c r="I15" s="6">
        <f>IF('[1]TCE - ANEXO IV - Preencher'!K24="","",'[1]TCE - ANEXO IV - Preencher'!K24)</f>
        <v>44298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2604007</v>
      </c>
      <c r="L15" s="7">
        <f>'[1]TCE - ANEXO IV - Preencher'!N24</f>
        <v>26025.15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9039744000860</v>
      </c>
      <c r="E16" s="5" t="str">
        <f>'[1]TCE - ANEXO IV - Preencher'!G25</f>
        <v>COOPECARDIO - COOPERATIVA DE TRABALHO DOS MEDICOS CARDIOLOGISTAS DE PERNAMBUCO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23224</v>
      </c>
      <c r="I16" s="6">
        <f>IF('[1]TCE - ANEXO IV - Preencher'!K25="","",'[1]TCE - ANEXO IV - Preencher'!K25)</f>
        <v>44299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10556.93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29449525000190</v>
      </c>
      <c r="E17" s="5" t="str">
        <f>'[1]TCE - ANEXO IV - Preencher'!G26</f>
        <v xml:space="preserve">HPI CLINICA CARDIOLOGICA LTDA 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167</v>
      </c>
      <c r="I17" s="6">
        <f>IF('[1]TCE - ANEXO IV - Preencher'!K26="","",'[1]TCE - ANEXO IV - Preencher'!K26)</f>
        <v>44302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2613909</v>
      </c>
      <c r="L17" s="7">
        <f>'[1]TCE - ANEXO IV - Preencher'!N26</f>
        <v>11006.1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24881506000115</v>
      </c>
      <c r="E18" s="5" t="str">
        <f>'[1]TCE - ANEXO IV - Preencher'!G27</f>
        <v>MEDICANDO: ATENDIMENTO MEDICO ESPECIALIZADO LTDA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239</v>
      </c>
      <c r="I18" s="6">
        <f>IF('[1]TCE - ANEXO IV - Preencher'!K27="","",'[1]TCE - ANEXO IV - Preencher'!K27)</f>
        <v>44306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431576.08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13844637000297</v>
      </c>
      <c r="E19" s="5" t="str">
        <f>'[1]TCE - ANEXO IV - Preencher'!G28</f>
        <v>MEMORIAL CORACAO EM SAUDE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688</v>
      </c>
      <c r="I19" s="6">
        <f>IF('[1]TCE - ANEXO IV - Preencher'!K28="","",'[1]TCE - ANEXO IV - Preencher'!K28)</f>
        <v>44314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51965.32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29482450000140</v>
      </c>
      <c r="E20" s="5" t="str">
        <f>'[1]TCE - ANEXO IV - Preencher'!G29</f>
        <v xml:space="preserve">T MAIS CLINICA MEDICA LTDA 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117</v>
      </c>
      <c r="I20" s="6">
        <f>IF('[1]TCE - ANEXO IV - Preencher'!K29="","",'[1]TCE - ANEXO IV - Preencher'!K29)</f>
        <v>44305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241153.43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4539279016300</v>
      </c>
      <c r="E21" s="5" t="str">
        <f>'[1]TCE - ANEXO IV - Preencher'!G30</f>
        <v>Cientificalab Produtos Laboratorais e Sistemas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95</v>
      </c>
      <c r="I21" s="6">
        <f>IF('[1]TCE - ANEXO IV - Preencher'!K30="","",'[1]TCE - ANEXO IV - Preencher'!K30)</f>
        <v>44286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87092.13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5.99 - Outros Serviços de Terceiros Pessoa Jurídica</v>
      </c>
      <c r="D22" s="3">
        <f>'[1]TCE - ANEXO IV - Preencher'!F31</f>
        <v>4290489000134</v>
      </c>
      <c r="E22" s="5" t="str">
        <f>'[1]TCE - ANEXO IV - Preencher'!G31</f>
        <v>Clinica de Dialise do Cabo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724</v>
      </c>
      <c r="I22" s="6">
        <f>IF('[1]TCE - ANEXO IV - Preencher'!K31="","",'[1]TCE - ANEXO IV - Preencher'!K31)</f>
        <v>44299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122217.07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5.15 - Serviços Domésticos</v>
      </c>
      <c r="D23" s="3">
        <f>'[1]TCE - ANEXO IV - Preencher'!F32</f>
        <v>6272575004803</v>
      </c>
      <c r="E23" s="5" t="str">
        <f>'[1]TCE - ANEXO IV - Preencher'!G32</f>
        <v>Lavebras Gestão de Texteis S.A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3922</v>
      </c>
      <c r="I23" s="6">
        <f>IF('[1]TCE - ANEXO IV - Preencher'!K32="","",'[1]TCE - ANEXO IV - Preencher'!K32)</f>
        <v>44284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9735.6676798404987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5.10 - Detetização/Tratamento de Resíduos e Afins</v>
      </c>
      <c r="D24" s="3">
        <f>'[1]TCE - ANEXO IV - Preencher'!F33</f>
        <v>11863530000180</v>
      </c>
      <c r="E24" s="5" t="str">
        <f>'[1]TCE - ANEXO IV - Preencher'!G33</f>
        <v>Brascon Gestão Ambiental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70538</v>
      </c>
      <c r="I24" s="6">
        <f>IF('[1]TCE - ANEXO IV - Preencher'!K33="","",'[1]TCE - ANEXO IV - Preencher'!K33)</f>
        <v>44287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2611309</v>
      </c>
      <c r="L24" s="7">
        <f>'[1]TCE - ANEXO IV - Preencher'!N33</f>
        <v>8957.9570631778279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5.23 - Limpeza e Conservação</v>
      </c>
      <c r="D25" s="3">
        <f>'[1]TCE - ANEXO IV - Preencher'!F34</f>
        <v>10229013000190</v>
      </c>
      <c r="E25" s="5" t="str">
        <f>'[1]TCE - ANEXO IV - Preencher'!G34</f>
        <v>Interclean Administração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367</v>
      </c>
      <c r="I25" s="6">
        <f>IF('[1]TCE - ANEXO IV - Preencher'!K34="","",'[1]TCE - ANEXO IV - Preencher'!K34)</f>
        <v>44270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34361.600000000006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 (COVID-19)</v>
      </c>
      <c r="C26" s="4" t="str">
        <f>'[1]TCE - ANEXO IV - Preencher'!E35</f>
        <v>5.5 - Reparo e Manutenção de Máquinas e Equipamentos</v>
      </c>
      <c r="D26" s="3" t="str">
        <f>'[1]TCE - ANEXO IV - Preencher'!F35</f>
        <v>02.535.707/0001-28</v>
      </c>
      <c r="E26" s="5" t="str">
        <f>'[1]TCE - ANEXO IV - Preencher'!G35</f>
        <v xml:space="preserve">Drager Industria e Comércio Ltda 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30349</v>
      </c>
      <c r="I26" s="6">
        <f>IF('[1]TCE - ANEXO IV - Preencher'!K35="","",'[1]TCE - ANEXO IV - Preencher'!K35)</f>
        <v>44259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3505708</v>
      </c>
      <c r="L26" s="7">
        <f>'[1]TCE - ANEXO IV - Preencher'!N35</f>
        <v>1300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 (COVID-19)</v>
      </c>
      <c r="C27" s="4" t="str">
        <f>'[1]TCE - ANEXO IV - Preencher'!E36</f>
        <v>5.5 - Reparo e Manutenção de Máquinas e Equipamentos</v>
      </c>
      <c r="D27" s="3">
        <f>'[1]TCE - ANEXO IV - Preencher'!F36</f>
        <v>12853727000109</v>
      </c>
      <c r="E27" s="5" t="str">
        <f>'[1]TCE - ANEXO IV - Preencher'!G36</f>
        <v>Kesa Comercio e Servicos Tecnicos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5988</v>
      </c>
      <c r="I27" s="6" t="str">
        <f>IF('[1]TCE - ANEXO IV - Preencher'!K36="","",'[1]TCE - ANEXO IV - Preencher'!K36)</f>
        <v>16/03/2021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1630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 (COVID-19)</v>
      </c>
      <c r="C28" s="4" t="str">
        <f>'[1]TCE - ANEXO IV - Preencher'!E37</f>
        <v>5.5 - Reparo e Manutenção de Máquinas e Equipamentos</v>
      </c>
      <c r="D28" s="3">
        <f>'[1]TCE - ANEXO IV - Preencher'!F37</f>
        <v>12853727000109</v>
      </c>
      <c r="E28" s="5" t="str">
        <f>'[1]TCE - ANEXO IV - Preencher'!G37</f>
        <v>Kesa Comercio e Servicos Tecnicos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5991</v>
      </c>
      <c r="I28" s="6" t="str">
        <f>IF('[1]TCE - ANEXO IV - Preencher'!K37="","",'[1]TCE - ANEXO IV - Preencher'!K37)</f>
        <v>24/03/2021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1630</v>
      </c>
    </row>
    <row r="29" spans="1:12" s="8" customFormat="1" ht="19.5" customHeight="1" x14ac:dyDescent="0.2">
      <c r="A29" s="3" t="str">
        <f>IFERROR(VLOOKUP(B29,'[1]DADOS (OCULTAR)'!$P$3:$R$56,3,0),"")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(OCULTAR)'!$P$3:$R$56,3,0),"")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2021-05-05T13:19:35Z</dcterms:created>
  <dcterms:modified xsi:type="dcterms:W3CDTF">2021-05-05T13:19:44Z</dcterms:modified>
</cp:coreProperties>
</file>