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1- PCF JANEIRO\01 - PCF\PCF\EXCEL\PRESTAÇÃO DE CONTAS COVID\TCE ART 58 COVID 01.2021\"/>
    </mc:Choice>
  </mc:AlternateContent>
  <xr:revisionPtr revIDLastSave="0" documentId="8_{791CFB45-323B-4891-8A29-645BFFC2536B}" xr6:coauthVersionLast="46" xr6:coauthVersionMax="46" xr10:uidLastSave="{00000000-0000-0000-0000-000000000000}"/>
  <bookViews>
    <workbookView xWindow="-120" yWindow="-120" windowWidth="20730" windowHeight="11160" xr2:uid="{2378A9C1-81BF-4367-8DD7-6365CCD442E2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<sst xmlns="http://schemas.openxmlformats.org/spreadsheetml/2006/main" count="12" uniqueCount="12">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</sst>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1-%20PCF%20JANEIRO/01%20-%20PCF/PCF/EXCEL/PRESTA&#199;&#195;O%20DE%20CONTAS%20COVID/HDH%20-%20S&#211;%20COVID%20-%2001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36024</v>
          </cell>
          <cell r="K11">
            <v>44188</v>
          </cell>
          <cell r="M11" t="str">
            <v>2611606 - Recife - PE</v>
          </cell>
          <cell r="N11">
            <v>93.55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36030</v>
          </cell>
          <cell r="K12">
            <v>44188</v>
          </cell>
          <cell r="M12" t="str">
            <v>2611606 - Recife - PE</v>
          </cell>
          <cell r="N12">
            <v>729.95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9759606000180</v>
          </cell>
          <cell r="G13" t="str">
            <v xml:space="preserve">Vem - Vale Eletronico Metropolitano </v>
          </cell>
          <cell r="H13" t="str">
            <v>S</v>
          </cell>
          <cell r="I13" t="str">
            <v>N</v>
          </cell>
          <cell r="J13">
            <v>7246996</v>
          </cell>
          <cell r="K13">
            <v>44188</v>
          </cell>
          <cell r="M13" t="str">
            <v>2611606 - Recife - PE</v>
          </cell>
          <cell r="N13">
            <v>14223.9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7246832</v>
          </cell>
          <cell r="K14">
            <v>44188</v>
          </cell>
          <cell r="M14" t="str">
            <v>2611606 - Recife - PE</v>
          </cell>
          <cell r="N14">
            <v>1297.45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21743</v>
          </cell>
          <cell r="K15">
            <v>44193</v>
          </cell>
          <cell r="M15" t="str">
            <v>2611606 - Recife - PE</v>
          </cell>
          <cell r="N15">
            <v>120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21705</v>
          </cell>
          <cell r="K16">
            <v>44188</v>
          </cell>
          <cell r="M16" t="str">
            <v>2611606 - Recife - PE</v>
          </cell>
          <cell r="N16">
            <v>930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4504</v>
          </cell>
          <cell r="K17">
            <v>44228</v>
          </cell>
          <cell r="M17" t="str">
            <v>2611606 - Recife - PE</v>
          </cell>
          <cell r="N17">
            <v>18763.250000000004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22093615000142</v>
          </cell>
          <cell r="G18" t="str">
            <v>JSA Refeições Eireli Me</v>
          </cell>
          <cell r="H18" t="str">
            <v>S</v>
          </cell>
          <cell r="I18" t="str">
            <v>S</v>
          </cell>
          <cell r="J18">
            <v>738</v>
          </cell>
          <cell r="K18">
            <v>44222</v>
          </cell>
          <cell r="M18" t="str">
            <v>2601904 - Bezerros - PE</v>
          </cell>
          <cell r="N18">
            <v>29641.23</v>
          </cell>
        </row>
        <row r="19">
          <cell r="C19" t="str">
            <v>HOSPITAL DOM HÉLDER (COVID-19)</v>
          </cell>
          <cell r="E19" t="str">
            <v>1.99 - Outras Despesas com Pessoal</v>
          </cell>
          <cell r="F19">
            <v>2102498000129</v>
          </cell>
          <cell r="G19" t="str">
            <v>Metropolitan Life Seguros e Previência Privada S.A.</v>
          </cell>
          <cell r="H19" t="str">
            <v>S</v>
          </cell>
          <cell r="I19" t="str">
            <v>N</v>
          </cell>
          <cell r="J19">
            <v>105394</v>
          </cell>
          <cell r="K19">
            <v>44246</v>
          </cell>
          <cell r="M19" t="str">
            <v>3550308 - São Paulo - SP</v>
          </cell>
          <cell r="N19">
            <v>416.63</v>
          </cell>
        </row>
        <row r="20">
          <cell r="C20" t="str">
            <v>HOSPITAL DOM HÉLDER (COVID-19)</v>
          </cell>
          <cell r="E20" t="str">
            <v xml:space="preserve">5.25 - Serviços Bancários </v>
          </cell>
          <cell r="F20">
            <v>60746948093706</v>
          </cell>
          <cell r="G20" t="str">
            <v>Taxas de Manutenção de Conta</v>
          </cell>
          <cell r="H20" t="str">
            <v>S</v>
          </cell>
          <cell r="I20" t="str">
            <v>N</v>
          </cell>
          <cell r="J20">
            <v>44197</v>
          </cell>
          <cell r="K20">
            <v>44197</v>
          </cell>
          <cell r="M20" t="str">
            <v>2602902 - Cabo de Santo Agostinho - PE</v>
          </cell>
          <cell r="N20">
            <v>93.45</v>
          </cell>
        </row>
        <row r="21">
          <cell r="C21" t="str">
            <v>HOSPITAL DOM HÉLDER (COVID-19)</v>
          </cell>
          <cell r="E21" t="str">
            <v xml:space="preserve">5.25 - Serviços Bancários </v>
          </cell>
          <cell r="F21">
            <v>60746948093706</v>
          </cell>
          <cell r="G21" t="str">
            <v>Tarifas Bancárias</v>
          </cell>
          <cell r="H21" t="str">
            <v>S</v>
          </cell>
          <cell r="I21" t="str">
            <v>N</v>
          </cell>
          <cell r="J21">
            <v>44197</v>
          </cell>
          <cell r="K21">
            <v>44197</v>
          </cell>
          <cell r="M21" t="str">
            <v>2602902 - Cabo de Santo Agostinho - PE</v>
          </cell>
          <cell r="N21">
            <v>22.68</v>
          </cell>
        </row>
        <row r="22">
          <cell r="C22" t="str">
            <v>HOSPITAL DOM HÉLDER (COVID-19)</v>
          </cell>
          <cell r="E22" t="str">
            <v>5.13 - Água e Esgoto</v>
          </cell>
          <cell r="F22">
            <v>9769035000164</v>
          </cell>
          <cell r="G22" t="str">
            <v>Compesa (Companhia Pernambucana de Saneamento)</v>
          </cell>
          <cell r="H22" t="str">
            <v>S</v>
          </cell>
          <cell r="I22" t="str">
            <v>N</v>
          </cell>
          <cell r="J22">
            <v>44197</v>
          </cell>
          <cell r="K22">
            <v>44217</v>
          </cell>
          <cell r="M22" t="str">
            <v>2602902 - Cabo de Santo Agostinho - PE</v>
          </cell>
          <cell r="N22">
            <v>15882.62</v>
          </cell>
        </row>
        <row r="23">
          <cell r="C23" t="str">
            <v>HOSPITAL DOM HÉLDER (COVID-19)</v>
          </cell>
          <cell r="E23" t="str">
            <v>5.12 - Energia Elétrica</v>
          </cell>
          <cell r="F23">
            <v>10835932000108</v>
          </cell>
          <cell r="G23" t="str">
            <v>Celpe (Companhia Energética de Pernambuco)</v>
          </cell>
          <cell r="H23" t="str">
            <v>S</v>
          </cell>
          <cell r="I23" t="str">
            <v>N</v>
          </cell>
          <cell r="J23">
            <v>141967289</v>
          </cell>
          <cell r="K23">
            <v>44224</v>
          </cell>
          <cell r="M23" t="str">
            <v>2611606 - Recife - PE</v>
          </cell>
          <cell r="N23">
            <v>50421.04</v>
          </cell>
        </row>
        <row r="24">
          <cell r="C24" t="str">
            <v>HOSPITAL DOM HÉLDER (COVID-19)</v>
          </cell>
          <cell r="E24" t="str">
            <v>5.3 - Locação de Máquinas e Equipamentos</v>
          </cell>
          <cell r="F24">
            <v>10279299000119</v>
          </cell>
          <cell r="G24" t="str">
            <v>Rgraph Loc. Com. E Serv. Ltda - Me</v>
          </cell>
          <cell r="H24" t="str">
            <v>S</v>
          </cell>
          <cell r="I24" t="str">
            <v>N</v>
          </cell>
          <cell r="J24">
            <v>3540</v>
          </cell>
          <cell r="K24">
            <v>44235</v>
          </cell>
          <cell r="M24" t="str">
            <v>2611606 - Recife - PE</v>
          </cell>
          <cell r="N24">
            <v>1774.5600000000002</v>
          </cell>
        </row>
        <row r="25">
          <cell r="C25" t="str">
            <v>HOSPITAL DOM HÉLDER (COVID-19)</v>
          </cell>
          <cell r="E25" t="str">
            <v>5.16 - Serviços Médico-Hospitalares, Odotonlogia e Laboratoriais</v>
          </cell>
          <cell r="F25">
            <v>20915564000161</v>
          </cell>
          <cell r="G25" t="str">
            <v>CM PATRIOTA LTDA</v>
          </cell>
          <cell r="H25" t="str">
            <v>S</v>
          </cell>
          <cell r="I25" t="str">
            <v>S</v>
          </cell>
          <cell r="J25">
            <v>173</v>
          </cell>
          <cell r="K25">
            <v>44241</v>
          </cell>
          <cell r="M25" t="str">
            <v>2604007 - Carpina - PE</v>
          </cell>
          <cell r="N25">
            <v>15758.45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599741000130</v>
          </cell>
          <cell r="G26" t="str">
            <v>COOPECARDIO - COOPERATIVA DE TRABALHO DOS MEDICOS CARDIOLOGISTAS DE PERNAMBUCO</v>
          </cell>
          <cell r="H26" t="str">
            <v>S</v>
          </cell>
          <cell r="I26" t="str">
            <v>S</v>
          </cell>
          <cell r="J26">
            <v>23092</v>
          </cell>
          <cell r="K26">
            <v>44244</v>
          </cell>
          <cell r="M26" t="str">
            <v>2611606 - Recife - PE</v>
          </cell>
          <cell r="N26">
            <v>10846.25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29449525000190</v>
          </cell>
          <cell r="G27" t="str">
            <v xml:space="preserve">HPI CLINICA CARDIOLOGICA LTDA </v>
          </cell>
          <cell r="H27" t="str">
            <v>S</v>
          </cell>
          <cell r="I27" t="str">
            <v>S</v>
          </cell>
          <cell r="J27">
            <v>156</v>
          </cell>
          <cell r="K27">
            <v>44249</v>
          </cell>
          <cell r="M27" t="str">
            <v>2613909 - Serra Talhada - PE</v>
          </cell>
          <cell r="N27">
            <v>12351.15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24881506000115</v>
          </cell>
          <cell r="G28" t="str">
            <v>MEDICANDO: ATENDIMENTO MEDICO ESPECIALIZADO LTDA</v>
          </cell>
          <cell r="H28" t="str">
            <v>S</v>
          </cell>
          <cell r="I28" t="str">
            <v>S</v>
          </cell>
          <cell r="J28">
            <v>228</v>
          </cell>
          <cell r="K28">
            <v>44252</v>
          </cell>
          <cell r="M28" t="str">
            <v>2602902 - Cabo de Santo Agostinho - PE</v>
          </cell>
          <cell r="N28">
            <v>434393.53</v>
          </cell>
        </row>
        <row r="29">
          <cell r="C29" t="str">
            <v>HOSPITAL DOM HÉLDER (COVID-19)</v>
          </cell>
          <cell r="E29" t="str">
            <v>5.16 - Serviços Médico-Hospitalares, Odotonlogia e Laboratoriais</v>
          </cell>
          <cell r="F29">
            <v>29482450000140</v>
          </cell>
          <cell r="G29" t="str">
            <v xml:space="preserve">T MAIS CLINICA MEDICA LTDA </v>
          </cell>
          <cell r="H29" t="str">
            <v>S</v>
          </cell>
          <cell r="I29" t="str">
            <v>S</v>
          </cell>
          <cell r="J29">
            <v>108</v>
          </cell>
          <cell r="K29">
            <v>44243</v>
          </cell>
          <cell r="M29" t="str">
            <v>2602902 - Cabo de Santo Agostinho - PE</v>
          </cell>
          <cell r="N29">
            <v>244936.85</v>
          </cell>
        </row>
        <row r="30">
          <cell r="C30" t="str">
            <v>HOSPITAL DOM HÉLDER (COVID-19)</v>
          </cell>
          <cell r="E30" t="str">
            <v>5.16 - Serviços Médico-Hospitalares, Odotonlogia e Laboratoriais</v>
          </cell>
          <cell r="F30">
            <v>13844637000297</v>
          </cell>
          <cell r="G30" t="str">
            <v>MEMORIAL CORACAO EM SAUDE LTDA</v>
          </cell>
          <cell r="H30" t="str">
            <v>S</v>
          </cell>
          <cell r="I30" t="str">
            <v>S</v>
          </cell>
          <cell r="J30">
            <v>685</v>
          </cell>
          <cell r="K30">
            <v>44257</v>
          </cell>
          <cell r="M30" t="str">
            <v>2611606 - Recife - PE</v>
          </cell>
          <cell r="N30">
            <v>58183.75</v>
          </cell>
        </row>
        <row r="31">
          <cell r="C31" t="str">
            <v>HOSPITAL DOM HÉLDER (COVID-19)</v>
          </cell>
          <cell r="E31" t="str">
            <v>5.16 - Serviços Médico-Hospitalares, Odotonlogia e Laboratoriais</v>
          </cell>
          <cell r="F31">
            <v>4539279016300</v>
          </cell>
          <cell r="G31" t="str">
            <v>Cientificalab Produtos Laboratorais e Sistemas Ltda</v>
          </cell>
          <cell r="H31" t="str">
            <v>S</v>
          </cell>
          <cell r="I31" t="str">
            <v>S</v>
          </cell>
          <cell r="J31">
            <v>89</v>
          </cell>
          <cell r="K31">
            <v>44225</v>
          </cell>
          <cell r="M31" t="str">
            <v>2602902 - Cabo de Santo Agostinho - PE</v>
          </cell>
          <cell r="N31">
            <v>122216.16</v>
          </cell>
        </row>
        <row r="32">
          <cell r="C32" t="str">
            <v>HOSPITAL DOM HÉLDER (COVID-19)</v>
          </cell>
          <cell r="E32" t="str">
            <v>5.99 - Outros Serviços de Terceiros Pessoa Jurídica</v>
          </cell>
          <cell r="F32">
            <v>4290489000134</v>
          </cell>
          <cell r="G32" t="str">
            <v>Clinica de Dialise do Cabo Ltda</v>
          </cell>
          <cell r="H32" t="str">
            <v>S</v>
          </cell>
          <cell r="I32" t="str">
            <v>S</v>
          </cell>
          <cell r="J32">
            <v>713</v>
          </cell>
          <cell r="K32">
            <v>44236</v>
          </cell>
          <cell r="M32" t="str">
            <v>2602902 - Cabo de Santo Agostinho - PE</v>
          </cell>
          <cell r="N32">
            <v>110347.42</v>
          </cell>
        </row>
        <row r="33">
          <cell r="C33" t="str">
            <v>HOSPITAL DOM HÉLDER (COVID-19)</v>
          </cell>
          <cell r="E33" t="str">
            <v>4.6 - Serviços de Profissionais de Saúde</v>
          </cell>
          <cell r="F33">
            <v>11280186402</v>
          </cell>
          <cell r="G33" t="str">
            <v>Sara Rebeca Ferreira Melo</v>
          </cell>
          <cell r="H33" t="str">
            <v>S</v>
          </cell>
          <cell r="I33" t="str">
            <v>N</v>
          </cell>
          <cell r="J33">
            <v>44197</v>
          </cell>
          <cell r="K33">
            <v>44227</v>
          </cell>
          <cell r="M33" t="str">
            <v>2602902 - Cabo de Santo Agostinho - PE</v>
          </cell>
          <cell r="N33">
            <v>1711.7</v>
          </cell>
        </row>
        <row r="34">
          <cell r="C34" t="str">
            <v>HOSPITAL DOM HÉLDER (COVID-19)</v>
          </cell>
          <cell r="E34" t="str">
            <v>5.15 - Serviços Domésticos</v>
          </cell>
          <cell r="F34">
            <v>6272575004803</v>
          </cell>
          <cell r="G34" t="str">
            <v>Lavebras Gestão de Texteis S.A</v>
          </cell>
          <cell r="H34" t="str">
            <v>S</v>
          </cell>
          <cell r="I34" t="str">
            <v>S</v>
          </cell>
          <cell r="J34">
            <v>3827</v>
          </cell>
          <cell r="K34">
            <v>44224</v>
          </cell>
          <cell r="M34" t="str">
            <v>2610707 - Paulista - PE</v>
          </cell>
          <cell r="N34">
            <v>10709.8</v>
          </cell>
        </row>
        <row r="35">
          <cell r="C35" t="str">
            <v>HOSPITAL DOM HÉLDER (COVID-19)</v>
          </cell>
          <cell r="E35" t="str">
            <v>5.10 - Detetização/Tratamento de Resíduos e Afins</v>
          </cell>
          <cell r="F35">
            <v>11863530000180</v>
          </cell>
          <cell r="G35" t="str">
            <v>Brascon Gestão Ambiental Ltda</v>
          </cell>
          <cell r="H35" t="str">
            <v>S</v>
          </cell>
          <cell r="I35" t="str">
            <v>S</v>
          </cell>
          <cell r="J35">
            <v>64918</v>
          </cell>
          <cell r="K35">
            <v>44229</v>
          </cell>
          <cell r="M35" t="str">
            <v>2611309 - Pombos - PE</v>
          </cell>
          <cell r="N35">
            <v>7129.34</v>
          </cell>
        </row>
        <row r="36">
          <cell r="C36" t="str">
            <v>HOSPITAL DOM HÉLDER (COVID-19)</v>
          </cell>
          <cell r="E36" t="str">
            <v>5.23 - Limpeza e Conservação</v>
          </cell>
          <cell r="F36">
            <v>10229013000190</v>
          </cell>
          <cell r="G36" t="str">
            <v>Interclean Administração Ltda</v>
          </cell>
          <cell r="H36" t="str">
            <v>S</v>
          </cell>
          <cell r="I36" t="str">
            <v>S</v>
          </cell>
          <cell r="J36">
            <v>334</v>
          </cell>
          <cell r="K36">
            <v>44215</v>
          </cell>
          <cell r="M36" t="str">
            <v>2611606 - Recife - PE</v>
          </cell>
          <cell r="N36">
            <v>34361.599999999999</v>
          </cell>
        </row>
        <row r="37">
          <cell r="C37" t="str">
            <v>HOSPITAL DOM HÉLDER (COVID-19)</v>
          </cell>
          <cell r="E37" t="str">
            <v>5.5 - Reparo e Manutenção de Máquinas e Equipamentos</v>
          </cell>
          <cell r="F37">
            <v>12853727000109</v>
          </cell>
          <cell r="G37" t="str">
            <v>Kesa Comercio e Servicos Tecnicos Ltda</v>
          </cell>
          <cell r="H37" t="str">
            <v>S</v>
          </cell>
          <cell r="I37" t="str">
            <v>S</v>
          </cell>
          <cell r="J37">
            <v>5878</v>
          </cell>
          <cell r="K37">
            <v>44202</v>
          </cell>
          <cell r="M37" t="str">
            <v>2611606 - Recife - PE</v>
          </cell>
          <cell r="N37">
            <v>1630</v>
          </cell>
        </row>
        <row r="38">
          <cell r="C38" t="str">
            <v>HOSPITAL DOM HÉLDER (COVID-19)</v>
          </cell>
          <cell r="E38" t="str">
            <v>5.5 - Reparo e Manutenção de Máquinas e Equipamentos</v>
          </cell>
          <cell r="F38">
            <v>12853727000109</v>
          </cell>
          <cell r="G38" t="str">
            <v>Kesa Comercio e Servicos Tecnicos Ltda</v>
          </cell>
          <cell r="H38" t="str">
            <v>S</v>
          </cell>
          <cell r="I38" t="str">
            <v>S</v>
          </cell>
          <cell r="J38">
            <v>5893</v>
          </cell>
          <cell r="K38">
            <v>44211</v>
          </cell>
          <cell r="M38" t="str">
            <v>2611606 - Recife - PE</v>
          </cell>
          <cell r="N38">
            <v>1630</v>
          </cell>
        </row>
        <row r="39">
          <cell r="C39" t="str">
            <v>HOSPITAL DOM HÉLDER (COVID-19)</v>
          </cell>
          <cell r="E39" t="str">
            <v>5.5 - Reparo e Manutenção de Máquinas e Equipamentos</v>
          </cell>
          <cell r="F39">
            <v>12853727000109</v>
          </cell>
          <cell r="G39" t="str">
            <v>Kesa Comercio e Servicos Tecnicos Ltda</v>
          </cell>
          <cell r="H39" t="str">
            <v>S</v>
          </cell>
          <cell r="I39" t="str">
            <v>S</v>
          </cell>
          <cell r="J39">
            <v>5896</v>
          </cell>
          <cell r="K39">
            <v>44218</v>
          </cell>
          <cell r="M39" t="str">
            <v>2611606 - Recife - PE</v>
          </cell>
          <cell r="N39">
            <v>1630</v>
          </cell>
        </row>
        <row r="40">
          <cell r="C40" t="str">
            <v>HOSPITAL DOM HÉLDER (COVID-19)</v>
          </cell>
          <cell r="E40" t="str">
            <v>5.5 - Reparo e Manutenção de Máquinas e Equipamentos</v>
          </cell>
          <cell r="F40">
            <v>12853727000109</v>
          </cell>
          <cell r="G40" t="str">
            <v>Kesa Comercio e Servicos Tecnicos Ltda</v>
          </cell>
          <cell r="H40" t="str">
            <v>S</v>
          </cell>
          <cell r="I40" t="str">
            <v>S</v>
          </cell>
          <cell r="J40">
            <v>5897</v>
          </cell>
          <cell r="K40">
            <v>44222</v>
          </cell>
          <cell r="M40" t="str">
            <v>2611606 - Recife - PE</v>
          </cell>
          <cell r="N40">
            <v>1630</v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0423-E749-4810-A312-FC79CE663395}">
  <sheetPr>
    <tabColor rgb="FF92D050"/>
  </sheetPr>
  <dimension ref="A1:L1992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36024</v>
      </c>
      <c r="I2" s="6">
        <f>IF('[1]TCE - ANEXO IV - Preencher'!K11="","",'[1]TCE - ANEXO IV - Preencher'!K11)</f>
        <v>44188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93.55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36030</v>
      </c>
      <c r="I3" s="6">
        <f>IF('[1]TCE - ANEXO IV - Preencher'!K12="","",'[1]TCE - ANEXO IV - Preencher'!K12)</f>
        <v>44188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729.95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Vem - Vale Eletronico Metropolitano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7246996</v>
      </c>
      <c r="I4" s="6">
        <f>IF('[1]TCE - ANEXO IV - Preencher'!K13="","",'[1]TCE - ANEXO IV - Preencher'!K13)</f>
        <v>44188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14223.9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7246832</v>
      </c>
      <c r="I5" s="6">
        <f>IF('[1]TCE - ANEXO IV - Preencher'!K14="","",'[1]TCE - ANEXO IV - Preencher'!K14)</f>
        <v>44188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1297.45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21743</v>
      </c>
      <c r="I6" s="6">
        <f>IF('[1]TCE - ANEXO IV - Preencher'!K15="","",'[1]TCE - ANEXO IV - Preencher'!K15)</f>
        <v>44193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120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21705</v>
      </c>
      <c r="I7" s="6">
        <f>IF('[1]TCE - ANEXO IV - Preencher'!K16="","",'[1]TCE - ANEXO IV - Preencher'!K16)</f>
        <v>44188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930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4504</v>
      </c>
      <c r="I8" s="6">
        <f>IF('[1]TCE - ANEXO IV - Preencher'!K17="","",'[1]TCE - ANEXO IV - Preencher'!K17)</f>
        <v>44228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18763.250000000004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22093615000142</v>
      </c>
      <c r="E9" s="5" t="str">
        <f>'[1]TCE - ANEXO IV - Preencher'!G18</f>
        <v>JSA Refeições Eireli Me</v>
      </c>
      <c r="F9" s="5" t="str">
        <f>'[1]TCE - ANEXO IV - Preencher'!H18</f>
        <v>S</v>
      </c>
      <c r="G9" s="5" t="str">
        <f>'[1]TCE - ANEXO IV - Preencher'!I18</f>
        <v>S</v>
      </c>
      <c r="H9" s="5">
        <f>'[1]TCE - ANEXO IV - Preencher'!J18</f>
        <v>738</v>
      </c>
      <c r="I9" s="6">
        <f>IF('[1]TCE - ANEXO IV - Preencher'!K18="","",'[1]TCE - ANEXO IV - Preencher'!K18)</f>
        <v>44222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2601904</v>
      </c>
      <c r="L9" s="7">
        <f>'[1]TCE - ANEXO IV - Preencher'!N18</f>
        <v>29641.23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1.99 - Outras Despesas com Pessoal</v>
      </c>
      <c r="D10" s="3">
        <f>'[1]TCE - ANEXO IV - Preencher'!F19</f>
        <v>2102498000129</v>
      </c>
      <c r="E10" s="5" t="str">
        <f>'[1]TCE - ANEXO IV - Preencher'!G19</f>
        <v>Metropolitan Life Seguros e Previência Privada S.A.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105394</v>
      </c>
      <c r="I10" s="6">
        <f>IF('[1]TCE - ANEXO IV - Preencher'!K19="","",'[1]TCE - ANEXO IV - Preencher'!K19)</f>
        <v>44246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416.63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 xml:space="preserve">5.25 - Serviços Bancários </v>
      </c>
      <c r="D11" s="3">
        <f>'[1]TCE - ANEXO IV - Preencher'!F20</f>
        <v>60746948093706</v>
      </c>
      <c r="E11" s="5" t="str">
        <f>'[1]TCE - ANEXO IV - Preencher'!G20</f>
        <v>Taxas de Manutenção de Conta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44197</v>
      </c>
      <c r="I11" s="6">
        <f>IF('[1]TCE - ANEXO IV - Preencher'!K20="","",'[1]TCE - ANEXO IV - Preencher'!K20)</f>
        <v>44197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93.45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 xml:space="preserve">5.25 - Serviços Bancários </v>
      </c>
      <c r="D12" s="3">
        <f>'[1]TCE - ANEXO IV - Preencher'!F21</f>
        <v>60746948093706</v>
      </c>
      <c r="E12" s="5" t="str">
        <f>'[1]TCE - ANEXO IV - Preencher'!G21</f>
        <v>Tarifas Bancárias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44197</v>
      </c>
      <c r="I12" s="6">
        <f>IF('[1]TCE - ANEXO IV - Preencher'!K21="","",'[1]TCE - ANEXO IV - Preencher'!K21)</f>
        <v>44197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22.68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5.13 - Água e Esgoto</v>
      </c>
      <c r="D13" s="3">
        <f>'[1]TCE - ANEXO IV - Preencher'!F22</f>
        <v>9769035000164</v>
      </c>
      <c r="E13" s="5" t="str">
        <f>'[1]TCE - ANEXO IV - Preencher'!G22</f>
        <v>Compesa (Companhia Pernambucana de Saneamento)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44197</v>
      </c>
      <c r="I13" s="6">
        <f>IF('[1]TCE - ANEXO IV - Preencher'!K22="","",'[1]TCE - ANEXO IV - Preencher'!K22)</f>
        <v>44217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15882.62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5.12 - Energia Elétrica</v>
      </c>
      <c r="D14" s="3">
        <f>'[1]TCE - ANEXO IV - Preencher'!F23</f>
        <v>10835932000108</v>
      </c>
      <c r="E14" s="5" t="str">
        <f>'[1]TCE - ANEXO IV - Preencher'!G23</f>
        <v>Celpe (Companhia Energética de Pernambuco)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141967289</v>
      </c>
      <c r="I14" s="6">
        <f>IF('[1]TCE - ANEXO IV - Preencher'!K23="","",'[1]TCE - ANEXO IV - Preencher'!K23)</f>
        <v>44224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50421.04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5.3 - Locação de Máquinas e Equipamentos</v>
      </c>
      <c r="D15" s="3">
        <f>'[1]TCE - ANEXO IV - Preencher'!F24</f>
        <v>10279299000119</v>
      </c>
      <c r="E15" s="5" t="str">
        <f>'[1]TCE - ANEXO IV - Preencher'!G24</f>
        <v>Rgraph Loc. Com. E Serv. Ltda - Me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3540</v>
      </c>
      <c r="I15" s="6">
        <f>IF('[1]TCE - ANEXO IV - Preencher'!K24="","",'[1]TCE - ANEXO IV - Preencher'!K24)</f>
        <v>44235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1774.5600000000002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20915564000161</v>
      </c>
      <c r="E16" s="5" t="str">
        <f>'[1]TCE - ANEXO IV - Preencher'!G25</f>
        <v>CM PATRIOTA LTDA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173</v>
      </c>
      <c r="I16" s="6">
        <f>IF('[1]TCE - ANEXO IV - Preencher'!K25="","",'[1]TCE - ANEXO IV - Preencher'!K25)</f>
        <v>44241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2604007</v>
      </c>
      <c r="L16" s="7">
        <f>'[1]TCE - ANEXO IV - Preencher'!N25</f>
        <v>15758.45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599741000130</v>
      </c>
      <c r="E17" s="5" t="str">
        <f>'[1]TCE - ANEXO IV - Preencher'!G26</f>
        <v>COOPECARDIO - COOPERATIVA DE TRABALHO DOS MEDICOS CARDIOLOGISTAS DE PERNAMBUCO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23092</v>
      </c>
      <c r="I17" s="6">
        <f>IF('[1]TCE - ANEXO IV - Preencher'!K26="","",'[1]TCE - ANEXO IV - Preencher'!K26)</f>
        <v>44244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10846.25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29449525000190</v>
      </c>
      <c r="E18" s="5" t="str">
        <f>'[1]TCE - ANEXO IV - Preencher'!G27</f>
        <v xml:space="preserve">HPI CLINICA CARDIOLOGICA LTDA 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156</v>
      </c>
      <c r="I18" s="6">
        <f>IF('[1]TCE - ANEXO IV - Preencher'!K27="","",'[1]TCE - ANEXO IV - Preencher'!K27)</f>
        <v>44249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2613909</v>
      </c>
      <c r="L18" s="7">
        <f>'[1]TCE - ANEXO IV - Preencher'!N27</f>
        <v>12351.15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24881506000115</v>
      </c>
      <c r="E19" s="5" t="str">
        <f>'[1]TCE - ANEXO IV - Preencher'!G28</f>
        <v>MEDICANDO: ATENDIMENTO MEDICO ESPECIALIZADO LTDA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228</v>
      </c>
      <c r="I19" s="6">
        <f>IF('[1]TCE - ANEXO IV - Preencher'!K28="","",'[1]TCE - ANEXO IV - Preencher'!K28)</f>
        <v>44252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434393.53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Odotonlogia e Laboratoriais</v>
      </c>
      <c r="D20" s="3">
        <f>'[1]TCE - ANEXO IV - Preencher'!F29</f>
        <v>29482450000140</v>
      </c>
      <c r="E20" s="5" t="str">
        <f>'[1]TCE - ANEXO IV - Preencher'!G29</f>
        <v xml:space="preserve">T MAIS CLINICA MEDICA LTDA 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108</v>
      </c>
      <c r="I20" s="6">
        <f>IF('[1]TCE - ANEXO IV - Preencher'!K29="","",'[1]TCE - ANEXO IV - Preencher'!K29)</f>
        <v>44243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244936.85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5.16 - Serviços Médico-Hospitalares, Odotonlogia e Laboratoriais</v>
      </c>
      <c r="D21" s="3">
        <f>'[1]TCE - ANEXO IV - Preencher'!F30</f>
        <v>13844637000297</v>
      </c>
      <c r="E21" s="5" t="str">
        <f>'[1]TCE - ANEXO IV - Preencher'!G30</f>
        <v>MEMORIAL CORACAO EM SAUDE LTDA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685</v>
      </c>
      <c r="I21" s="6">
        <f>IF('[1]TCE - ANEXO IV - Preencher'!K30="","",'[1]TCE - ANEXO IV - Preencher'!K30)</f>
        <v>44257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58183.75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5.16 - Serviços Médico-Hospitalares, Odotonlogia e Laboratoriais</v>
      </c>
      <c r="D22" s="3">
        <f>'[1]TCE - ANEXO IV - Preencher'!F31</f>
        <v>4539279016300</v>
      </c>
      <c r="E22" s="5" t="str">
        <f>'[1]TCE - ANEXO IV - Preencher'!G31</f>
        <v>Cientificalab Produtos Laboratorais e Sistemas Ltda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89</v>
      </c>
      <c r="I22" s="6">
        <f>IF('[1]TCE - ANEXO IV - Preencher'!K31="","",'[1]TCE - ANEXO IV - Preencher'!K31)</f>
        <v>44225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2602902</v>
      </c>
      <c r="L22" s="7">
        <f>'[1]TCE - ANEXO IV - Preencher'!N31</f>
        <v>122216.16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5.99 - Outros Serviços de Terceiros Pessoa Jurídica</v>
      </c>
      <c r="D23" s="3">
        <f>'[1]TCE - ANEXO IV - Preencher'!F32</f>
        <v>4290489000134</v>
      </c>
      <c r="E23" s="5" t="str">
        <f>'[1]TCE - ANEXO IV - Preencher'!G32</f>
        <v>Clinica de Dialise do Cabo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713</v>
      </c>
      <c r="I23" s="6">
        <f>IF('[1]TCE - ANEXO IV - Preencher'!K32="","",'[1]TCE - ANEXO IV - Preencher'!K32)</f>
        <v>44236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2602902</v>
      </c>
      <c r="L23" s="7">
        <f>'[1]TCE - ANEXO IV - Preencher'!N32</f>
        <v>110347.42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4.6 - Serviços de Profissionais de Saúde</v>
      </c>
      <c r="D24" s="3">
        <f>'[1]TCE - ANEXO IV - Preencher'!F33</f>
        <v>11280186402</v>
      </c>
      <c r="E24" s="5" t="str">
        <f>'[1]TCE - ANEXO IV - Preencher'!G33</f>
        <v>Sara Rebeca Ferreira Melo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44197</v>
      </c>
      <c r="I24" s="6">
        <f>IF('[1]TCE - ANEXO IV - Preencher'!K33="","",'[1]TCE - ANEXO IV - Preencher'!K33)</f>
        <v>44227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2602902</v>
      </c>
      <c r="L24" s="7">
        <f>'[1]TCE - ANEXO IV - Preencher'!N33</f>
        <v>1711.7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 (COVID-19)</v>
      </c>
      <c r="C25" s="4" t="str">
        <f>'[1]TCE - ANEXO IV - Preencher'!E34</f>
        <v>5.15 - Serviços Domésticos</v>
      </c>
      <c r="D25" s="3">
        <f>'[1]TCE - ANEXO IV - Preencher'!F34</f>
        <v>6272575004803</v>
      </c>
      <c r="E25" s="5" t="str">
        <f>'[1]TCE - ANEXO IV - Preencher'!G34</f>
        <v>Lavebras Gestão de Texteis S.A</v>
      </c>
      <c r="F25" s="5" t="str">
        <f>'[1]TCE - ANEXO IV - Preencher'!H34</f>
        <v>S</v>
      </c>
      <c r="G25" s="5" t="str">
        <f>'[1]TCE - ANEXO IV - Preencher'!I34</f>
        <v>S</v>
      </c>
      <c r="H25" s="5">
        <f>'[1]TCE - ANEXO IV - Preencher'!J34</f>
        <v>3827</v>
      </c>
      <c r="I25" s="6">
        <f>IF('[1]TCE - ANEXO IV - Preencher'!K34="","",'[1]TCE - ANEXO IV - Preencher'!K34)</f>
        <v>44224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10709.8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 (COVID-19)</v>
      </c>
      <c r="C26" s="4" t="str">
        <f>'[1]TCE - ANEXO IV - Preencher'!E35</f>
        <v>5.10 - Detetização/Tratamento de Resíduos e Afins</v>
      </c>
      <c r="D26" s="3">
        <f>'[1]TCE - ANEXO IV - Preencher'!F35</f>
        <v>11863530000180</v>
      </c>
      <c r="E26" s="5" t="str">
        <f>'[1]TCE - ANEXO IV - Preencher'!G35</f>
        <v>Brascon Gestão Ambiental Ltda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64918</v>
      </c>
      <c r="I26" s="6">
        <f>IF('[1]TCE - ANEXO IV - Preencher'!K35="","",'[1]TCE - ANEXO IV - Preencher'!K35)</f>
        <v>44229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2611309</v>
      </c>
      <c r="L26" s="7">
        <f>'[1]TCE - ANEXO IV - Preencher'!N35</f>
        <v>7129.34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 (COVID-19)</v>
      </c>
      <c r="C27" s="4" t="str">
        <f>'[1]TCE - ANEXO IV - Preencher'!E36</f>
        <v>5.23 - Limpeza e Conservação</v>
      </c>
      <c r="D27" s="3">
        <f>'[1]TCE - ANEXO IV - Preencher'!F36</f>
        <v>10229013000190</v>
      </c>
      <c r="E27" s="5" t="str">
        <f>'[1]TCE - ANEXO IV - Preencher'!G36</f>
        <v>Interclean Administração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334</v>
      </c>
      <c r="I27" s="6">
        <f>IF('[1]TCE - ANEXO IV - Preencher'!K36="","",'[1]TCE - ANEXO IV - Preencher'!K36)</f>
        <v>44215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34361.599999999999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 (COVID-19)</v>
      </c>
      <c r="C28" s="4" t="str">
        <f>'[1]TCE - ANEXO IV - Preencher'!E37</f>
        <v>5.5 - Reparo e Manutenção de Máquinas e Equipamentos</v>
      </c>
      <c r="D28" s="3">
        <f>'[1]TCE - ANEXO IV - Preencher'!F37</f>
        <v>12853727000109</v>
      </c>
      <c r="E28" s="5" t="str">
        <f>'[1]TCE - ANEXO IV - Preencher'!G37</f>
        <v>Kesa Comercio e Servicos Tecnicos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5878</v>
      </c>
      <c r="I28" s="6">
        <f>IF('[1]TCE - ANEXO IV - Preencher'!K37="","",'[1]TCE - ANEXO IV - Preencher'!K37)</f>
        <v>44202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1630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 (COVID-19)</v>
      </c>
      <c r="C29" s="4" t="str">
        <f>'[1]TCE - ANEXO IV - Preencher'!E38</f>
        <v>5.5 - Reparo e Manutenção de Máquinas e Equipamentos</v>
      </c>
      <c r="D29" s="3">
        <f>'[1]TCE - ANEXO IV - Preencher'!F38</f>
        <v>12853727000109</v>
      </c>
      <c r="E29" s="5" t="str">
        <f>'[1]TCE - ANEXO IV - Preencher'!G38</f>
        <v>Kesa Comercio e Servicos Tecnicos Ltda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5893</v>
      </c>
      <c r="I29" s="6">
        <f>IF('[1]TCE - ANEXO IV - Preencher'!K38="","",'[1]TCE - ANEXO IV - Preencher'!K38)</f>
        <v>44211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1630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 (COVID-19)</v>
      </c>
      <c r="C30" s="4" t="str">
        <f>'[1]TCE - ANEXO IV - Preencher'!E39</f>
        <v>5.5 - Reparo e Manutenção de Máquinas e Equipamentos</v>
      </c>
      <c r="D30" s="3">
        <f>'[1]TCE - ANEXO IV - Preencher'!F39</f>
        <v>12853727000109</v>
      </c>
      <c r="E30" s="5" t="str">
        <f>'[1]TCE - ANEXO IV - Preencher'!G39</f>
        <v>Kesa Comercio e Servicos Tecnicos Ltda</v>
      </c>
      <c r="F30" s="5" t="str">
        <f>'[1]TCE - ANEXO IV - Preencher'!H39</f>
        <v>S</v>
      </c>
      <c r="G30" s="5" t="str">
        <f>'[1]TCE - ANEXO IV - Preencher'!I39</f>
        <v>S</v>
      </c>
      <c r="H30" s="5">
        <f>'[1]TCE - ANEXO IV - Preencher'!J39</f>
        <v>5896</v>
      </c>
      <c r="I30" s="6">
        <f>IF('[1]TCE - ANEXO IV - Preencher'!K39="","",'[1]TCE - ANEXO IV - Preencher'!K39)</f>
        <v>44218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1630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 (COVID-19)</v>
      </c>
      <c r="C31" s="4" t="str">
        <f>'[1]TCE - ANEXO IV - Preencher'!E40</f>
        <v>5.5 - Reparo e Manutenção de Máquinas e Equipamentos</v>
      </c>
      <c r="D31" s="3">
        <f>'[1]TCE - ANEXO IV - Preencher'!F40</f>
        <v>12853727000109</v>
      </c>
      <c r="E31" s="5" t="str">
        <f>'[1]TCE - ANEXO IV - Preencher'!G40</f>
        <v>Kesa Comercio e Servicos Tecnicos Ltda</v>
      </c>
      <c r="F31" s="5" t="str">
        <f>'[1]TCE - ANEXO IV - Preencher'!H40</f>
        <v>S</v>
      </c>
      <c r="G31" s="5" t="str">
        <f>'[1]TCE - ANEXO IV - Preencher'!I40</f>
        <v>S</v>
      </c>
      <c r="H31" s="5">
        <f>'[1]TCE - ANEXO IV - Preencher'!J40</f>
        <v>5897</v>
      </c>
      <c r="I31" s="6">
        <f>IF('[1]TCE - ANEXO IV - Preencher'!K40="","",'[1]TCE - ANEXO IV - Preencher'!K40)</f>
        <v>44222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1630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2021-03-09T18:27:35Z</dcterms:created>
  <dcterms:modified xsi:type="dcterms:W3CDTF">2021-03-09T18:28:29Z</dcterms:modified>
</cp:coreProperties>
</file>