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1\03 - PCF MARÇO\01 - PCF\PCF\EXCEL\PRESTAÇÃO DE CONTAS COVID\TCE ART 58 COVID 03.2021\"/>
    </mc:Choice>
  </mc:AlternateContent>
  <xr:revisionPtr revIDLastSave="0" documentId="8_{2B8EE176-BA7D-44C9-83D3-F1AFDC18959C}" xr6:coauthVersionLast="46" xr6:coauthVersionMax="46" xr10:uidLastSave="{00000000-0000-0000-0000-000000000000}"/>
  <bookViews>
    <workbookView xWindow="-120" yWindow="-120" windowWidth="20730" windowHeight="11160" xr2:uid="{0B8741FE-007A-4F85-8E4E-B44EC62D852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AB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M4911" i="1" s="1"/>
  <c r="K4911" i="1"/>
  <c r="J4911" i="1"/>
  <c r="AB4911" i="1" s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AB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AB4875" i="1" s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S4874" i="1"/>
  <c r="R4874" i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AB4867" i="1" s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AB4859" i="1" s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AB4735" i="1" s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M4537" i="1" s="1"/>
  <c r="K4537" i="1"/>
  <c r="J4537" i="1"/>
  <c r="AB4537" i="1" s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M4521" i="1" s="1"/>
  <c r="K4521" i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M4505" i="1" s="1"/>
  <c r="K4505" i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B4473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AB4467" i="1" s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AB4359" i="1" s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P4357" i="1"/>
  <c r="O4357" i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S4354" i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S4346" i="1"/>
  <c r="R4346" i="1"/>
  <c r="Q4346" i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AB4268" i="1" s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B4201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B4185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B4169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B4153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B4137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B4121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B4105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B4089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B4073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B4065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B4049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B4033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B4017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B4001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AB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AB3797" i="1" s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AB3789" i="1" s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AB3781" i="1" s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AB3765" i="1" s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K3757" i="1"/>
  <c r="M3757" i="1" s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AB3749" i="1" s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AB3741" i="1" s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AB3733" i="1" s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AB3725" i="1" s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AB3717" i="1" s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AB3086" i="1" s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AB3070" i="1" s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AB3054" i="1" s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AB3022" i="1" s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V3011" i="1" s="1"/>
  <c r="T3011" i="1"/>
  <c r="R3011" i="1"/>
  <c r="Q3011" i="1"/>
  <c r="S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B2563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B2547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AB2536" i="1" s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AB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AB2520" i="1" s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AB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AB2504" i="1" s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AB2488" i="1" s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AB2472" i="1" s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AB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AB2456" i="1" s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AB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AB2440" i="1" s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AB2424" i="1" s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AB2408" i="1" s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AB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AB2392" i="1" s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AB2376" i="1" s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AB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AB2360" i="1" s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S1941" i="1"/>
  <c r="R1941" i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S1933" i="1"/>
  <c r="R1933" i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S1925" i="1"/>
  <c r="R1925" i="1"/>
  <c r="Q1925" i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S1917" i="1"/>
  <c r="R1917" i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K1908" i="1"/>
  <c r="M1908" i="1" s="1"/>
  <c r="J1908" i="1"/>
  <c r="AB1908" i="1" s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O1892" i="1"/>
  <c r="N1892" i="1"/>
  <c r="P1892" i="1" s="1"/>
  <c r="L1892" i="1"/>
  <c r="K1892" i="1"/>
  <c r="M1892" i="1" s="1"/>
  <c r="J1892" i="1"/>
  <c r="AB1892" i="1" s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M1876" i="1" s="1"/>
  <c r="J1876" i="1"/>
  <c r="AB1876" i="1" s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K1860" i="1"/>
  <c r="M1860" i="1" s="1"/>
  <c r="J1860" i="1"/>
  <c r="AB1860" i="1" s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M1844" i="1" s="1"/>
  <c r="J1844" i="1"/>
  <c r="AB1844" i="1" s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K1828" i="1"/>
  <c r="M1828" i="1" s="1"/>
  <c r="J1828" i="1"/>
  <c r="AB1828" i="1" s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AB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AB1806" i="1" s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AB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AB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AB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AB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AB803" i="1" s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AB787" i="1" s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6" i="1" l="1"/>
  <c r="AB13" i="1"/>
  <c r="AB15" i="1"/>
  <c r="AB22" i="1"/>
  <c r="AB29" i="1"/>
  <c r="AB31" i="1"/>
  <c r="AB38" i="1"/>
  <c r="AB45" i="1"/>
  <c r="AB47" i="1"/>
  <c r="AB54" i="1"/>
  <c r="AB61" i="1"/>
  <c r="AB63" i="1"/>
  <c r="AB70" i="1"/>
  <c r="AB77" i="1"/>
  <c r="AB79" i="1"/>
  <c r="AB86" i="1"/>
  <c r="AB93" i="1"/>
  <c r="AB95" i="1"/>
  <c r="AB102" i="1"/>
  <c r="AB109" i="1"/>
  <c r="AB111" i="1"/>
  <c r="AB118" i="1"/>
  <c r="AB125" i="1"/>
  <c r="AB127" i="1"/>
  <c r="AB134" i="1"/>
  <c r="AB141" i="1"/>
  <c r="AB143" i="1"/>
  <c r="AB150" i="1"/>
  <c r="AB157" i="1"/>
  <c r="AB159" i="1"/>
  <c r="AB166" i="1"/>
  <c r="AB173" i="1"/>
  <c r="AB175" i="1"/>
  <c r="AB182" i="1"/>
  <c r="AB189" i="1"/>
  <c r="AB191" i="1"/>
  <c r="AB198" i="1"/>
  <c r="AB205" i="1"/>
  <c r="AB207" i="1"/>
  <c r="AB214" i="1"/>
  <c r="AB221" i="1"/>
  <c r="AB223" i="1"/>
  <c r="AB230" i="1"/>
  <c r="AB237" i="1"/>
  <c r="AB239" i="1"/>
  <c r="AB246" i="1"/>
  <c r="AB253" i="1"/>
  <c r="AB255" i="1"/>
  <c r="AB262" i="1"/>
  <c r="AB269" i="1"/>
  <c r="AB271" i="1"/>
  <c r="AB278" i="1"/>
  <c r="AB285" i="1"/>
  <c r="AB287" i="1"/>
  <c r="AB294" i="1"/>
  <c r="AB301" i="1"/>
  <c r="AB303" i="1"/>
  <c r="AB310" i="1"/>
  <c r="AB317" i="1"/>
  <c r="AB319" i="1"/>
  <c r="AB326" i="1"/>
  <c r="AB333" i="1"/>
  <c r="AB335" i="1"/>
  <c r="AB342" i="1"/>
  <c r="AB349" i="1"/>
  <c r="AB351" i="1"/>
  <c r="AB358" i="1"/>
  <c r="AB365" i="1"/>
  <c r="AB367" i="1"/>
  <c r="AB374" i="1"/>
  <c r="AB381" i="1"/>
  <c r="AB383" i="1"/>
  <c r="AB390" i="1"/>
  <c r="AB397" i="1"/>
  <c r="AB399" i="1"/>
  <c r="AB406" i="1"/>
  <c r="AB413" i="1"/>
  <c r="AB415" i="1"/>
  <c r="AB422" i="1"/>
  <c r="AB429" i="1"/>
  <c r="AB431" i="1"/>
  <c r="AB438" i="1"/>
  <c r="AB445" i="1"/>
  <c r="AB447" i="1"/>
  <c r="AB454" i="1"/>
  <c r="AB461" i="1"/>
  <c r="AB463" i="1"/>
  <c r="AB470" i="1"/>
  <c r="AB477" i="1"/>
  <c r="AB479" i="1"/>
  <c r="AB486" i="1"/>
  <c r="AB493" i="1"/>
  <c r="AB495" i="1"/>
  <c r="AB502" i="1"/>
  <c r="AB509" i="1"/>
  <c r="AB511" i="1"/>
  <c r="AB518" i="1"/>
  <c r="AB525" i="1"/>
  <c r="AB527" i="1"/>
  <c r="AB534" i="1"/>
  <c r="AB541" i="1"/>
  <c r="AB543" i="1"/>
  <c r="AB550" i="1"/>
  <c r="AB557" i="1"/>
  <c r="AB559" i="1"/>
  <c r="AB566" i="1"/>
  <c r="AB573" i="1"/>
  <c r="AB575" i="1"/>
  <c r="AB582" i="1"/>
  <c r="AB589" i="1"/>
  <c r="AB591" i="1"/>
  <c r="AB598" i="1"/>
  <c r="AB605" i="1"/>
  <c r="AB607" i="1"/>
  <c r="AB614" i="1"/>
  <c r="AB621" i="1"/>
  <c r="AB623" i="1"/>
  <c r="AB630" i="1"/>
  <c r="AB637" i="1"/>
  <c r="AB639" i="1"/>
  <c r="AB646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61" i="1"/>
  <c r="AB764" i="1"/>
  <c r="AB768" i="1"/>
  <c r="AB769" i="1"/>
  <c r="AB775" i="1"/>
  <c r="AB789" i="1"/>
  <c r="AB793" i="1"/>
  <c r="AB796" i="1"/>
  <c r="AB800" i="1"/>
  <c r="AB801" i="1"/>
  <c r="AB807" i="1"/>
  <c r="AB821" i="1"/>
  <c r="AB825" i="1"/>
  <c r="AB828" i="1"/>
  <c r="AB16" i="1"/>
  <c r="AB27" i="1"/>
  <c r="AB783" i="1"/>
  <c r="AB815" i="1"/>
  <c r="AB860" i="1"/>
  <c r="AB112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9" i="1"/>
  <c r="AB773" i="1"/>
  <c r="AB777" i="1"/>
  <c r="AB780" i="1"/>
  <c r="AB784" i="1"/>
  <c r="AB785" i="1"/>
  <c r="AB791" i="1"/>
  <c r="AB809" i="1"/>
  <c r="AB817" i="1"/>
  <c r="AB41" i="1"/>
  <c r="AB96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767" i="1"/>
  <c r="AB799" i="1"/>
  <c r="AB819" i="1"/>
  <c r="AB758" i="1"/>
  <c r="AB834" i="1"/>
  <c r="AB835" i="1"/>
  <c r="AB850" i="1"/>
  <c r="AB851" i="1"/>
  <c r="AB866" i="1"/>
  <c r="AB867" i="1"/>
  <c r="AB1267" i="1"/>
  <c r="AB1273" i="1"/>
  <c r="AB1283" i="1"/>
  <c r="AB1289" i="1"/>
  <c r="AB1299" i="1"/>
  <c r="AB1305" i="1"/>
  <c r="AB1315" i="1"/>
  <c r="AB1321" i="1"/>
  <c r="AB1331" i="1"/>
  <c r="AB1337" i="1"/>
  <c r="AB1347" i="1"/>
  <c r="AB1353" i="1"/>
  <c r="AB1363" i="1"/>
  <c r="AB1369" i="1"/>
  <c r="AB1379" i="1"/>
  <c r="AB1385" i="1"/>
  <c r="AB1395" i="1"/>
  <c r="AB1401" i="1"/>
  <c r="AB1411" i="1"/>
  <c r="AB1417" i="1"/>
  <c r="AB1427" i="1"/>
  <c r="AB1433" i="1"/>
  <c r="AB1443" i="1"/>
  <c r="AB1449" i="1"/>
  <c r="AB1459" i="1"/>
  <c r="AB1465" i="1"/>
  <c r="AB1475" i="1"/>
  <c r="AB1481" i="1"/>
  <c r="AB1491" i="1"/>
  <c r="AB1497" i="1"/>
  <c r="AB1507" i="1"/>
  <c r="AB1513" i="1"/>
  <c r="AB1523" i="1"/>
  <c r="AB1529" i="1"/>
  <c r="AB1539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1" i="1"/>
  <c r="AB1607" i="1"/>
  <c r="AB1623" i="1"/>
  <c r="AB1639" i="1"/>
  <c r="AB774" i="1"/>
  <c r="AB790" i="1"/>
  <c r="AB806" i="1"/>
  <c r="AB822" i="1"/>
  <c r="AB830" i="1"/>
  <c r="AB846" i="1"/>
  <c r="V857" i="1"/>
  <c r="AB857" i="1" s="1"/>
  <c r="AB862" i="1"/>
  <c r="M872" i="1"/>
  <c r="AB872" i="1" s="1"/>
  <c r="V873" i="1"/>
  <c r="S874" i="1"/>
  <c r="AB874" i="1" s="1"/>
  <c r="P875" i="1"/>
  <c r="AB875" i="1" s="1"/>
  <c r="Z877" i="1"/>
  <c r="AB885" i="1"/>
  <c r="M888" i="1"/>
  <c r="AB888" i="1" s="1"/>
  <c r="V889" i="1"/>
  <c r="S890" i="1"/>
  <c r="AB890" i="1" s="1"/>
  <c r="P891" i="1"/>
  <c r="AB891" i="1" s="1"/>
  <c r="Z893" i="1"/>
  <c r="AB901" i="1"/>
  <c r="M904" i="1"/>
  <c r="AB904" i="1" s="1"/>
  <c r="V905" i="1"/>
  <c r="S906" i="1"/>
  <c r="AB906" i="1" s="1"/>
  <c r="P907" i="1"/>
  <c r="AB907" i="1" s="1"/>
  <c r="Z909" i="1"/>
  <c r="AB917" i="1"/>
  <c r="M920" i="1"/>
  <c r="AB920" i="1" s="1"/>
  <c r="V921" i="1"/>
  <c r="S922" i="1"/>
  <c r="AB922" i="1" s="1"/>
  <c r="P923" i="1"/>
  <c r="AB923" i="1" s="1"/>
  <c r="Z925" i="1"/>
  <c r="M936" i="1"/>
  <c r="AB936" i="1" s="1"/>
  <c r="V937" i="1"/>
  <c r="S938" i="1"/>
  <c r="AB938" i="1" s="1"/>
  <c r="P939" i="1"/>
  <c r="AB939" i="1" s="1"/>
  <c r="Z941" i="1"/>
  <c r="M952" i="1"/>
  <c r="AB952" i="1" s="1"/>
  <c r="V953" i="1"/>
  <c r="S954" i="1"/>
  <c r="AB954" i="1" s="1"/>
  <c r="P955" i="1"/>
  <c r="AB955" i="1" s="1"/>
  <c r="Z957" i="1"/>
  <c r="M968" i="1"/>
  <c r="AB968" i="1" s="1"/>
  <c r="V969" i="1"/>
  <c r="S970" i="1"/>
  <c r="AB970" i="1" s="1"/>
  <c r="P971" i="1"/>
  <c r="AB971" i="1" s="1"/>
  <c r="Z973" i="1"/>
  <c r="M984" i="1"/>
  <c r="AB984" i="1" s="1"/>
  <c r="V985" i="1"/>
  <c r="S986" i="1"/>
  <c r="AB986" i="1" s="1"/>
  <c r="P987" i="1"/>
  <c r="AB987" i="1" s="1"/>
  <c r="Z989" i="1"/>
  <c r="M1000" i="1"/>
  <c r="AB1000" i="1" s="1"/>
  <c r="V1001" i="1"/>
  <c r="S1002" i="1"/>
  <c r="AB1002" i="1" s="1"/>
  <c r="P1003" i="1"/>
  <c r="AB1003" i="1" s="1"/>
  <c r="Z1005" i="1"/>
  <c r="M1016" i="1"/>
  <c r="AB1016" i="1" s="1"/>
  <c r="V1017" i="1"/>
  <c r="S1018" i="1"/>
  <c r="AB1018" i="1" s="1"/>
  <c r="P1019" i="1"/>
  <c r="AB1019" i="1" s="1"/>
  <c r="Z1021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Z760" i="1"/>
  <c r="AB760" i="1" s="1"/>
  <c r="AB762" i="1"/>
  <c r="M763" i="1"/>
  <c r="AB763" i="1" s="1"/>
  <c r="S765" i="1"/>
  <c r="AB765" i="1" s="1"/>
  <c r="P770" i="1"/>
  <c r="AB770" i="1" s="1"/>
  <c r="V772" i="1"/>
  <c r="AB772" i="1" s="1"/>
  <c r="Z776" i="1"/>
  <c r="AB776" i="1" s="1"/>
  <c r="AB778" i="1"/>
  <c r="M779" i="1"/>
  <c r="AB779" i="1" s="1"/>
  <c r="S781" i="1"/>
  <c r="AB781" i="1" s="1"/>
  <c r="P786" i="1"/>
  <c r="AB786" i="1" s="1"/>
  <c r="V788" i="1"/>
  <c r="AB788" i="1" s="1"/>
  <c r="Z792" i="1"/>
  <c r="AB792" i="1" s="1"/>
  <c r="AB794" i="1"/>
  <c r="M795" i="1"/>
  <c r="AB795" i="1" s="1"/>
  <c r="S797" i="1"/>
  <c r="AB797" i="1" s="1"/>
  <c r="P802" i="1"/>
  <c r="AB802" i="1" s="1"/>
  <c r="V804" i="1"/>
  <c r="AB804" i="1" s="1"/>
  <c r="Z808" i="1"/>
  <c r="AB808" i="1" s="1"/>
  <c r="AB810" i="1"/>
  <c r="M811" i="1"/>
  <c r="AB811" i="1" s="1"/>
  <c r="S813" i="1"/>
  <c r="AB813" i="1" s="1"/>
  <c r="P818" i="1"/>
  <c r="AB818" i="1" s="1"/>
  <c r="V820" i="1"/>
  <c r="AB820" i="1" s="1"/>
  <c r="Z824" i="1"/>
  <c r="AB824" i="1" s="1"/>
  <c r="AB826" i="1"/>
  <c r="M827" i="1"/>
  <c r="AB827" i="1" s="1"/>
  <c r="S829" i="1"/>
  <c r="AB829" i="1" s="1"/>
  <c r="P831" i="1"/>
  <c r="AB831" i="1" s="1"/>
  <c r="Z833" i="1"/>
  <c r="AB833" i="1" s="1"/>
  <c r="M836" i="1"/>
  <c r="AB836" i="1" s="1"/>
  <c r="V837" i="1"/>
  <c r="AB837" i="1" s="1"/>
  <c r="S842" i="1"/>
  <c r="AB842" i="1" s="1"/>
  <c r="AB843" i="1"/>
  <c r="P847" i="1"/>
  <c r="AB847" i="1" s="1"/>
  <c r="Z849" i="1"/>
  <c r="AB849" i="1" s="1"/>
  <c r="M852" i="1"/>
  <c r="AB852" i="1" s="1"/>
  <c r="V853" i="1"/>
  <c r="AB853" i="1" s="1"/>
  <c r="S858" i="1"/>
  <c r="AB858" i="1" s="1"/>
  <c r="AB859" i="1"/>
  <c r="P863" i="1"/>
  <c r="AB863" i="1" s="1"/>
  <c r="Z865" i="1"/>
  <c r="AB865" i="1" s="1"/>
  <c r="M868" i="1"/>
  <c r="AB868" i="1" s="1"/>
  <c r="V869" i="1"/>
  <c r="AB869" i="1" s="1"/>
  <c r="AB873" i="1"/>
  <c r="M876" i="1"/>
  <c r="AB876" i="1" s="1"/>
  <c r="V877" i="1"/>
  <c r="AB878" i="1"/>
  <c r="S878" i="1"/>
  <c r="P879" i="1"/>
  <c r="AB879" i="1" s="1"/>
  <c r="Z881" i="1"/>
  <c r="AB881" i="1" s="1"/>
  <c r="AB883" i="1"/>
  <c r="AB889" i="1"/>
  <c r="M892" i="1"/>
  <c r="AB892" i="1" s="1"/>
  <c r="V893" i="1"/>
  <c r="AB894" i="1"/>
  <c r="S894" i="1"/>
  <c r="P895" i="1"/>
  <c r="AB895" i="1" s="1"/>
  <c r="Z897" i="1"/>
  <c r="AB897" i="1" s="1"/>
  <c r="AB899" i="1"/>
  <c r="AB905" i="1"/>
  <c r="M908" i="1"/>
  <c r="AB908" i="1" s="1"/>
  <c r="V909" i="1"/>
  <c r="AB910" i="1"/>
  <c r="S910" i="1"/>
  <c r="P911" i="1"/>
  <c r="AB911" i="1" s="1"/>
  <c r="Z913" i="1"/>
  <c r="AB913" i="1" s="1"/>
  <c r="AB915" i="1"/>
  <c r="AB921" i="1"/>
  <c r="M924" i="1"/>
  <c r="AB924" i="1" s="1"/>
  <c r="V925" i="1"/>
  <c r="AB926" i="1"/>
  <c r="S926" i="1"/>
  <c r="P927" i="1"/>
  <c r="AB927" i="1" s="1"/>
  <c r="Z929" i="1"/>
  <c r="AB937" i="1"/>
  <c r="M940" i="1"/>
  <c r="AB940" i="1" s="1"/>
  <c r="V941" i="1"/>
  <c r="AB942" i="1"/>
  <c r="S942" i="1"/>
  <c r="P943" i="1"/>
  <c r="AB943" i="1" s="1"/>
  <c r="Z945" i="1"/>
  <c r="AB953" i="1"/>
  <c r="M956" i="1"/>
  <c r="AB956" i="1" s="1"/>
  <c r="V957" i="1"/>
  <c r="AB958" i="1"/>
  <c r="S958" i="1"/>
  <c r="P959" i="1"/>
  <c r="AB959" i="1" s="1"/>
  <c r="Z961" i="1"/>
  <c r="AB969" i="1"/>
  <c r="M972" i="1"/>
  <c r="AB972" i="1" s="1"/>
  <c r="V973" i="1"/>
  <c r="AB974" i="1"/>
  <c r="S974" i="1"/>
  <c r="P975" i="1"/>
  <c r="AB975" i="1" s="1"/>
  <c r="Z977" i="1"/>
  <c r="AB985" i="1"/>
  <c r="M988" i="1"/>
  <c r="AB988" i="1" s="1"/>
  <c r="V989" i="1"/>
  <c r="AB990" i="1"/>
  <c r="S990" i="1"/>
  <c r="P991" i="1"/>
  <c r="AB991" i="1" s="1"/>
  <c r="Z993" i="1"/>
  <c r="AB1001" i="1"/>
  <c r="M1004" i="1"/>
  <c r="AB1004" i="1" s="1"/>
  <c r="V1005" i="1"/>
  <c r="AB1006" i="1"/>
  <c r="S1006" i="1"/>
  <c r="P1007" i="1"/>
  <c r="AB1007" i="1" s="1"/>
  <c r="Z1009" i="1"/>
  <c r="AB1017" i="1"/>
  <c r="M1020" i="1"/>
  <c r="AB1020" i="1" s="1"/>
  <c r="V1021" i="1"/>
  <c r="AB1022" i="1"/>
  <c r="S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5" i="1"/>
  <c r="AB1272" i="1"/>
  <c r="AB1275" i="1"/>
  <c r="AB1278" i="1"/>
  <c r="AB1281" i="1"/>
  <c r="AB1288" i="1"/>
  <c r="AB1291" i="1"/>
  <c r="AB1294" i="1"/>
  <c r="AB1297" i="1"/>
  <c r="AB1304" i="1"/>
  <c r="AB1307" i="1"/>
  <c r="AB1310" i="1"/>
  <c r="AB1313" i="1"/>
  <c r="AB1320" i="1"/>
  <c r="AB1323" i="1"/>
  <c r="AB1326" i="1"/>
  <c r="AB1329" i="1"/>
  <c r="AB1336" i="1"/>
  <c r="AB1339" i="1"/>
  <c r="AB1342" i="1"/>
  <c r="AB1345" i="1"/>
  <c r="AB1352" i="1"/>
  <c r="AB1355" i="1"/>
  <c r="AB1358" i="1"/>
  <c r="AB1361" i="1"/>
  <c r="AB1368" i="1"/>
  <c r="AB1371" i="1"/>
  <c r="AB1374" i="1"/>
  <c r="AB1377" i="1"/>
  <c r="AB1384" i="1"/>
  <c r="AB1387" i="1"/>
  <c r="AB1390" i="1"/>
  <c r="AB1393" i="1"/>
  <c r="AB1400" i="1"/>
  <c r="AB1403" i="1"/>
  <c r="AB1406" i="1"/>
  <c r="AB1409" i="1"/>
  <c r="AB1416" i="1"/>
  <c r="AB1419" i="1"/>
  <c r="AB1422" i="1"/>
  <c r="AB1425" i="1"/>
  <c r="AB1432" i="1"/>
  <c r="AB1435" i="1"/>
  <c r="AB1438" i="1"/>
  <c r="AB1441" i="1"/>
  <c r="AB1448" i="1"/>
  <c r="AB1451" i="1"/>
  <c r="AB1454" i="1"/>
  <c r="AB1457" i="1"/>
  <c r="AB1464" i="1"/>
  <c r="AB1467" i="1"/>
  <c r="AB1470" i="1"/>
  <c r="AB1473" i="1"/>
  <c r="AB1480" i="1"/>
  <c r="AB1483" i="1"/>
  <c r="AB1486" i="1"/>
  <c r="AB1489" i="1"/>
  <c r="AB1496" i="1"/>
  <c r="AB1499" i="1"/>
  <c r="AB1502" i="1"/>
  <c r="AB1505" i="1"/>
  <c r="AB1512" i="1"/>
  <c r="AB1515" i="1"/>
  <c r="AB1518" i="1"/>
  <c r="AB1521" i="1"/>
  <c r="AB1528" i="1"/>
  <c r="AB1531" i="1"/>
  <c r="AB1534" i="1"/>
  <c r="AB1537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9" i="1"/>
  <c r="AB1615" i="1"/>
  <c r="AB1631" i="1"/>
  <c r="AB766" i="1"/>
  <c r="AB782" i="1"/>
  <c r="AB798" i="1"/>
  <c r="AB814" i="1"/>
  <c r="AB839" i="1"/>
  <c r="AB855" i="1"/>
  <c r="AB877" i="1"/>
  <c r="AB893" i="1"/>
  <c r="AB909" i="1"/>
  <c r="AB925" i="1"/>
  <c r="M928" i="1"/>
  <c r="AB928" i="1" s="1"/>
  <c r="V929" i="1"/>
  <c r="AB929" i="1" s="1"/>
  <c r="AB930" i="1"/>
  <c r="S930" i="1"/>
  <c r="P931" i="1"/>
  <c r="AB931" i="1" s="1"/>
  <c r="Z933" i="1"/>
  <c r="AB933" i="1" s="1"/>
  <c r="AB935" i="1"/>
  <c r="AB941" i="1"/>
  <c r="M944" i="1"/>
  <c r="AB944" i="1" s="1"/>
  <c r="V945" i="1"/>
  <c r="AB945" i="1" s="1"/>
  <c r="AB946" i="1"/>
  <c r="S946" i="1"/>
  <c r="P947" i="1"/>
  <c r="AB947" i="1" s="1"/>
  <c r="Z949" i="1"/>
  <c r="AB949" i="1" s="1"/>
  <c r="AB951" i="1"/>
  <c r="AB957" i="1"/>
  <c r="M960" i="1"/>
  <c r="AB960" i="1" s="1"/>
  <c r="V961" i="1"/>
  <c r="AB961" i="1" s="1"/>
  <c r="AB962" i="1"/>
  <c r="S962" i="1"/>
  <c r="P963" i="1"/>
  <c r="AB963" i="1" s="1"/>
  <c r="Z965" i="1"/>
  <c r="AB965" i="1" s="1"/>
  <c r="AB967" i="1"/>
  <c r="AB973" i="1"/>
  <c r="M976" i="1"/>
  <c r="AB976" i="1" s="1"/>
  <c r="V977" i="1"/>
  <c r="AB977" i="1" s="1"/>
  <c r="AB978" i="1"/>
  <c r="S978" i="1"/>
  <c r="P979" i="1"/>
  <c r="AB979" i="1" s="1"/>
  <c r="Z981" i="1"/>
  <c r="AB981" i="1" s="1"/>
  <c r="AB983" i="1"/>
  <c r="AB989" i="1"/>
  <c r="M992" i="1"/>
  <c r="AB992" i="1" s="1"/>
  <c r="V993" i="1"/>
  <c r="AB993" i="1" s="1"/>
  <c r="AB994" i="1"/>
  <c r="S994" i="1"/>
  <c r="P995" i="1"/>
  <c r="AB995" i="1" s="1"/>
  <c r="Z997" i="1"/>
  <c r="AB997" i="1" s="1"/>
  <c r="AB999" i="1"/>
  <c r="AB1005" i="1"/>
  <c r="M1008" i="1"/>
  <c r="AB1008" i="1" s="1"/>
  <c r="V1009" i="1"/>
  <c r="AB1009" i="1" s="1"/>
  <c r="AB1010" i="1"/>
  <c r="S1010" i="1"/>
  <c r="P1011" i="1"/>
  <c r="AB1011" i="1" s="1"/>
  <c r="Z1013" i="1"/>
  <c r="AB1013" i="1" s="1"/>
  <c r="AB1015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8" i="1"/>
  <c r="AB1271" i="1"/>
  <c r="AB1274" i="1"/>
  <c r="AB1277" i="1"/>
  <c r="AB1284" i="1"/>
  <c r="AB1287" i="1"/>
  <c r="AB1290" i="1"/>
  <c r="AB1293" i="1"/>
  <c r="AB1300" i="1"/>
  <c r="AB1303" i="1"/>
  <c r="AB1306" i="1"/>
  <c r="AB1309" i="1"/>
  <c r="AB1316" i="1"/>
  <c r="AB1319" i="1"/>
  <c r="AB1322" i="1"/>
  <c r="AB1325" i="1"/>
  <c r="AB1332" i="1"/>
  <c r="AB1335" i="1"/>
  <c r="AB1338" i="1"/>
  <c r="AB1341" i="1"/>
  <c r="AB1348" i="1"/>
  <c r="AB1351" i="1"/>
  <c r="AB1354" i="1"/>
  <c r="AB1357" i="1"/>
  <c r="AB1364" i="1"/>
  <c r="AB1367" i="1"/>
  <c r="AB1370" i="1"/>
  <c r="AB1373" i="1"/>
  <c r="AB1380" i="1"/>
  <c r="AB1383" i="1"/>
  <c r="AB1386" i="1"/>
  <c r="AB1389" i="1"/>
  <c r="AB1396" i="1"/>
  <c r="AB1399" i="1"/>
  <c r="AB1402" i="1"/>
  <c r="AB1405" i="1"/>
  <c r="AB1412" i="1"/>
  <c r="AB1415" i="1"/>
  <c r="AB1418" i="1"/>
  <c r="AB1421" i="1"/>
  <c r="AB1428" i="1"/>
  <c r="AB1431" i="1"/>
  <c r="AB1434" i="1"/>
  <c r="AB1437" i="1"/>
  <c r="AB1444" i="1"/>
  <c r="AB1447" i="1"/>
  <c r="AB1450" i="1"/>
  <c r="AB1453" i="1"/>
  <c r="AB1460" i="1"/>
  <c r="AB1463" i="1"/>
  <c r="AB1466" i="1"/>
  <c r="AB1469" i="1"/>
  <c r="AB1476" i="1"/>
  <c r="AB1479" i="1"/>
  <c r="AB1482" i="1"/>
  <c r="AB1485" i="1"/>
  <c r="AB1492" i="1"/>
  <c r="AB1495" i="1"/>
  <c r="AB1498" i="1"/>
  <c r="AB1501" i="1"/>
  <c r="AB1508" i="1"/>
  <c r="AB1511" i="1"/>
  <c r="AB1514" i="1"/>
  <c r="AB1517" i="1"/>
  <c r="AB1524" i="1"/>
  <c r="AB1527" i="1"/>
  <c r="AB1530" i="1"/>
  <c r="AB1533" i="1"/>
  <c r="AB1540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7" i="1"/>
  <c r="AB1613" i="1"/>
  <c r="P1594" i="1"/>
  <c r="M1595" i="1"/>
  <c r="AB1595" i="1" s="1"/>
  <c r="AB1598" i="1"/>
  <c r="P1602" i="1"/>
  <c r="M1603" i="1"/>
  <c r="AB1603" i="1" s="1"/>
  <c r="V1604" i="1"/>
  <c r="S1605" i="1"/>
  <c r="AB1605" i="1" s="1"/>
  <c r="AB1606" i="1"/>
  <c r="P1610" i="1"/>
  <c r="M1611" i="1"/>
  <c r="AB1611" i="1" s="1"/>
  <c r="V1612" i="1"/>
  <c r="S1613" i="1"/>
  <c r="AB1614" i="1"/>
  <c r="P1618" i="1"/>
  <c r="M1619" i="1"/>
  <c r="AB1619" i="1" s="1"/>
  <c r="V1620" i="1"/>
  <c r="S1621" i="1"/>
  <c r="AB1621" i="1" s="1"/>
  <c r="AB1622" i="1"/>
  <c r="P1626" i="1"/>
  <c r="M1627" i="1"/>
  <c r="AB1627" i="1" s="1"/>
  <c r="V1628" i="1"/>
  <c r="S1629" i="1"/>
  <c r="AB1629" i="1" s="1"/>
  <c r="AB1630" i="1"/>
  <c r="P1634" i="1"/>
  <c r="M1635" i="1"/>
  <c r="AB1635" i="1" s="1"/>
  <c r="V1636" i="1"/>
  <c r="S1637" i="1"/>
  <c r="AB1637" i="1" s="1"/>
  <c r="AB1638" i="1"/>
  <c r="P1642" i="1"/>
  <c r="M1643" i="1"/>
  <c r="AB1643" i="1" s="1"/>
  <c r="V1644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09" i="1"/>
  <c r="AB1714" i="1"/>
  <c r="AB1716" i="1"/>
  <c r="AB1723" i="1"/>
  <c r="AB1725" i="1"/>
  <c r="AB1730" i="1"/>
  <c r="AB1732" i="1"/>
  <c r="AB1739" i="1"/>
  <c r="AB1741" i="1"/>
  <c r="AB1746" i="1"/>
  <c r="AB1748" i="1"/>
  <c r="AB1755" i="1"/>
  <c r="AB1757" i="1"/>
  <c r="AB1762" i="1"/>
  <c r="AB1764" i="1"/>
  <c r="AB1771" i="1"/>
  <c r="AB1773" i="1"/>
  <c r="AB1778" i="1"/>
  <c r="AB1780" i="1"/>
  <c r="AB1787" i="1"/>
  <c r="AB1789" i="1"/>
  <c r="AB1794" i="1"/>
  <c r="AB1817" i="1"/>
  <c r="AB1821" i="1"/>
  <c r="AB1822" i="1"/>
  <c r="AB1830" i="1"/>
  <c r="AB1846" i="1"/>
  <c r="AB1862" i="1"/>
  <c r="AB1878" i="1"/>
  <c r="AB1894" i="1"/>
  <c r="AB1590" i="1"/>
  <c r="P1592" i="1"/>
  <c r="M1593" i="1"/>
  <c r="AB1593" i="1" s="1"/>
  <c r="AB1596" i="1"/>
  <c r="P1600" i="1"/>
  <c r="Z1600" i="1"/>
  <c r="M1601" i="1"/>
  <c r="AB1601" i="1" s="1"/>
  <c r="AB1604" i="1"/>
  <c r="P1608" i="1"/>
  <c r="Z1608" i="1"/>
  <c r="M1609" i="1"/>
  <c r="AB1609" i="1" s="1"/>
  <c r="AB1612" i="1"/>
  <c r="P1616" i="1"/>
  <c r="Z1616" i="1"/>
  <c r="M1617" i="1"/>
  <c r="AB1617" i="1" s="1"/>
  <c r="AB1620" i="1"/>
  <c r="P1624" i="1"/>
  <c r="M1625" i="1"/>
  <c r="AB1625" i="1" s="1"/>
  <c r="AB1628" i="1"/>
  <c r="P1632" i="1"/>
  <c r="Z1632" i="1"/>
  <c r="M1633" i="1"/>
  <c r="AB1633" i="1" s="1"/>
  <c r="AB1636" i="1"/>
  <c r="P1640" i="1"/>
  <c r="Z1640" i="1"/>
  <c r="M1641" i="1"/>
  <c r="AB1641" i="1" s="1"/>
  <c r="AB1644" i="1"/>
  <c r="AB1710" i="1"/>
  <c r="AB1712" i="1"/>
  <c r="AB1719" i="1"/>
  <c r="AB1721" i="1"/>
  <c r="AB1726" i="1"/>
  <c r="AB1728" i="1"/>
  <c r="AB1735" i="1"/>
  <c r="AB1737" i="1"/>
  <c r="AB1742" i="1"/>
  <c r="AB1744" i="1"/>
  <c r="AB1751" i="1"/>
  <c r="AB1753" i="1"/>
  <c r="AB1758" i="1"/>
  <c r="AB1760" i="1"/>
  <c r="AB1767" i="1"/>
  <c r="AB1769" i="1"/>
  <c r="AB1774" i="1"/>
  <c r="AB1776" i="1"/>
  <c r="AB1785" i="1"/>
  <c r="AB1790" i="1"/>
  <c r="AB1792" i="1"/>
  <c r="AB1594" i="1"/>
  <c r="AB1602" i="1"/>
  <c r="AB1610" i="1"/>
  <c r="AB1618" i="1"/>
  <c r="AB1626" i="1"/>
  <c r="AB1634" i="1"/>
  <c r="AB1642" i="1"/>
  <c r="AB1779" i="1"/>
  <c r="AB1781" i="1"/>
  <c r="AB1786" i="1"/>
  <c r="AB1788" i="1"/>
  <c r="AB1796" i="1"/>
  <c r="AB1798" i="1"/>
  <c r="AB1812" i="1"/>
  <c r="AB1838" i="1"/>
  <c r="AB1854" i="1"/>
  <c r="AB1870" i="1"/>
  <c r="AB1886" i="1"/>
  <c r="AB1902" i="1"/>
  <c r="AB1592" i="1"/>
  <c r="AB1600" i="1"/>
  <c r="AB1608" i="1"/>
  <c r="AB1616" i="1"/>
  <c r="AB1624" i="1"/>
  <c r="AB1632" i="1"/>
  <c r="AB1640" i="1"/>
  <c r="AB1711" i="1"/>
  <c r="AB1718" i="1"/>
  <c r="AB1720" i="1"/>
  <c r="AB1727" i="1"/>
  <c r="AB1734" i="1"/>
  <c r="AB1736" i="1"/>
  <c r="AB1743" i="1"/>
  <c r="AB1750" i="1"/>
  <c r="AB1752" i="1"/>
  <c r="AB1759" i="1"/>
  <c r="AB1766" i="1"/>
  <c r="AB1768" i="1"/>
  <c r="AB1775" i="1"/>
  <c r="AB1782" i="1"/>
  <c r="AB1820" i="1"/>
  <c r="AB1836" i="1"/>
  <c r="AB1852" i="1"/>
  <c r="AB1868" i="1"/>
  <c r="AB1884" i="1"/>
  <c r="AB1900" i="1"/>
  <c r="AB1916" i="1"/>
  <c r="AB1938" i="1"/>
  <c r="Z1797" i="1"/>
  <c r="AB1797" i="1" s="1"/>
  <c r="M1800" i="1"/>
  <c r="AB1800" i="1" s="1"/>
  <c r="S1802" i="1"/>
  <c r="AB1802" i="1" s="1"/>
  <c r="P1807" i="1"/>
  <c r="V1809" i="1"/>
  <c r="AB1809" i="1" s="1"/>
  <c r="Z1813" i="1"/>
  <c r="AB1813" i="1" s="1"/>
  <c r="M1816" i="1"/>
  <c r="AB1816" i="1" s="1"/>
  <c r="S1818" i="1"/>
  <c r="AB1818" i="1" s="1"/>
  <c r="P1823" i="1"/>
  <c r="Z1825" i="1"/>
  <c r="AB1829" i="1"/>
  <c r="Z1833" i="1"/>
  <c r="AB1837" i="1"/>
  <c r="Z1841" i="1"/>
  <c r="AB1845" i="1"/>
  <c r="Z1849" i="1"/>
  <c r="AB1853" i="1"/>
  <c r="Z1857" i="1"/>
  <c r="AB1861" i="1"/>
  <c r="Z1865" i="1"/>
  <c r="AB1869" i="1"/>
  <c r="Z1873" i="1"/>
  <c r="AB1877" i="1"/>
  <c r="Z1881" i="1"/>
  <c r="AB1885" i="1"/>
  <c r="Z1889" i="1"/>
  <c r="AB1893" i="1"/>
  <c r="Z1897" i="1"/>
  <c r="AB1901" i="1"/>
  <c r="Z1905" i="1"/>
  <c r="AB1909" i="1"/>
  <c r="Z1913" i="1"/>
  <c r="Z1921" i="1"/>
  <c r="Z1929" i="1"/>
  <c r="Z1937" i="1"/>
  <c r="Z1945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66" i="1"/>
  <c r="AB2071" i="1"/>
  <c r="AB2073" i="1"/>
  <c r="AB2080" i="1"/>
  <c r="AB2082" i="1"/>
  <c r="AB2087" i="1"/>
  <c r="AB2089" i="1"/>
  <c r="AB2096" i="1"/>
  <c r="AB2098" i="1"/>
  <c r="AB2103" i="1"/>
  <c r="AB2105" i="1"/>
  <c r="AB2112" i="1"/>
  <c r="AB2114" i="1"/>
  <c r="AB2119" i="1"/>
  <c r="AB2121" i="1"/>
  <c r="AB2128" i="1"/>
  <c r="AB2130" i="1"/>
  <c r="AB2135" i="1"/>
  <c r="AB2137" i="1"/>
  <c r="AB2144" i="1"/>
  <c r="AB2146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297" i="1"/>
  <c r="AB2304" i="1"/>
  <c r="AB2306" i="1"/>
  <c r="AB2311" i="1"/>
  <c r="AB2313" i="1"/>
  <c r="AB2320" i="1"/>
  <c r="AB2322" i="1"/>
  <c r="AB2327" i="1"/>
  <c r="AB2329" i="1"/>
  <c r="AB2336" i="1"/>
  <c r="AB2338" i="1"/>
  <c r="AB2343" i="1"/>
  <c r="AB2345" i="1"/>
  <c r="AB2352" i="1"/>
  <c r="AB2354" i="1"/>
  <c r="AB2366" i="1"/>
  <c r="AB2382" i="1"/>
  <c r="AB2384" i="1"/>
  <c r="AB2422" i="1"/>
  <c r="AB2446" i="1"/>
  <c r="AB2486" i="1"/>
  <c r="AB2510" i="1"/>
  <c r="AB1803" i="1"/>
  <c r="AB1819" i="1"/>
  <c r="AB1827" i="1"/>
  <c r="AB1835" i="1"/>
  <c r="AB1843" i="1"/>
  <c r="AB1851" i="1"/>
  <c r="AB1859" i="1"/>
  <c r="AB1867" i="1"/>
  <c r="AB1875" i="1"/>
  <c r="AB1883" i="1"/>
  <c r="AB1891" i="1"/>
  <c r="AB1899" i="1"/>
  <c r="AB1907" i="1"/>
  <c r="AB1915" i="1"/>
  <c r="P1799" i="1"/>
  <c r="AB1799" i="1" s="1"/>
  <c r="V1801" i="1"/>
  <c r="AB1801" i="1" s="1"/>
  <c r="Z1805" i="1"/>
  <c r="AB1805" i="1" s="1"/>
  <c r="AB1807" i="1"/>
  <c r="M1808" i="1"/>
  <c r="AB1808" i="1" s="1"/>
  <c r="S1810" i="1"/>
  <c r="AB1810" i="1" s="1"/>
  <c r="P1815" i="1"/>
  <c r="AB1815" i="1" s="1"/>
  <c r="AB1823" i="1"/>
  <c r="AB1825" i="1"/>
  <c r="AB1833" i="1"/>
  <c r="AB1841" i="1"/>
  <c r="AB1849" i="1"/>
  <c r="AB1857" i="1"/>
  <c r="AB1865" i="1"/>
  <c r="AB1873" i="1"/>
  <c r="AB1881" i="1"/>
  <c r="AB1889" i="1"/>
  <c r="AB1897" i="1"/>
  <c r="AB1905" i="1"/>
  <c r="AB1913" i="1"/>
  <c r="AB1921" i="1"/>
  <c r="AB1929" i="1"/>
  <c r="AB1937" i="1"/>
  <c r="AB1945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24" i="1"/>
  <c r="AB2031" i="1"/>
  <c r="AB2033" i="1"/>
  <c r="AB2040" i="1"/>
  <c r="AB2047" i="1"/>
  <c r="AB2049" i="1"/>
  <c r="AB2056" i="1"/>
  <c r="AB2063" i="1"/>
  <c r="AB2065" i="1"/>
  <c r="AB2072" i="1"/>
  <c r="AB2079" i="1"/>
  <c r="AB2081" i="1"/>
  <c r="AB2088" i="1"/>
  <c r="AB2095" i="1"/>
  <c r="AB2097" i="1"/>
  <c r="AB2104" i="1"/>
  <c r="AB2111" i="1"/>
  <c r="AB2113" i="1"/>
  <c r="AB2120" i="1"/>
  <c r="AB2127" i="1"/>
  <c r="AB2129" i="1"/>
  <c r="AB2136" i="1"/>
  <c r="AB2143" i="1"/>
  <c r="AB2145" i="1"/>
  <c r="AB2152" i="1"/>
  <c r="AB2159" i="1"/>
  <c r="AB2161" i="1"/>
  <c r="AB2168" i="1"/>
  <c r="AB2175" i="1"/>
  <c r="AB2177" i="1"/>
  <c r="AB2184" i="1"/>
  <c r="AB2191" i="1"/>
  <c r="AB2193" i="1"/>
  <c r="AB2200" i="1"/>
  <c r="AB2207" i="1"/>
  <c r="AB2209" i="1"/>
  <c r="AB2216" i="1"/>
  <c r="AB2223" i="1"/>
  <c r="AB2225" i="1"/>
  <c r="AB2232" i="1"/>
  <c r="AB2239" i="1"/>
  <c r="AB2241" i="1"/>
  <c r="AB2248" i="1"/>
  <c r="AB2255" i="1"/>
  <c r="AB2257" i="1"/>
  <c r="AB2264" i="1"/>
  <c r="AB2271" i="1"/>
  <c r="AB2273" i="1"/>
  <c r="AB2280" i="1"/>
  <c r="AB2287" i="1"/>
  <c r="AB2289" i="1"/>
  <c r="AB2296" i="1"/>
  <c r="AB2303" i="1"/>
  <c r="AB2305" i="1"/>
  <c r="AB2312" i="1"/>
  <c r="AB2319" i="1"/>
  <c r="AB2321" i="1"/>
  <c r="AB2328" i="1"/>
  <c r="AB2335" i="1"/>
  <c r="AB2337" i="1"/>
  <c r="AB2344" i="1"/>
  <c r="AB2351" i="1"/>
  <c r="AB2353" i="1"/>
  <c r="AB2390" i="1"/>
  <c r="AB2416" i="1"/>
  <c r="AB2454" i="1"/>
  <c r="AB2480" i="1"/>
  <c r="AB2518" i="1"/>
  <c r="AB2544" i="1"/>
  <c r="AB1795" i="1"/>
  <c r="AB1811" i="1"/>
  <c r="AB1831" i="1"/>
  <c r="AB1839" i="1"/>
  <c r="AB1847" i="1"/>
  <c r="AB1855" i="1"/>
  <c r="AB1863" i="1"/>
  <c r="AB1871" i="1"/>
  <c r="AB1879" i="1"/>
  <c r="AB1887" i="1"/>
  <c r="AB1895" i="1"/>
  <c r="AB1903" i="1"/>
  <c r="S1910" i="1"/>
  <c r="AB1910" i="1" s="1"/>
  <c r="AB1911" i="1"/>
  <c r="V1917" i="1"/>
  <c r="AB1917" i="1" s="1"/>
  <c r="S1918" i="1"/>
  <c r="AB1918" i="1" s="1"/>
  <c r="AB1919" i="1"/>
  <c r="P1923" i="1"/>
  <c r="AB1923" i="1" s="1"/>
  <c r="M1924" i="1"/>
  <c r="AB1924" i="1" s="1"/>
  <c r="V1925" i="1"/>
  <c r="AB1925" i="1" s="1"/>
  <c r="S1926" i="1"/>
  <c r="AB1926" i="1" s="1"/>
  <c r="AB1927" i="1"/>
  <c r="P1931" i="1"/>
  <c r="AB1931" i="1" s="1"/>
  <c r="M1932" i="1"/>
  <c r="AB1932" i="1" s="1"/>
  <c r="V1933" i="1"/>
  <c r="AB1933" i="1" s="1"/>
  <c r="S1934" i="1"/>
  <c r="AB1934" i="1" s="1"/>
  <c r="AB1935" i="1"/>
  <c r="P1939" i="1"/>
  <c r="AB1939" i="1" s="1"/>
  <c r="M1940" i="1"/>
  <c r="AB1940" i="1" s="1"/>
  <c r="V1941" i="1"/>
  <c r="AB1941" i="1" s="1"/>
  <c r="S1942" i="1"/>
  <c r="AB1942" i="1" s="1"/>
  <c r="AB1943" i="1"/>
  <c r="P1947" i="1"/>
  <c r="AB1947" i="1" s="1"/>
  <c r="AB2022" i="1"/>
  <c r="AB2027" i="1"/>
  <c r="AB2029" i="1"/>
  <c r="AB2038" i="1"/>
  <c r="AB2043" i="1"/>
  <c r="AB2045" i="1"/>
  <c r="AB2054" i="1"/>
  <c r="AB2059" i="1"/>
  <c r="AB2061" i="1"/>
  <c r="AB2070" i="1"/>
  <c r="AB2075" i="1"/>
  <c r="AB2077" i="1"/>
  <c r="AB2086" i="1"/>
  <c r="AB2091" i="1"/>
  <c r="AB2093" i="1"/>
  <c r="AB2102" i="1"/>
  <c r="AB2107" i="1"/>
  <c r="AB2109" i="1"/>
  <c r="AB2118" i="1"/>
  <c r="AB2123" i="1"/>
  <c r="AB2125" i="1"/>
  <c r="AB2132" i="1"/>
  <c r="AB2134" i="1"/>
  <c r="AB2139" i="1"/>
  <c r="AB2141" i="1"/>
  <c r="AB2148" i="1"/>
  <c r="AB2150" i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AB2244" i="1"/>
  <c r="AB2246" i="1"/>
  <c r="AB2251" i="1"/>
  <c r="AB2253" i="1"/>
  <c r="AB2260" i="1"/>
  <c r="AB2262" i="1"/>
  <c r="AB2267" i="1"/>
  <c r="AB2269" i="1"/>
  <c r="AB2276" i="1"/>
  <c r="AB2278" i="1"/>
  <c r="AB2283" i="1"/>
  <c r="AB2285" i="1"/>
  <c r="AB2292" i="1"/>
  <c r="AB2294" i="1"/>
  <c r="AB2299" i="1"/>
  <c r="AB2301" i="1"/>
  <c r="AB2308" i="1"/>
  <c r="AB2310" i="1"/>
  <c r="AB2315" i="1"/>
  <c r="AB2317" i="1"/>
  <c r="AB2324" i="1"/>
  <c r="AB2326" i="1"/>
  <c r="AB2331" i="1"/>
  <c r="AB2333" i="1"/>
  <c r="AB2340" i="1"/>
  <c r="AB2342" i="1"/>
  <c r="AB2347" i="1"/>
  <c r="AB2349" i="1"/>
  <c r="AB2356" i="1"/>
  <c r="AB2358" i="1"/>
  <c r="AB2406" i="1"/>
  <c r="AB2430" i="1"/>
  <c r="AB2432" i="1"/>
  <c r="AB2470" i="1"/>
  <c r="AB2494" i="1"/>
  <c r="AB2496" i="1"/>
  <c r="AB2534" i="1"/>
  <c r="AB2373" i="1"/>
  <c r="AB2389" i="1"/>
  <c r="AB2405" i="1"/>
  <c r="AB2421" i="1"/>
  <c r="AB2437" i="1"/>
  <c r="AB2453" i="1"/>
  <c r="AB2469" i="1"/>
  <c r="AB2485" i="1"/>
  <c r="AB2501" i="1"/>
  <c r="AB2517" i="1"/>
  <c r="AB2533" i="1"/>
  <c r="Z2359" i="1"/>
  <c r="AB2359" i="1" s="1"/>
  <c r="M2362" i="1"/>
  <c r="AB2362" i="1" s="1"/>
  <c r="S2364" i="1"/>
  <c r="AB2364" i="1" s="1"/>
  <c r="P2369" i="1"/>
  <c r="V2371" i="1"/>
  <c r="AB2371" i="1" s="1"/>
  <c r="Z2375" i="1"/>
  <c r="AB2375" i="1" s="1"/>
  <c r="M2378" i="1"/>
  <c r="AB2378" i="1" s="1"/>
  <c r="S2380" i="1"/>
  <c r="AB2380" i="1" s="1"/>
  <c r="P2385" i="1"/>
  <c r="V2387" i="1"/>
  <c r="AB2387" i="1" s="1"/>
  <c r="Z2391" i="1"/>
  <c r="AB2391" i="1" s="1"/>
  <c r="M2394" i="1"/>
  <c r="AB2394" i="1" s="1"/>
  <c r="S2396" i="1"/>
  <c r="AB2396" i="1" s="1"/>
  <c r="P2401" i="1"/>
  <c r="V2403" i="1"/>
  <c r="AB2403" i="1" s="1"/>
  <c r="Z2407" i="1"/>
  <c r="AB2407" i="1" s="1"/>
  <c r="M2410" i="1"/>
  <c r="AB2410" i="1" s="1"/>
  <c r="S2412" i="1"/>
  <c r="AB2412" i="1" s="1"/>
  <c r="P2417" i="1"/>
  <c r="V2419" i="1"/>
  <c r="AB2419" i="1" s="1"/>
  <c r="Z2423" i="1"/>
  <c r="AB2423" i="1" s="1"/>
  <c r="M2426" i="1"/>
  <c r="AB2426" i="1" s="1"/>
  <c r="S2428" i="1"/>
  <c r="AB2428" i="1" s="1"/>
  <c r="P2433" i="1"/>
  <c r="V2435" i="1"/>
  <c r="AB2435" i="1" s="1"/>
  <c r="Z2439" i="1"/>
  <c r="AB2439" i="1" s="1"/>
  <c r="M2442" i="1"/>
  <c r="AB2442" i="1" s="1"/>
  <c r="S2444" i="1"/>
  <c r="AB2444" i="1" s="1"/>
  <c r="P2449" i="1"/>
  <c r="V2451" i="1"/>
  <c r="AB2451" i="1" s="1"/>
  <c r="Z2455" i="1"/>
  <c r="AB2455" i="1" s="1"/>
  <c r="M2458" i="1"/>
  <c r="AB2458" i="1" s="1"/>
  <c r="S2460" i="1"/>
  <c r="AB2460" i="1" s="1"/>
  <c r="P2465" i="1"/>
  <c r="V2467" i="1"/>
  <c r="AB2467" i="1" s="1"/>
  <c r="Z2471" i="1"/>
  <c r="AB2471" i="1" s="1"/>
  <c r="M2474" i="1"/>
  <c r="AB2474" i="1" s="1"/>
  <c r="S2476" i="1"/>
  <c r="AB2476" i="1" s="1"/>
  <c r="P2481" i="1"/>
  <c r="V2483" i="1"/>
  <c r="AB2483" i="1" s="1"/>
  <c r="Z2487" i="1"/>
  <c r="AB2487" i="1" s="1"/>
  <c r="M2490" i="1"/>
  <c r="AB2490" i="1" s="1"/>
  <c r="S2492" i="1"/>
  <c r="AB2492" i="1" s="1"/>
  <c r="P2497" i="1"/>
  <c r="V2499" i="1"/>
  <c r="AB2499" i="1" s="1"/>
  <c r="Z2503" i="1"/>
  <c r="AB2503" i="1" s="1"/>
  <c r="M2506" i="1"/>
  <c r="AB2506" i="1" s="1"/>
  <c r="S2508" i="1"/>
  <c r="AB2508" i="1" s="1"/>
  <c r="P2513" i="1"/>
  <c r="V2515" i="1"/>
  <c r="AB2515" i="1" s="1"/>
  <c r="Z2519" i="1"/>
  <c r="AB2519" i="1" s="1"/>
  <c r="M2522" i="1"/>
  <c r="AB2522" i="1" s="1"/>
  <c r="S2524" i="1"/>
  <c r="AB2524" i="1" s="1"/>
  <c r="P2529" i="1"/>
  <c r="V2531" i="1"/>
  <c r="AB2531" i="1" s="1"/>
  <c r="Z2535" i="1"/>
  <c r="AB2535" i="1" s="1"/>
  <c r="M2538" i="1"/>
  <c r="AB2538" i="1" s="1"/>
  <c r="S2540" i="1"/>
  <c r="AB2540" i="1" s="1"/>
  <c r="P2545" i="1"/>
  <c r="P2546" i="1"/>
  <c r="Z2548" i="1"/>
  <c r="AB2548" i="1" s="1"/>
  <c r="M2551" i="1"/>
  <c r="AB2551" i="1" s="1"/>
  <c r="V2552" i="1"/>
  <c r="AB2552" i="1" s="1"/>
  <c r="S2557" i="1"/>
  <c r="AB2557" i="1" s="1"/>
  <c r="AB2558" i="1"/>
  <c r="P2562" i="1"/>
  <c r="AB2562" i="1" s="1"/>
  <c r="Z2564" i="1"/>
  <c r="AB2564" i="1" s="1"/>
  <c r="AB2566" i="1"/>
  <c r="AB2573" i="1"/>
  <c r="AB2575" i="1"/>
  <c r="AB2582" i="1"/>
  <c r="AB2589" i="1"/>
  <c r="AB2591" i="1"/>
  <c r="AB2598" i="1"/>
  <c r="AB2605" i="1"/>
  <c r="AB2607" i="1"/>
  <c r="AB2614" i="1"/>
  <c r="AB2621" i="1"/>
  <c r="AB2623" i="1"/>
  <c r="AB2630" i="1"/>
  <c r="AB2637" i="1"/>
  <c r="AB2639" i="1"/>
  <c r="AB2646" i="1"/>
  <c r="AB2653" i="1"/>
  <c r="AB2655" i="1"/>
  <c r="AB2662" i="1"/>
  <c r="AB2669" i="1"/>
  <c r="AB2671" i="1"/>
  <c r="AB2678" i="1"/>
  <c r="AB2685" i="1"/>
  <c r="AB2687" i="1"/>
  <c r="AB2694" i="1"/>
  <c r="AB2701" i="1"/>
  <c r="AB2703" i="1"/>
  <c r="AB2710" i="1"/>
  <c r="AB2717" i="1"/>
  <c r="AB2719" i="1"/>
  <c r="AB2726" i="1"/>
  <c r="AB2733" i="1"/>
  <c r="AB2735" i="1"/>
  <c r="AB2742" i="1"/>
  <c r="AB2749" i="1"/>
  <c r="AB2751" i="1"/>
  <c r="AB2758" i="1"/>
  <c r="AB2765" i="1"/>
  <c r="AB2767" i="1"/>
  <c r="AB2774" i="1"/>
  <c r="AB2781" i="1"/>
  <c r="AB2783" i="1"/>
  <c r="AB2790" i="1"/>
  <c r="AB2797" i="1"/>
  <c r="AB2799" i="1"/>
  <c r="AB2806" i="1"/>
  <c r="AB2813" i="1"/>
  <c r="AB2815" i="1"/>
  <c r="AB2822" i="1"/>
  <c r="AB2829" i="1"/>
  <c r="AB2831" i="1"/>
  <c r="AB2838" i="1"/>
  <c r="AB2845" i="1"/>
  <c r="AB2847" i="1"/>
  <c r="AB2854" i="1"/>
  <c r="AB2861" i="1"/>
  <c r="AB2863" i="1"/>
  <c r="AB2870" i="1"/>
  <c r="AB2874" i="1"/>
  <c r="AB2878" i="1"/>
  <c r="AB2882" i="1"/>
  <c r="AB2886" i="1"/>
  <c r="AB2890" i="1"/>
  <c r="AB2894" i="1"/>
  <c r="AB2898" i="1"/>
  <c r="AB2902" i="1"/>
  <c r="AB2907" i="1"/>
  <c r="AB2910" i="1"/>
  <c r="AB2916" i="1"/>
  <c r="AB2923" i="1"/>
  <c r="AB2926" i="1"/>
  <c r="AB2932" i="1"/>
  <c r="AB2939" i="1"/>
  <c r="AB2942" i="1"/>
  <c r="AB2945" i="1"/>
  <c r="AB2948" i="1"/>
  <c r="AB2955" i="1"/>
  <c r="AB2958" i="1"/>
  <c r="AB2961" i="1"/>
  <c r="AB2964" i="1"/>
  <c r="AB2971" i="1"/>
  <c r="AB2974" i="1"/>
  <c r="AB2977" i="1"/>
  <c r="AB2980" i="1"/>
  <c r="AB2982" i="1"/>
  <c r="AB2998" i="1"/>
  <c r="AB3014" i="1"/>
  <c r="AB3030" i="1"/>
  <c r="AB3046" i="1"/>
  <c r="AB3062" i="1"/>
  <c r="AB3078" i="1"/>
  <c r="AB3094" i="1"/>
  <c r="AB3110" i="1"/>
  <c r="AB2365" i="1"/>
  <c r="AB2381" i="1"/>
  <c r="AB2397" i="1"/>
  <c r="AB2413" i="1"/>
  <c r="AB2429" i="1"/>
  <c r="AB2445" i="1"/>
  <c r="AB2461" i="1"/>
  <c r="AB2477" i="1"/>
  <c r="AB2493" i="1"/>
  <c r="AB2509" i="1"/>
  <c r="AB2525" i="1"/>
  <c r="AB2541" i="1"/>
  <c r="AB2553" i="1"/>
  <c r="AB2570" i="1"/>
  <c r="AB2577" i="1"/>
  <c r="AB2579" i="1"/>
  <c r="AB2586" i="1"/>
  <c r="AB2593" i="1"/>
  <c r="AB2595" i="1"/>
  <c r="AB2602" i="1"/>
  <c r="AB2609" i="1"/>
  <c r="AB2611" i="1"/>
  <c r="AB2618" i="1"/>
  <c r="AB2625" i="1"/>
  <c r="AB2627" i="1"/>
  <c r="AB2634" i="1"/>
  <c r="AB2641" i="1"/>
  <c r="AB2643" i="1"/>
  <c r="AB2650" i="1"/>
  <c r="AB2657" i="1"/>
  <c r="AB2659" i="1"/>
  <c r="AB2666" i="1"/>
  <c r="AB2673" i="1"/>
  <c r="AB2675" i="1"/>
  <c r="AB2682" i="1"/>
  <c r="AB2689" i="1"/>
  <c r="AB2691" i="1"/>
  <c r="AB2698" i="1"/>
  <c r="AB2705" i="1"/>
  <c r="AB2707" i="1"/>
  <c r="AB2714" i="1"/>
  <c r="AB2721" i="1"/>
  <c r="AB2723" i="1"/>
  <c r="AB2730" i="1"/>
  <c r="AB2737" i="1"/>
  <c r="AB2739" i="1"/>
  <c r="AB2746" i="1"/>
  <c r="AB2753" i="1"/>
  <c r="AB2755" i="1"/>
  <c r="AB2762" i="1"/>
  <c r="AB2769" i="1"/>
  <c r="AB2771" i="1"/>
  <c r="AB2778" i="1"/>
  <c r="AB2785" i="1"/>
  <c r="AB2787" i="1"/>
  <c r="AB2794" i="1"/>
  <c r="AB2801" i="1"/>
  <c r="AB2803" i="1"/>
  <c r="AB2810" i="1"/>
  <c r="AB2817" i="1"/>
  <c r="AB2819" i="1"/>
  <c r="AB2826" i="1"/>
  <c r="AB2833" i="1"/>
  <c r="AB2835" i="1"/>
  <c r="AB2842" i="1"/>
  <c r="AB2849" i="1"/>
  <c r="AB2851" i="1"/>
  <c r="AB2858" i="1"/>
  <c r="AB2865" i="1"/>
  <c r="AB2867" i="1"/>
  <c r="AB2906" i="1"/>
  <c r="AB2909" i="1"/>
  <c r="AB2912" i="1"/>
  <c r="AB2919" i="1"/>
  <c r="AB2922" i="1"/>
  <c r="AB2925" i="1"/>
  <c r="AB2928" i="1"/>
  <c r="AB2935" i="1"/>
  <c r="AB2941" i="1"/>
  <c r="AB2944" i="1"/>
  <c r="AB2951" i="1"/>
  <c r="AB2957" i="1"/>
  <c r="AB2960" i="1"/>
  <c r="AB2967" i="1"/>
  <c r="AB2973" i="1"/>
  <c r="AB2976" i="1"/>
  <c r="P2361" i="1"/>
  <c r="AB2361" i="1" s="1"/>
  <c r="V2363" i="1"/>
  <c r="AB2363" i="1" s="1"/>
  <c r="Z2367" i="1"/>
  <c r="AB2367" i="1" s="1"/>
  <c r="AB2369" i="1"/>
  <c r="M2370" i="1"/>
  <c r="AB2370" i="1" s="1"/>
  <c r="S2372" i="1"/>
  <c r="AB2372" i="1" s="1"/>
  <c r="P2377" i="1"/>
  <c r="AB2377" i="1" s="1"/>
  <c r="V2379" i="1"/>
  <c r="AB2379" i="1" s="1"/>
  <c r="Z2383" i="1"/>
  <c r="AB2383" i="1" s="1"/>
  <c r="AB2385" i="1"/>
  <c r="M2386" i="1"/>
  <c r="AB2386" i="1" s="1"/>
  <c r="S2388" i="1"/>
  <c r="AB2388" i="1" s="1"/>
  <c r="P2393" i="1"/>
  <c r="AB2393" i="1" s="1"/>
  <c r="V2395" i="1"/>
  <c r="AB2395" i="1" s="1"/>
  <c r="Z2399" i="1"/>
  <c r="AB2399" i="1" s="1"/>
  <c r="AB2401" i="1"/>
  <c r="M2402" i="1"/>
  <c r="AB2402" i="1" s="1"/>
  <c r="S2404" i="1"/>
  <c r="AB2404" i="1" s="1"/>
  <c r="P2409" i="1"/>
  <c r="AB2409" i="1" s="1"/>
  <c r="V2411" i="1"/>
  <c r="AB2411" i="1" s="1"/>
  <c r="Z2415" i="1"/>
  <c r="AB2415" i="1" s="1"/>
  <c r="AB2417" i="1"/>
  <c r="M2418" i="1"/>
  <c r="AB2418" i="1" s="1"/>
  <c r="S2420" i="1"/>
  <c r="AB2420" i="1" s="1"/>
  <c r="P2425" i="1"/>
  <c r="AB2425" i="1" s="1"/>
  <c r="V2427" i="1"/>
  <c r="AB2427" i="1" s="1"/>
  <c r="Z2431" i="1"/>
  <c r="AB2431" i="1" s="1"/>
  <c r="AB2433" i="1"/>
  <c r="M2434" i="1"/>
  <c r="AB2434" i="1" s="1"/>
  <c r="S2436" i="1"/>
  <c r="AB2436" i="1" s="1"/>
  <c r="P2441" i="1"/>
  <c r="AB2441" i="1" s="1"/>
  <c r="V2443" i="1"/>
  <c r="AB2443" i="1" s="1"/>
  <c r="Z2447" i="1"/>
  <c r="AB2447" i="1" s="1"/>
  <c r="AB2449" i="1"/>
  <c r="M2450" i="1"/>
  <c r="AB2450" i="1" s="1"/>
  <c r="S2452" i="1"/>
  <c r="AB2452" i="1" s="1"/>
  <c r="P2457" i="1"/>
  <c r="AB2457" i="1" s="1"/>
  <c r="V2459" i="1"/>
  <c r="AB2459" i="1" s="1"/>
  <c r="Z2463" i="1"/>
  <c r="AB2463" i="1" s="1"/>
  <c r="AB2465" i="1"/>
  <c r="M2466" i="1"/>
  <c r="AB2466" i="1" s="1"/>
  <c r="S2468" i="1"/>
  <c r="AB2468" i="1" s="1"/>
  <c r="P2473" i="1"/>
  <c r="AB2473" i="1" s="1"/>
  <c r="V2475" i="1"/>
  <c r="AB2475" i="1" s="1"/>
  <c r="Z2479" i="1"/>
  <c r="AB2479" i="1" s="1"/>
  <c r="AB2481" i="1"/>
  <c r="M2482" i="1"/>
  <c r="AB2482" i="1" s="1"/>
  <c r="S2484" i="1"/>
  <c r="AB2484" i="1" s="1"/>
  <c r="P2489" i="1"/>
  <c r="AB2489" i="1" s="1"/>
  <c r="V2491" i="1"/>
  <c r="AB2491" i="1" s="1"/>
  <c r="Z2495" i="1"/>
  <c r="AB2495" i="1" s="1"/>
  <c r="AB2497" i="1"/>
  <c r="M2498" i="1"/>
  <c r="AB2498" i="1" s="1"/>
  <c r="S2500" i="1"/>
  <c r="AB2500" i="1" s="1"/>
  <c r="P2505" i="1"/>
  <c r="AB2505" i="1" s="1"/>
  <c r="V2507" i="1"/>
  <c r="AB2507" i="1" s="1"/>
  <c r="Z2511" i="1"/>
  <c r="AB2511" i="1" s="1"/>
  <c r="AB2513" i="1"/>
  <c r="M2514" i="1"/>
  <c r="AB2514" i="1" s="1"/>
  <c r="S2516" i="1"/>
  <c r="AB2516" i="1" s="1"/>
  <c r="P2521" i="1"/>
  <c r="AB2521" i="1" s="1"/>
  <c r="V2523" i="1"/>
  <c r="AB2523" i="1" s="1"/>
  <c r="Z2527" i="1"/>
  <c r="AB2527" i="1" s="1"/>
  <c r="AB2529" i="1"/>
  <c r="M2530" i="1"/>
  <c r="AB2530" i="1" s="1"/>
  <c r="S2532" i="1"/>
  <c r="AB2532" i="1" s="1"/>
  <c r="P2537" i="1"/>
  <c r="AB2537" i="1" s="1"/>
  <c r="V2539" i="1"/>
  <c r="AB2539" i="1" s="1"/>
  <c r="Z2543" i="1"/>
  <c r="AB2543" i="1" s="1"/>
  <c r="AB2545" i="1"/>
  <c r="M2546" i="1"/>
  <c r="AB2546" i="1" s="1"/>
  <c r="AB2549" i="1"/>
  <c r="S2549" i="1"/>
  <c r="AB2550" i="1"/>
  <c r="P2554" i="1"/>
  <c r="AB2554" i="1" s="1"/>
  <c r="Z2556" i="1"/>
  <c r="AB2556" i="1" s="1"/>
  <c r="M2559" i="1"/>
  <c r="AB2559" i="1" s="1"/>
  <c r="V2560" i="1"/>
  <c r="AB2560" i="1" s="1"/>
  <c r="AB2565" i="1"/>
  <c r="AB2567" i="1"/>
  <c r="AB2574" i="1"/>
  <c r="AB2581" i="1"/>
  <c r="AB2583" i="1"/>
  <c r="AB2590" i="1"/>
  <c r="AB2597" i="1"/>
  <c r="AB2599" i="1"/>
  <c r="AB2606" i="1"/>
  <c r="AB2613" i="1"/>
  <c r="AB2615" i="1"/>
  <c r="AB2622" i="1"/>
  <c r="AB2629" i="1"/>
  <c r="AB2631" i="1"/>
  <c r="AB2638" i="1"/>
  <c r="AB2645" i="1"/>
  <c r="AB2647" i="1"/>
  <c r="AB2654" i="1"/>
  <c r="AB2661" i="1"/>
  <c r="AB2663" i="1"/>
  <c r="AB2670" i="1"/>
  <c r="AB2677" i="1"/>
  <c r="AB2679" i="1"/>
  <c r="AB2686" i="1"/>
  <c r="AB2693" i="1"/>
  <c r="AB2695" i="1"/>
  <c r="AB2702" i="1"/>
  <c r="AB2709" i="1"/>
  <c r="AB2711" i="1"/>
  <c r="AB2718" i="1"/>
  <c r="AB2725" i="1"/>
  <c r="AB2727" i="1"/>
  <c r="AB2734" i="1"/>
  <c r="AB2741" i="1"/>
  <c r="AB2743" i="1"/>
  <c r="AB2750" i="1"/>
  <c r="AB2757" i="1"/>
  <c r="AB2759" i="1"/>
  <c r="AB2766" i="1"/>
  <c r="AB2773" i="1"/>
  <c r="AB2775" i="1"/>
  <c r="AB2782" i="1"/>
  <c r="AB2789" i="1"/>
  <c r="AB2791" i="1"/>
  <c r="AB2798" i="1"/>
  <c r="AB2805" i="1"/>
  <c r="AB2807" i="1"/>
  <c r="AB2814" i="1"/>
  <c r="AB2821" i="1"/>
  <c r="AB2823" i="1"/>
  <c r="AB2830" i="1"/>
  <c r="AB2837" i="1"/>
  <c r="AB2839" i="1"/>
  <c r="AB2846" i="1"/>
  <c r="AB2853" i="1"/>
  <c r="AB2855" i="1"/>
  <c r="AB2862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8" i="1"/>
  <c r="AB2915" i="1"/>
  <c r="AB2918" i="1"/>
  <c r="AB2921" i="1"/>
  <c r="AB2924" i="1"/>
  <c r="AB2931" i="1"/>
  <c r="AB2934" i="1"/>
  <c r="AB2937" i="1"/>
  <c r="AB2940" i="1"/>
  <c r="AB2947" i="1"/>
  <c r="AB2950" i="1"/>
  <c r="AB2953" i="1"/>
  <c r="AB2956" i="1"/>
  <c r="AB2963" i="1"/>
  <c r="AB2966" i="1"/>
  <c r="AB2972" i="1"/>
  <c r="AB2979" i="1"/>
  <c r="P2987" i="1"/>
  <c r="M2988" i="1"/>
  <c r="AB2988" i="1" s="1"/>
  <c r="P2995" i="1"/>
  <c r="Z2995" i="1"/>
  <c r="M2996" i="1"/>
  <c r="AB2996" i="1" s="1"/>
  <c r="P3003" i="1"/>
  <c r="M3004" i="1"/>
  <c r="AB3004" i="1" s="1"/>
  <c r="S3006" i="1"/>
  <c r="AB3006" i="1" s="1"/>
  <c r="P3011" i="1"/>
  <c r="Z3011" i="1"/>
  <c r="M3012" i="1"/>
  <c r="AB3012" i="1" s="1"/>
  <c r="P3019" i="1"/>
  <c r="Z3019" i="1"/>
  <c r="M3020" i="1"/>
  <c r="AB3020" i="1" s="1"/>
  <c r="P3027" i="1"/>
  <c r="M3028" i="1"/>
  <c r="AB3028" i="1" s="1"/>
  <c r="Z3035" i="1"/>
  <c r="Z3043" i="1"/>
  <c r="Z3051" i="1"/>
  <c r="Z3059" i="1"/>
  <c r="Z3067" i="1"/>
  <c r="Z3075" i="1"/>
  <c r="Z3083" i="1"/>
  <c r="Z3091" i="1"/>
  <c r="Z3099" i="1"/>
  <c r="Z3107" i="1"/>
  <c r="AB3182" i="1"/>
  <c r="AB3189" i="1"/>
  <c r="AB3191" i="1"/>
  <c r="AB3198" i="1"/>
  <c r="AB3205" i="1"/>
  <c r="AB3207" i="1"/>
  <c r="AB3214" i="1"/>
  <c r="AB3221" i="1"/>
  <c r="AB3223" i="1"/>
  <c r="AB3230" i="1"/>
  <c r="AB3237" i="1"/>
  <c r="AB3239" i="1"/>
  <c r="AB3246" i="1"/>
  <c r="AB3253" i="1"/>
  <c r="AB3255" i="1"/>
  <c r="AB3262" i="1"/>
  <c r="AB3269" i="1"/>
  <c r="AB3271" i="1"/>
  <c r="AB3278" i="1"/>
  <c r="AB3285" i="1"/>
  <c r="AB3287" i="1"/>
  <c r="AB3294" i="1"/>
  <c r="AB3301" i="1"/>
  <c r="AB3303" i="1"/>
  <c r="AB3310" i="1"/>
  <c r="AB3317" i="1"/>
  <c r="AB3319" i="1"/>
  <c r="AB3326" i="1"/>
  <c r="AB3333" i="1"/>
  <c r="AB3335" i="1"/>
  <c r="AB3342" i="1"/>
  <c r="AB3349" i="1"/>
  <c r="AB3351" i="1"/>
  <c r="AB3358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22" i="1"/>
  <c r="AB3429" i="1"/>
  <c r="AB3431" i="1"/>
  <c r="AB3438" i="1"/>
  <c r="AB3445" i="1"/>
  <c r="AB3447" i="1"/>
  <c r="AB3452" i="1"/>
  <c r="AB3456" i="1"/>
  <c r="AB3460" i="1"/>
  <c r="AB3464" i="1"/>
  <c r="AB3468" i="1"/>
  <c r="AB3472" i="1"/>
  <c r="AB3476" i="1"/>
  <c r="AB3480" i="1"/>
  <c r="AB3484" i="1"/>
  <c r="AB3500" i="1"/>
  <c r="AB3502" i="1"/>
  <c r="AB3509" i="1"/>
  <c r="AB3532" i="1"/>
  <c r="AB3534" i="1"/>
  <c r="P2985" i="1"/>
  <c r="AB2985" i="1" s="1"/>
  <c r="Z2985" i="1"/>
  <c r="M2986" i="1"/>
  <c r="AB2986" i="1" s="1"/>
  <c r="AB2989" i="1"/>
  <c r="P2993" i="1"/>
  <c r="AB2993" i="1" s="1"/>
  <c r="M2994" i="1"/>
  <c r="AB2994" i="1" s="1"/>
  <c r="V2995" i="1"/>
  <c r="S2996" i="1"/>
  <c r="AB2997" i="1"/>
  <c r="P3001" i="1"/>
  <c r="AB3001" i="1" s="1"/>
  <c r="M3002" i="1"/>
  <c r="AB3002" i="1" s="1"/>
  <c r="AB3005" i="1"/>
  <c r="P3009" i="1"/>
  <c r="AB3009" i="1" s="1"/>
  <c r="M3010" i="1"/>
  <c r="AB3010" i="1" s="1"/>
  <c r="S3012" i="1"/>
  <c r="AB3013" i="1"/>
  <c r="P3017" i="1"/>
  <c r="AB3017" i="1" s="1"/>
  <c r="M3018" i="1"/>
  <c r="AB3018" i="1" s="1"/>
  <c r="V3019" i="1"/>
  <c r="S3020" i="1"/>
  <c r="AB3021" i="1"/>
  <c r="P3025" i="1"/>
  <c r="AB3025" i="1" s="1"/>
  <c r="Z3025" i="1"/>
  <c r="M3026" i="1"/>
  <c r="AB3026" i="1" s="1"/>
  <c r="AB3029" i="1"/>
  <c r="P3033" i="1"/>
  <c r="AB3033" i="1" s="1"/>
  <c r="M3034" i="1"/>
  <c r="AB3034" i="1" s="1"/>
  <c r="V3035" i="1"/>
  <c r="S3036" i="1"/>
  <c r="AB3036" i="1" s="1"/>
  <c r="AB3037" i="1"/>
  <c r="P3041" i="1"/>
  <c r="AB3041" i="1" s="1"/>
  <c r="M3042" i="1"/>
  <c r="AB3042" i="1" s="1"/>
  <c r="V3043" i="1"/>
  <c r="S3044" i="1"/>
  <c r="AB3044" i="1" s="1"/>
  <c r="AB3045" i="1"/>
  <c r="P3049" i="1"/>
  <c r="AB3049" i="1" s="1"/>
  <c r="M3050" i="1"/>
  <c r="AB3050" i="1" s="1"/>
  <c r="V3051" i="1"/>
  <c r="S3052" i="1"/>
  <c r="AB3052" i="1" s="1"/>
  <c r="AB3053" i="1"/>
  <c r="P3057" i="1"/>
  <c r="AB3057" i="1" s="1"/>
  <c r="M3058" i="1"/>
  <c r="AB3058" i="1" s="1"/>
  <c r="V3059" i="1"/>
  <c r="S3060" i="1"/>
  <c r="AB3060" i="1" s="1"/>
  <c r="AB3061" i="1"/>
  <c r="P3065" i="1"/>
  <c r="AB3065" i="1" s="1"/>
  <c r="M3066" i="1"/>
  <c r="AB3066" i="1" s="1"/>
  <c r="V3067" i="1"/>
  <c r="S3068" i="1"/>
  <c r="AB3068" i="1" s="1"/>
  <c r="AB3069" i="1"/>
  <c r="P3073" i="1"/>
  <c r="AB3073" i="1" s="1"/>
  <c r="M3074" i="1"/>
  <c r="AB3074" i="1" s="1"/>
  <c r="V3075" i="1"/>
  <c r="S3076" i="1"/>
  <c r="AB3076" i="1" s="1"/>
  <c r="AB3077" i="1"/>
  <c r="P3081" i="1"/>
  <c r="AB3081" i="1" s="1"/>
  <c r="M3082" i="1"/>
  <c r="AB3082" i="1" s="1"/>
  <c r="V3083" i="1"/>
  <c r="S3084" i="1"/>
  <c r="AB3084" i="1" s="1"/>
  <c r="AB3085" i="1"/>
  <c r="P3089" i="1"/>
  <c r="AB3089" i="1" s="1"/>
  <c r="M3090" i="1"/>
  <c r="AB3090" i="1" s="1"/>
  <c r="V3091" i="1"/>
  <c r="S3092" i="1"/>
  <c r="AB3092" i="1" s="1"/>
  <c r="AB3093" i="1"/>
  <c r="P3097" i="1"/>
  <c r="AB3097" i="1" s="1"/>
  <c r="M3098" i="1"/>
  <c r="AB3098" i="1" s="1"/>
  <c r="V3099" i="1"/>
  <c r="S3100" i="1"/>
  <c r="AB3100" i="1" s="1"/>
  <c r="AB3101" i="1"/>
  <c r="P3105" i="1"/>
  <c r="AB3105" i="1" s="1"/>
  <c r="M3106" i="1"/>
  <c r="AB3106" i="1" s="1"/>
  <c r="V3107" i="1"/>
  <c r="S3108" i="1"/>
  <c r="AB3108" i="1" s="1"/>
  <c r="AB3109" i="1"/>
  <c r="P3113" i="1"/>
  <c r="AB3113" i="1" s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0" i="1"/>
  <c r="AB3185" i="1"/>
  <c r="AB3187" i="1"/>
  <c r="AB3194" i="1"/>
  <c r="AB3196" i="1"/>
  <c r="AB3201" i="1"/>
  <c r="AB3203" i="1"/>
  <c r="AB3210" i="1"/>
  <c r="AB3212" i="1"/>
  <c r="AB3217" i="1"/>
  <c r="AB3219" i="1"/>
  <c r="AB3226" i="1"/>
  <c r="AB3228" i="1"/>
  <c r="AB3233" i="1"/>
  <c r="AB3235" i="1"/>
  <c r="AB3242" i="1"/>
  <c r="AB3244" i="1"/>
  <c r="AB3249" i="1"/>
  <c r="AB3251" i="1"/>
  <c r="AB3258" i="1"/>
  <c r="AB3260" i="1"/>
  <c r="AB3265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416" i="1"/>
  <c r="AB3418" i="1"/>
  <c r="AB3425" i="1"/>
  <c r="AB3427" i="1"/>
  <c r="AB3432" i="1"/>
  <c r="AB3434" i="1"/>
  <c r="AB3441" i="1"/>
  <c r="AB3443" i="1"/>
  <c r="AB3448" i="1"/>
  <c r="AB3451" i="1"/>
  <c r="AB3455" i="1"/>
  <c r="AB3459" i="1"/>
  <c r="P2983" i="1"/>
  <c r="AB2983" i="1" s="1"/>
  <c r="Z2983" i="1"/>
  <c r="M2984" i="1"/>
  <c r="AB2984" i="1" s="1"/>
  <c r="V2985" i="1"/>
  <c r="AB2987" i="1"/>
  <c r="P2991" i="1"/>
  <c r="AB2991" i="1" s="1"/>
  <c r="Z2991" i="1"/>
  <c r="M2992" i="1"/>
  <c r="AB2992" i="1" s="1"/>
  <c r="AB2995" i="1"/>
  <c r="P2999" i="1"/>
  <c r="AB2999" i="1" s="1"/>
  <c r="Z2999" i="1"/>
  <c r="M3000" i="1"/>
  <c r="AB3000" i="1" s="1"/>
  <c r="AB3003" i="1"/>
  <c r="P3007" i="1"/>
  <c r="AB3007" i="1" s="1"/>
  <c r="M3008" i="1"/>
  <c r="AB3008" i="1" s="1"/>
  <c r="V3009" i="1"/>
  <c r="AB3011" i="1"/>
  <c r="P3015" i="1"/>
  <c r="AB3015" i="1" s="1"/>
  <c r="Z3015" i="1"/>
  <c r="M3016" i="1"/>
  <c r="AB3016" i="1" s="1"/>
  <c r="AB3019" i="1"/>
  <c r="P3023" i="1"/>
  <c r="AB3023" i="1" s="1"/>
  <c r="M3024" i="1"/>
  <c r="AB3024" i="1" s="1"/>
  <c r="V3025" i="1"/>
  <c r="S3026" i="1"/>
  <c r="AB3027" i="1"/>
  <c r="P3031" i="1"/>
  <c r="AB3031" i="1" s="1"/>
  <c r="Z3031" i="1"/>
  <c r="M3032" i="1"/>
  <c r="AB3032" i="1" s="1"/>
  <c r="AB3035" i="1"/>
  <c r="Z3039" i="1"/>
  <c r="AB3039" i="1" s="1"/>
  <c r="AB3043" i="1"/>
  <c r="Z3047" i="1"/>
  <c r="AB3047" i="1" s="1"/>
  <c r="AB3051" i="1"/>
  <c r="Z3055" i="1"/>
  <c r="AB3055" i="1" s="1"/>
  <c r="AB3059" i="1"/>
  <c r="Z3063" i="1"/>
  <c r="AB3063" i="1" s="1"/>
  <c r="AB3067" i="1"/>
  <c r="Z3071" i="1"/>
  <c r="AB3071" i="1" s="1"/>
  <c r="AB3075" i="1"/>
  <c r="Z3079" i="1"/>
  <c r="AB3079" i="1" s="1"/>
  <c r="AB3083" i="1"/>
  <c r="Z3087" i="1"/>
  <c r="AB3087" i="1" s="1"/>
  <c r="AB3091" i="1"/>
  <c r="Z3095" i="1"/>
  <c r="AB3095" i="1" s="1"/>
  <c r="AB3099" i="1"/>
  <c r="Z3103" i="1"/>
  <c r="AB3103" i="1" s="1"/>
  <c r="AB3107" i="1"/>
  <c r="Z3111" i="1"/>
  <c r="AB3111" i="1" s="1"/>
  <c r="AB3181" i="1"/>
  <c r="AB3183" i="1"/>
  <c r="AB3190" i="1"/>
  <c r="AB3192" i="1"/>
  <c r="AB3197" i="1"/>
  <c r="AB3199" i="1"/>
  <c r="AB3206" i="1"/>
  <c r="AB3208" i="1"/>
  <c r="AB3213" i="1"/>
  <c r="AB3215" i="1"/>
  <c r="AB3222" i="1"/>
  <c r="AB3224" i="1"/>
  <c r="AB3229" i="1"/>
  <c r="AB3231" i="1"/>
  <c r="AB3238" i="1"/>
  <c r="AB3240" i="1"/>
  <c r="AB3245" i="1"/>
  <c r="AB3247" i="1"/>
  <c r="AB3254" i="1"/>
  <c r="AB3256" i="1"/>
  <c r="AB3261" i="1"/>
  <c r="AB3263" i="1"/>
  <c r="AB3270" i="1"/>
  <c r="AB3272" i="1"/>
  <c r="AB3277" i="1"/>
  <c r="AB3279" i="1"/>
  <c r="AB3286" i="1"/>
  <c r="AB3288" i="1"/>
  <c r="AB3293" i="1"/>
  <c r="AB3295" i="1"/>
  <c r="AB3302" i="1"/>
  <c r="AB3304" i="1"/>
  <c r="AB3309" i="1"/>
  <c r="AB3311" i="1"/>
  <c r="AB3318" i="1"/>
  <c r="AB3320" i="1"/>
  <c r="AB3325" i="1"/>
  <c r="AB3327" i="1"/>
  <c r="AB3334" i="1"/>
  <c r="AB3336" i="1"/>
  <c r="AB3341" i="1"/>
  <c r="AB3343" i="1"/>
  <c r="AB3350" i="1"/>
  <c r="AB3352" i="1"/>
  <c r="AB3357" i="1"/>
  <c r="AB3359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21" i="1"/>
  <c r="AB3423" i="1"/>
  <c r="AB3428" i="1"/>
  <c r="AB3430" i="1"/>
  <c r="AB3437" i="1"/>
  <c r="AB3439" i="1"/>
  <c r="AB3444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3" i="1"/>
  <c r="AB3516" i="1"/>
  <c r="AB3518" i="1"/>
  <c r="AB3525" i="1"/>
  <c r="AB3544" i="1"/>
  <c r="AB3547" i="1"/>
  <c r="AB3549" i="1"/>
  <c r="AB3556" i="1"/>
  <c r="AB3563" i="1"/>
  <c r="AB3565" i="1"/>
  <c r="AB3572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15" i="1"/>
  <c r="AB3731" i="1"/>
  <c r="AB3747" i="1"/>
  <c r="AB3763" i="1"/>
  <c r="AB3779" i="1"/>
  <c r="AB3795" i="1"/>
  <c r="Z3485" i="1"/>
  <c r="AB3487" i="1"/>
  <c r="M3488" i="1"/>
  <c r="AB3488" i="1" s="1"/>
  <c r="S3490" i="1"/>
  <c r="AB3490" i="1" s="1"/>
  <c r="P3495" i="1"/>
  <c r="AB3495" i="1" s="1"/>
  <c r="V3497" i="1"/>
  <c r="AB3497" i="1" s="1"/>
  <c r="Z3501" i="1"/>
  <c r="AB3503" i="1"/>
  <c r="M3504" i="1"/>
  <c r="AB3504" i="1" s="1"/>
  <c r="S3506" i="1"/>
  <c r="AB3506" i="1" s="1"/>
  <c r="P3511" i="1"/>
  <c r="AB3511" i="1" s="1"/>
  <c r="V3513" i="1"/>
  <c r="AB3513" i="1" s="1"/>
  <c r="Z3517" i="1"/>
  <c r="AB3519" i="1"/>
  <c r="M3520" i="1"/>
  <c r="AB3520" i="1" s="1"/>
  <c r="S3522" i="1"/>
  <c r="AB3522" i="1" s="1"/>
  <c r="P3527" i="1"/>
  <c r="AB3527" i="1" s="1"/>
  <c r="V3529" i="1"/>
  <c r="AB3529" i="1" s="1"/>
  <c r="Z3533" i="1"/>
  <c r="AB3535" i="1"/>
  <c r="M3536" i="1"/>
  <c r="AB3536" i="1" s="1"/>
  <c r="S3538" i="1"/>
  <c r="AB3538" i="1" s="1"/>
  <c r="M3545" i="1"/>
  <c r="AB3551" i="1"/>
  <c r="AB3553" i="1"/>
  <c r="AB3560" i="1"/>
  <c r="AB3567" i="1"/>
  <c r="AB3569" i="1"/>
  <c r="AB3576" i="1"/>
  <c r="AB3709" i="1"/>
  <c r="V3485" i="1"/>
  <c r="AB3485" i="1" s="1"/>
  <c r="Z3489" i="1"/>
  <c r="AB3489" i="1" s="1"/>
  <c r="AB3491" i="1"/>
  <c r="M3492" i="1"/>
  <c r="AB3492" i="1" s="1"/>
  <c r="S3494" i="1"/>
  <c r="AB3494" i="1" s="1"/>
  <c r="P3499" i="1"/>
  <c r="AB3499" i="1" s="1"/>
  <c r="V3501" i="1"/>
  <c r="AB3501" i="1" s="1"/>
  <c r="Z3505" i="1"/>
  <c r="AB3505" i="1" s="1"/>
  <c r="AB3507" i="1"/>
  <c r="M3508" i="1"/>
  <c r="AB3508" i="1" s="1"/>
  <c r="S3510" i="1"/>
  <c r="AB3510" i="1" s="1"/>
  <c r="P3515" i="1"/>
  <c r="AB3515" i="1" s="1"/>
  <c r="V3517" i="1"/>
  <c r="AB3517" i="1" s="1"/>
  <c r="Z3521" i="1"/>
  <c r="AB3521" i="1" s="1"/>
  <c r="AB3523" i="1"/>
  <c r="M3524" i="1"/>
  <c r="AB3524" i="1" s="1"/>
  <c r="S3526" i="1"/>
  <c r="AB3526" i="1" s="1"/>
  <c r="P3531" i="1"/>
  <c r="AB3531" i="1" s="1"/>
  <c r="V3533" i="1"/>
  <c r="AB3533" i="1" s="1"/>
  <c r="Z3537" i="1"/>
  <c r="AB3537" i="1" s="1"/>
  <c r="AB3539" i="1"/>
  <c r="M3540" i="1"/>
  <c r="AB3540" i="1" s="1"/>
  <c r="S3542" i="1"/>
  <c r="AB3542" i="1" s="1"/>
  <c r="AB3545" i="1"/>
  <c r="AB3548" i="1"/>
  <c r="AB3555" i="1"/>
  <c r="AB3557" i="1"/>
  <c r="AB3564" i="1"/>
  <c r="AB3571" i="1"/>
  <c r="AB3573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23" i="1"/>
  <c r="AB3739" i="1"/>
  <c r="AB3755" i="1"/>
  <c r="AB3771" i="1"/>
  <c r="AB3803" i="1"/>
  <c r="AB3806" i="1"/>
  <c r="AB3808" i="1"/>
  <c r="AB3812" i="1"/>
  <c r="AB3816" i="1"/>
  <c r="AB3818" i="1"/>
  <c r="AB3820" i="1"/>
  <c r="AB3822" i="1"/>
  <c r="AB3824" i="1"/>
  <c r="AB3828" i="1"/>
  <c r="AB3832" i="1"/>
  <c r="AB3834" i="1"/>
  <c r="AB3836" i="1"/>
  <c r="AB3840" i="1"/>
  <c r="AB3844" i="1"/>
  <c r="AB3848" i="1"/>
  <c r="AB3852" i="1"/>
  <c r="AB3854" i="1"/>
  <c r="AB3856" i="1"/>
  <c r="AB3858" i="1"/>
  <c r="AB3860" i="1"/>
  <c r="AB3862" i="1"/>
  <c r="AB3864" i="1"/>
  <c r="AB3868" i="1"/>
  <c r="AB3872" i="1"/>
  <c r="AB3874" i="1"/>
  <c r="AB3876" i="1"/>
  <c r="AB3883" i="1"/>
  <c r="AB3885" i="1"/>
  <c r="AB3890" i="1"/>
  <c r="AB3892" i="1"/>
  <c r="AB3899" i="1"/>
  <c r="AB3901" i="1"/>
  <c r="AB3906" i="1"/>
  <c r="AB3908" i="1"/>
  <c r="AB3915" i="1"/>
  <c r="AB3917" i="1"/>
  <c r="AB3922" i="1"/>
  <c r="AB3924" i="1"/>
  <c r="AB3931" i="1"/>
  <c r="AB3933" i="1"/>
  <c r="AB3938" i="1"/>
  <c r="AB3940" i="1"/>
  <c r="AB3964" i="1"/>
  <c r="AB3708" i="1"/>
  <c r="AB3710" i="1"/>
  <c r="AB3718" i="1"/>
  <c r="AB3726" i="1"/>
  <c r="AB3734" i="1"/>
  <c r="AB3742" i="1"/>
  <c r="AB3750" i="1"/>
  <c r="AB3758" i="1"/>
  <c r="AB3766" i="1"/>
  <c r="AB3774" i="1"/>
  <c r="AB3782" i="1"/>
  <c r="AB3790" i="1"/>
  <c r="AB3798" i="1"/>
  <c r="AB3886" i="1"/>
  <c r="AB3888" i="1"/>
  <c r="AB3902" i="1"/>
  <c r="AB3904" i="1"/>
  <c r="AB3918" i="1"/>
  <c r="AB3920" i="1"/>
  <c r="AB3934" i="1"/>
  <c r="AB3936" i="1"/>
  <c r="P3712" i="1"/>
  <c r="AB3712" i="1" s="1"/>
  <c r="Z3712" i="1"/>
  <c r="M3713" i="1"/>
  <c r="AB3713" i="1" s="1"/>
  <c r="AB3716" i="1"/>
  <c r="P3720" i="1"/>
  <c r="AB3720" i="1" s="1"/>
  <c r="M3721" i="1"/>
  <c r="AB3721" i="1" s="1"/>
  <c r="V3722" i="1"/>
  <c r="AB3724" i="1"/>
  <c r="P3728" i="1"/>
  <c r="AB3728" i="1" s="1"/>
  <c r="M3729" i="1"/>
  <c r="AB3729" i="1" s="1"/>
  <c r="AB3732" i="1"/>
  <c r="P3736" i="1"/>
  <c r="AB3736" i="1" s="1"/>
  <c r="M3737" i="1"/>
  <c r="AB3737" i="1" s="1"/>
  <c r="V3738" i="1"/>
  <c r="AB3740" i="1"/>
  <c r="P3744" i="1"/>
  <c r="AB3744" i="1" s="1"/>
  <c r="M3745" i="1"/>
  <c r="AB3745" i="1" s="1"/>
  <c r="V3746" i="1"/>
  <c r="AB3748" i="1"/>
  <c r="P3752" i="1"/>
  <c r="AB3752" i="1" s="1"/>
  <c r="M3753" i="1"/>
  <c r="AB3753" i="1" s="1"/>
  <c r="AB3756" i="1"/>
  <c r="P3760" i="1"/>
  <c r="AB3760" i="1" s="1"/>
  <c r="Z3760" i="1"/>
  <c r="M3761" i="1"/>
  <c r="AB3761" i="1" s="1"/>
  <c r="AB3764" i="1"/>
  <c r="P3768" i="1"/>
  <c r="AB3768" i="1" s="1"/>
  <c r="Z3768" i="1"/>
  <c r="M3769" i="1"/>
  <c r="AB3769" i="1" s="1"/>
  <c r="AB3772" i="1"/>
  <c r="P3776" i="1"/>
  <c r="AB3776" i="1" s="1"/>
  <c r="Z3776" i="1"/>
  <c r="M3777" i="1"/>
  <c r="AB3777" i="1" s="1"/>
  <c r="AB3780" i="1"/>
  <c r="P3784" i="1"/>
  <c r="AB3784" i="1" s="1"/>
  <c r="M3785" i="1"/>
  <c r="AB3785" i="1" s="1"/>
  <c r="V3786" i="1"/>
  <c r="S3787" i="1"/>
  <c r="AB3787" i="1" s="1"/>
  <c r="AB3788" i="1"/>
  <c r="P3792" i="1"/>
  <c r="AB3792" i="1" s="1"/>
  <c r="Z3792" i="1"/>
  <c r="M3793" i="1"/>
  <c r="AB3793" i="1" s="1"/>
  <c r="AB3796" i="1"/>
  <c r="P3800" i="1"/>
  <c r="AB3800" i="1" s="1"/>
  <c r="Z3800" i="1"/>
  <c r="M3801" i="1"/>
  <c r="AB3801" i="1" s="1"/>
  <c r="AB3804" i="1"/>
  <c r="AB3807" i="1"/>
  <c r="V3810" i="1"/>
  <c r="AB3810" i="1" s="1"/>
  <c r="AB3811" i="1"/>
  <c r="V3814" i="1"/>
  <c r="AB3814" i="1" s="1"/>
  <c r="AB3815" i="1"/>
  <c r="AB3819" i="1"/>
  <c r="AB3823" i="1"/>
  <c r="V3826" i="1"/>
  <c r="AB3826" i="1" s="1"/>
  <c r="AB3827" i="1"/>
  <c r="V3830" i="1"/>
  <c r="AB3830" i="1" s="1"/>
  <c r="AB3831" i="1"/>
  <c r="AB3835" i="1"/>
  <c r="V3838" i="1"/>
  <c r="AB3838" i="1" s="1"/>
  <c r="AB3839" i="1"/>
  <c r="V3842" i="1"/>
  <c r="AB3842" i="1" s="1"/>
  <c r="AB3843" i="1"/>
  <c r="V3846" i="1"/>
  <c r="AB3846" i="1" s="1"/>
  <c r="AB3847" i="1"/>
  <c r="V3850" i="1"/>
  <c r="AB3850" i="1" s="1"/>
  <c r="AB3851" i="1"/>
  <c r="AB3855" i="1"/>
  <c r="AB3859" i="1"/>
  <c r="AB3863" i="1"/>
  <c r="V3866" i="1"/>
  <c r="AB3866" i="1" s="1"/>
  <c r="AB3867" i="1"/>
  <c r="V3870" i="1"/>
  <c r="AB3870" i="1" s="1"/>
  <c r="AB3871" i="1"/>
  <c r="AB3875" i="1"/>
  <c r="AB3877" i="1"/>
  <c r="AB3882" i="1"/>
  <c r="AB3884" i="1"/>
  <c r="AB3891" i="1"/>
  <c r="AB3893" i="1"/>
  <c r="AB3898" i="1"/>
  <c r="AB3900" i="1"/>
  <c r="AB3907" i="1"/>
  <c r="AB3909" i="1"/>
  <c r="AB3914" i="1"/>
  <c r="AB3916" i="1"/>
  <c r="AB3923" i="1"/>
  <c r="AB3925" i="1"/>
  <c r="AB3930" i="1"/>
  <c r="AB3932" i="1"/>
  <c r="AB3939" i="1"/>
  <c r="AB3941" i="1"/>
  <c r="AB3956" i="1"/>
  <c r="AB3958" i="1"/>
  <c r="AB3714" i="1"/>
  <c r="AB3722" i="1"/>
  <c r="AB3730" i="1"/>
  <c r="AB3738" i="1"/>
  <c r="AB3746" i="1"/>
  <c r="AB3754" i="1"/>
  <c r="AB3762" i="1"/>
  <c r="AB3770" i="1"/>
  <c r="AB3778" i="1"/>
  <c r="AB3786" i="1"/>
  <c r="AB3794" i="1"/>
  <c r="AB3802" i="1"/>
  <c r="AB3878" i="1"/>
  <c r="AB3880" i="1"/>
  <c r="AB3894" i="1"/>
  <c r="AB3896" i="1"/>
  <c r="AB3910" i="1"/>
  <c r="AB3912" i="1"/>
  <c r="AB3926" i="1"/>
  <c r="AB3928" i="1"/>
  <c r="AB3942" i="1"/>
  <c r="AB3948" i="1"/>
  <c r="AB3972" i="1"/>
  <c r="AB3947" i="1"/>
  <c r="AB3963" i="1"/>
  <c r="AB3979" i="1"/>
  <c r="V3945" i="1"/>
  <c r="AB3945" i="1" s="1"/>
  <c r="Z3949" i="1"/>
  <c r="AB3949" i="1" s="1"/>
  <c r="M3952" i="1"/>
  <c r="AB3952" i="1" s="1"/>
  <c r="S3954" i="1"/>
  <c r="AB3954" i="1" s="1"/>
  <c r="P3959" i="1"/>
  <c r="V3961" i="1"/>
  <c r="AB3961" i="1" s="1"/>
  <c r="Z3965" i="1"/>
  <c r="AB3965" i="1" s="1"/>
  <c r="M3968" i="1"/>
  <c r="AB3968" i="1" s="1"/>
  <c r="S3970" i="1"/>
  <c r="AB3970" i="1" s="1"/>
  <c r="P3975" i="1"/>
  <c r="V3977" i="1"/>
  <c r="AB3977" i="1" s="1"/>
  <c r="Z3981" i="1"/>
  <c r="AB3981" i="1" s="1"/>
  <c r="M3984" i="1"/>
  <c r="AB3984" i="1" s="1"/>
  <c r="S3986" i="1"/>
  <c r="AB3986" i="1" s="1"/>
  <c r="M3989" i="1"/>
  <c r="AB3989" i="1" s="1"/>
  <c r="V3990" i="1"/>
  <c r="AB3990" i="1" s="1"/>
  <c r="S3995" i="1"/>
  <c r="AB3995" i="1" s="1"/>
  <c r="AB3996" i="1"/>
  <c r="P4000" i="1"/>
  <c r="AB4000" i="1" s="1"/>
  <c r="Z4002" i="1"/>
  <c r="AB4002" i="1" s="1"/>
  <c r="M4005" i="1"/>
  <c r="AB4005" i="1" s="1"/>
  <c r="V4006" i="1"/>
  <c r="AB4006" i="1" s="1"/>
  <c r="AB4011" i="1"/>
  <c r="S4011" i="1"/>
  <c r="AB4012" i="1"/>
  <c r="P4016" i="1"/>
  <c r="AB4016" i="1" s="1"/>
  <c r="Z4018" i="1"/>
  <c r="AB4018" i="1" s="1"/>
  <c r="M4021" i="1"/>
  <c r="AB4021" i="1" s="1"/>
  <c r="V4022" i="1"/>
  <c r="AB4022" i="1" s="1"/>
  <c r="S4027" i="1"/>
  <c r="AB4027" i="1" s="1"/>
  <c r="AB4028" i="1"/>
  <c r="P4032" i="1"/>
  <c r="AB4032" i="1" s="1"/>
  <c r="Z4034" i="1"/>
  <c r="AB4034" i="1" s="1"/>
  <c r="M4037" i="1"/>
  <c r="AB4037" i="1" s="1"/>
  <c r="V4038" i="1"/>
  <c r="AB4038" i="1" s="1"/>
  <c r="AB4043" i="1"/>
  <c r="S4043" i="1"/>
  <c r="AB4044" i="1"/>
  <c r="P4048" i="1"/>
  <c r="AB4048" i="1" s="1"/>
  <c r="Z4050" i="1"/>
  <c r="AB4050" i="1" s="1"/>
  <c r="M4053" i="1"/>
  <c r="AB4053" i="1" s="1"/>
  <c r="V4054" i="1"/>
  <c r="AB4054" i="1" s="1"/>
  <c r="S4059" i="1"/>
  <c r="AB4059" i="1" s="1"/>
  <c r="AB4060" i="1"/>
  <c r="P4064" i="1"/>
  <c r="AB4064" i="1" s="1"/>
  <c r="Z4066" i="1"/>
  <c r="AB4066" i="1" s="1"/>
  <c r="M4069" i="1"/>
  <c r="AB4069" i="1" s="1"/>
  <c r="V4070" i="1"/>
  <c r="AB4071" i="1"/>
  <c r="S4071" i="1"/>
  <c r="P4072" i="1"/>
  <c r="AB4072" i="1" s="1"/>
  <c r="Z4074" i="1"/>
  <c r="AB4076" i="1"/>
  <c r="M4085" i="1"/>
  <c r="AB4085" i="1" s="1"/>
  <c r="V4086" i="1"/>
  <c r="AB4087" i="1"/>
  <c r="S4087" i="1"/>
  <c r="P4088" i="1"/>
  <c r="AB4088" i="1" s="1"/>
  <c r="Z4090" i="1"/>
  <c r="AB4092" i="1"/>
  <c r="M4101" i="1"/>
  <c r="AB4101" i="1" s="1"/>
  <c r="V4102" i="1"/>
  <c r="AB4103" i="1"/>
  <c r="S4103" i="1"/>
  <c r="P4104" i="1"/>
  <c r="AB4104" i="1" s="1"/>
  <c r="Z4106" i="1"/>
  <c r="AB4108" i="1"/>
  <c r="M4117" i="1"/>
  <c r="AB4117" i="1" s="1"/>
  <c r="V4118" i="1"/>
  <c r="AB4119" i="1"/>
  <c r="S4119" i="1"/>
  <c r="P4120" i="1"/>
  <c r="AB4120" i="1" s="1"/>
  <c r="Z4122" i="1"/>
  <c r="AB4124" i="1"/>
  <c r="M4133" i="1"/>
  <c r="AB4133" i="1" s="1"/>
  <c r="V4134" i="1"/>
  <c r="AB4135" i="1"/>
  <c r="S4135" i="1"/>
  <c r="P4136" i="1"/>
  <c r="AB4136" i="1" s="1"/>
  <c r="Z4138" i="1"/>
  <c r="AB4140" i="1"/>
  <c r="M4149" i="1"/>
  <c r="AB4149" i="1" s="1"/>
  <c r="V4150" i="1"/>
  <c r="AB4151" i="1"/>
  <c r="S4151" i="1"/>
  <c r="P4152" i="1"/>
  <c r="AB4152" i="1" s="1"/>
  <c r="Z4154" i="1"/>
  <c r="AB4156" i="1"/>
  <c r="M4165" i="1"/>
  <c r="AB4165" i="1" s="1"/>
  <c r="V4166" i="1"/>
  <c r="AB4167" i="1"/>
  <c r="S4167" i="1"/>
  <c r="P4168" i="1"/>
  <c r="AB4168" i="1" s="1"/>
  <c r="Z4170" i="1"/>
  <c r="AB4172" i="1"/>
  <c r="M4181" i="1"/>
  <c r="AB4181" i="1" s="1"/>
  <c r="V4182" i="1"/>
  <c r="AB4183" i="1"/>
  <c r="S4183" i="1"/>
  <c r="P4184" i="1"/>
  <c r="AB4184" i="1" s="1"/>
  <c r="Z4186" i="1"/>
  <c r="AB4188" i="1"/>
  <c r="M4197" i="1"/>
  <c r="AB4197" i="1" s="1"/>
  <c r="V4198" i="1"/>
  <c r="AB4199" i="1"/>
  <c r="S4199" i="1"/>
  <c r="P4200" i="1"/>
  <c r="AB4200" i="1" s="1"/>
  <c r="Z4202" i="1"/>
  <c r="AB4204" i="1"/>
  <c r="Z4206" i="1"/>
  <c r="AB4208" i="1"/>
  <c r="Z4210" i="1"/>
  <c r="AB4212" i="1"/>
  <c r="Z4214" i="1"/>
  <c r="AB4216" i="1"/>
  <c r="Z4218" i="1"/>
  <c r="AB4220" i="1"/>
  <c r="Z4222" i="1"/>
  <c r="AB4224" i="1"/>
  <c r="Z4226" i="1"/>
  <c r="AB4228" i="1"/>
  <c r="Z4230" i="1"/>
  <c r="AB4232" i="1"/>
  <c r="Z4234" i="1"/>
  <c r="AB4236" i="1"/>
  <c r="Z4238" i="1"/>
  <c r="AB4240" i="1"/>
  <c r="Z4242" i="1"/>
  <c r="AB4260" i="1"/>
  <c r="AB4292" i="1"/>
  <c r="AB4324" i="1"/>
  <c r="AB3943" i="1"/>
  <c r="AB3955" i="1"/>
  <c r="AB3971" i="1"/>
  <c r="AB3987" i="1"/>
  <c r="AB3991" i="1"/>
  <c r="AB4007" i="1"/>
  <c r="AB4023" i="1"/>
  <c r="AB4039" i="1"/>
  <c r="AB4055" i="1"/>
  <c r="AB4070" i="1"/>
  <c r="AB4075" i="1"/>
  <c r="AB4086" i="1"/>
  <c r="AB4091" i="1"/>
  <c r="AB4102" i="1"/>
  <c r="AB4107" i="1"/>
  <c r="AB4118" i="1"/>
  <c r="AB4123" i="1"/>
  <c r="AB4134" i="1"/>
  <c r="AB4139" i="1"/>
  <c r="AB4150" i="1"/>
  <c r="AB4155" i="1"/>
  <c r="AB4166" i="1"/>
  <c r="AB4171" i="1"/>
  <c r="AB4182" i="1"/>
  <c r="AB4187" i="1"/>
  <c r="AB4198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316" i="1"/>
  <c r="AB4349" i="1"/>
  <c r="AB4351" i="1"/>
  <c r="M3944" i="1"/>
  <c r="AB3944" i="1" s="1"/>
  <c r="S3946" i="1"/>
  <c r="AB3946" i="1" s="1"/>
  <c r="P3951" i="1"/>
  <c r="AB3951" i="1" s="1"/>
  <c r="V3953" i="1"/>
  <c r="AB3953" i="1" s="1"/>
  <c r="Z3957" i="1"/>
  <c r="AB3957" i="1" s="1"/>
  <c r="AB3959" i="1"/>
  <c r="M3960" i="1"/>
  <c r="AB3960" i="1" s="1"/>
  <c r="S3962" i="1"/>
  <c r="AB3962" i="1" s="1"/>
  <c r="P3967" i="1"/>
  <c r="AB3967" i="1" s="1"/>
  <c r="V3969" i="1"/>
  <c r="AB3969" i="1" s="1"/>
  <c r="Z3973" i="1"/>
  <c r="AB3973" i="1" s="1"/>
  <c r="AB3975" i="1"/>
  <c r="M3976" i="1"/>
  <c r="AB3976" i="1" s="1"/>
  <c r="S3978" i="1"/>
  <c r="AB3978" i="1" s="1"/>
  <c r="P3983" i="1"/>
  <c r="AB3983" i="1" s="1"/>
  <c r="V3985" i="1"/>
  <c r="AB3985" i="1" s="1"/>
  <c r="AB3988" i="1"/>
  <c r="P3992" i="1"/>
  <c r="AB3992" i="1" s="1"/>
  <c r="Z3994" i="1"/>
  <c r="AB3994" i="1" s="1"/>
  <c r="M3997" i="1"/>
  <c r="AB3997" i="1" s="1"/>
  <c r="V3998" i="1"/>
  <c r="AB3998" i="1" s="1"/>
  <c r="AB4003" i="1"/>
  <c r="S4003" i="1"/>
  <c r="AB4004" i="1"/>
  <c r="P4008" i="1"/>
  <c r="AB4008" i="1" s="1"/>
  <c r="Z4010" i="1"/>
  <c r="AB4010" i="1" s="1"/>
  <c r="M4013" i="1"/>
  <c r="AB4013" i="1" s="1"/>
  <c r="V4014" i="1"/>
  <c r="AB4014" i="1" s="1"/>
  <c r="S4019" i="1"/>
  <c r="AB4019" i="1" s="1"/>
  <c r="AB4020" i="1"/>
  <c r="P4024" i="1"/>
  <c r="AB4024" i="1" s="1"/>
  <c r="Z4026" i="1"/>
  <c r="AB4026" i="1" s="1"/>
  <c r="M4029" i="1"/>
  <c r="AB4029" i="1" s="1"/>
  <c r="V4030" i="1"/>
  <c r="AB4030" i="1" s="1"/>
  <c r="AB4035" i="1"/>
  <c r="S4035" i="1"/>
  <c r="AB4036" i="1"/>
  <c r="P4040" i="1"/>
  <c r="AB4040" i="1" s="1"/>
  <c r="Z4042" i="1"/>
  <c r="AB4042" i="1" s="1"/>
  <c r="M4045" i="1"/>
  <c r="AB4045" i="1" s="1"/>
  <c r="V4046" i="1"/>
  <c r="AB4046" i="1" s="1"/>
  <c r="S4051" i="1"/>
  <c r="AB4051" i="1" s="1"/>
  <c r="AB4052" i="1"/>
  <c r="P4056" i="1"/>
  <c r="AB4056" i="1" s="1"/>
  <c r="Z4058" i="1"/>
  <c r="AB4058" i="1" s="1"/>
  <c r="M4061" i="1"/>
  <c r="AB4061" i="1" s="1"/>
  <c r="V4062" i="1"/>
  <c r="AB4062" i="1" s="1"/>
  <c r="AB4067" i="1"/>
  <c r="S4067" i="1"/>
  <c r="AB4068" i="1"/>
  <c r="AB4074" i="1"/>
  <c r="M4077" i="1"/>
  <c r="AB4077" i="1" s="1"/>
  <c r="V4078" i="1"/>
  <c r="AB4078" i="1" s="1"/>
  <c r="AB4079" i="1"/>
  <c r="S4079" i="1"/>
  <c r="P4080" i="1"/>
  <c r="AB4080" i="1" s="1"/>
  <c r="Z4082" i="1"/>
  <c r="AB4082" i="1" s="1"/>
  <c r="AB4084" i="1"/>
  <c r="AB4090" i="1"/>
  <c r="M4093" i="1"/>
  <c r="AB4093" i="1" s="1"/>
  <c r="V4094" i="1"/>
  <c r="AB4094" i="1" s="1"/>
  <c r="AB4095" i="1"/>
  <c r="S4095" i="1"/>
  <c r="P4096" i="1"/>
  <c r="AB4096" i="1" s="1"/>
  <c r="Z4098" i="1"/>
  <c r="AB4098" i="1" s="1"/>
  <c r="AB4100" i="1"/>
  <c r="AB4106" i="1"/>
  <c r="M4109" i="1"/>
  <c r="AB4109" i="1" s="1"/>
  <c r="V4110" i="1"/>
  <c r="AB4110" i="1" s="1"/>
  <c r="AB4111" i="1"/>
  <c r="S4111" i="1"/>
  <c r="P4112" i="1"/>
  <c r="AB4112" i="1" s="1"/>
  <c r="Z4114" i="1"/>
  <c r="AB4114" i="1" s="1"/>
  <c r="AB4116" i="1"/>
  <c r="AB4122" i="1"/>
  <c r="M4125" i="1"/>
  <c r="AB4125" i="1" s="1"/>
  <c r="V4126" i="1"/>
  <c r="AB4126" i="1" s="1"/>
  <c r="AB4127" i="1"/>
  <c r="S4127" i="1"/>
  <c r="P4128" i="1"/>
  <c r="AB4128" i="1" s="1"/>
  <c r="Z4130" i="1"/>
  <c r="AB4130" i="1" s="1"/>
  <c r="AB4132" i="1"/>
  <c r="AB4138" i="1"/>
  <c r="M4141" i="1"/>
  <c r="AB4141" i="1" s="1"/>
  <c r="V4142" i="1"/>
  <c r="AB4142" i="1" s="1"/>
  <c r="AB4143" i="1"/>
  <c r="S4143" i="1"/>
  <c r="P4144" i="1"/>
  <c r="AB4144" i="1" s="1"/>
  <c r="Z4146" i="1"/>
  <c r="AB4146" i="1" s="1"/>
  <c r="AB4148" i="1"/>
  <c r="AB4154" i="1"/>
  <c r="M4157" i="1"/>
  <c r="AB4157" i="1" s="1"/>
  <c r="V4158" i="1"/>
  <c r="AB4158" i="1" s="1"/>
  <c r="AB4159" i="1"/>
  <c r="S4159" i="1"/>
  <c r="P4160" i="1"/>
  <c r="AB4160" i="1" s="1"/>
  <c r="Z4162" i="1"/>
  <c r="AB4162" i="1" s="1"/>
  <c r="AB4164" i="1"/>
  <c r="AB4170" i="1"/>
  <c r="M4173" i="1"/>
  <c r="AB4173" i="1" s="1"/>
  <c r="V4174" i="1"/>
  <c r="AB4174" i="1" s="1"/>
  <c r="AB4175" i="1"/>
  <c r="S4175" i="1"/>
  <c r="P4176" i="1"/>
  <c r="AB4176" i="1" s="1"/>
  <c r="Z4178" i="1"/>
  <c r="AB4178" i="1" s="1"/>
  <c r="AB4180" i="1"/>
  <c r="AB4186" i="1"/>
  <c r="M4189" i="1"/>
  <c r="AB4189" i="1" s="1"/>
  <c r="V4190" i="1"/>
  <c r="AB4190" i="1" s="1"/>
  <c r="AB4191" i="1"/>
  <c r="S4191" i="1"/>
  <c r="P4192" i="1"/>
  <c r="AB4192" i="1" s="1"/>
  <c r="Z4194" i="1"/>
  <c r="AB4194" i="1" s="1"/>
  <c r="AB4196" i="1"/>
  <c r="AB4202" i="1"/>
  <c r="M4205" i="1"/>
  <c r="AB4205" i="1" s="1"/>
  <c r="AB4206" i="1"/>
  <c r="M4209" i="1"/>
  <c r="AB4209" i="1" s="1"/>
  <c r="AB4210" i="1"/>
  <c r="M4213" i="1"/>
  <c r="AB4213" i="1" s="1"/>
  <c r="AB4214" i="1"/>
  <c r="M4217" i="1"/>
  <c r="AB4217" i="1" s="1"/>
  <c r="AB4218" i="1"/>
  <c r="M4221" i="1"/>
  <c r="AB4221" i="1" s="1"/>
  <c r="AB4222" i="1"/>
  <c r="M4225" i="1"/>
  <c r="AB4225" i="1" s="1"/>
  <c r="AB4226" i="1"/>
  <c r="M4229" i="1"/>
  <c r="AB4229" i="1" s="1"/>
  <c r="AB4230" i="1"/>
  <c r="M4233" i="1"/>
  <c r="AB4233" i="1" s="1"/>
  <c r="AB4234" i="1"/>
  <c r="M4237" i="1"/>
  <c r="AB4237" i="1" s="1"/>
  <c r="AB4238" i="1"/>
  <c r="M4241" i="1"/>
  <c r="AB4241" i="1" s="1"/>
  <c r="AB4242" i="1"/>
  <c r="AB4244" i="1"/>
  <c r="AB4254" i="1"/>
  <c r="AB4276" i="1"/>
  <c r="AB4308" i="1"/>
  <c r="AB4340" i="1"/>
  <c r="P4245" i="1"/>
  <c r="M4246" i="1"/>
  <c r="AB4246" i="1" s="1"/>
  <c r="V4247" i="1"/>
  <c r="S4248" i="1"/>
  <c r="P4253" i="1"/>
  <c r="AB4253" i="1" s="1"/>
  <c r="Z4253" i="1"/>
  <c r="M4254" i="1"/>
  <c r="P4261" i="1"/>
  <c r="AB4261" i="1" s="1"/>
  <c r="M4262" i="1"/>
  <c r="AB4262" i="1" s="1"/>
  <c r="P4269" i="1"/>
  <c r="Z4269" i="1"/>
  <c r="AB4269" i="1" s="1"/>
  <c r="M4270" i="1"/>
  <c r="AB4270" i="1" s="1"/>
  <c r="Z4277" i="1"/>
  <c r="Z4285" i="1"/>
  <c r="Z4293" i="1"/>
  <c r="Z4301" i="1"/>
  <c r="Z4309" i="1"/>
  <c r="Z4317" i="1"/>
  <c r="Z4325" i="1"/>
  <c r="Z4333" i="1"/>
  <c r="AB4348" i="1"/>
  <c r="AB4245" i="1"/>
  <c r="P4249" i="1"/>
  <c r="AB4249" i="1" s="1"/>
  <c r="M4250" i="1"/>
  <c r="AB4250" i="1" s="1"/>
  <c r="V4251" i="1"/>
  <c r="P4257" i="1"/>
  <c r="AB4257" i="1" s="1"/>
  <c r="Z4257" i="1"/>
  <c r="M4258" i="1"/>
  <c r="AB4258" i="1" s="1"/>
  <c r="P4265" i="1"/>
  <c r="AB4265" i="1" s="1"/>
  <c r="Z4265" i="1"/>
  <c r="M4266" i="1"/>
  <c r="AB4266" i="1" s="1"/>
  <c r="Z4273" i="1"/>
  <c r="AB4277" i="1"/>
  <c r="Z4281" i="1"/>
  <c r="AB4285" i="1"/>
  <c r="Z4289" i="1"/>
  <c r="AB4293" i="1"/>
  <c r="AB4301" i="1"/>
  <c r="AB4309" i="1"/>
  <c r="AB4317" i="1"/>
  <c r="AB4325" i="1"/>
  <c r="AB4333" i="1"/>
  <c r="AB4341" i="1"/>
  <c r="P4361" i="1"/>
  <c r="P4247" i="1"/>
  <c r="AB4247" i="1" s="1"/>
  <c r="Z4247" i="1"/>
  <c r="M4248" i="1"/>
  <c r="AB4248" i="1" s="1"/>
  <c r="AB4251" i="1"/>
  <c r="P4255" i="1"/>
  <c r="AB4255" i="1" s="1"/>
  <c r="M4256" i="1"/>
  <c r="AB4256" i="1" s="1"/>
  <c r="V4257" i="1"/>
  <c r="AB4259" i="1"/>
  <c r="P4263" i="1"/>
  <c r="AB4263" i="1" s="1"/>
  <c r="M4264" i="1"/>
  <c r="AB4264" i="1" s="1"/>
  <c r="V4265" i="1"/>
  <c r="AB4267" i="1"/>
  <c r="P4271" i="1"/>
  <c r="AB4271" i="1" s="1"/>
  <c r="M4272" i="1"/>
  <c r="AB4272" i="1" s="1"/>
  <c r="V4273" i="1"/>
  <c r="AB4273" i="1" s="1"/>
  <c r="S4274" i="1"/>
  <c r="AB4274" i="1" s="1"/>
  <c r="AB4275" i="1"/>
  <c r="P4279" i="1"/>
  <c r="AB4279" i="1" s="1"/>
  <c r="M4280" i="1"/>
  <c r="AB4280" i="1" s="1"/>
  <c r="V4281" i="1"/>
  <c r="AB4281" i="1" s="1"/>
  <c r="S4282" i="1"/>
  <c r="AB4282" i="1" s="1"/>
  <c r="AB4283" i="1"/>
  <c r="P4287" i="1"/>
  <c r="AB4287" i="1" s="1"/>
  <c r="M4288" i="1"/>
  <c r="AB4288" i="1" s="1"/>
  <c r="V4289" i="1"/>
  <c r="AB4289" i="1" s="1"/>
  <c r="S4290" i="1"/>
  <c r="AB4290" i="1" s="1"/>
  <c r="AB4291" i="1"/>
  <c r="P4295" i="1"/>
  <c r="AB4295" i="1" s="1"/>
  <c r="M4296" i="1"/>
  <c r="AB4296" i="1" s="1"/>
  <c r="V4297" i="1"/>
  <c r="AB4297" i="1" s="1"/>
  <c r="S4298" i="1"/>
  <c r="AB4298" i="1" s="1"/>
  <c r="AB4299" i="1"/>
  <c r="P4303" i="1"/>
  <c r="AB4303" i="1" s="1"/>
  <c r="M4304" i="1"/>
  <c r="AB4304" i="1" s="1"/>
  <c r="V4305" i="1"/>
  <c r="AB4305" i="1" s="1"/>
  <c r="S4306" i="1"/>
  <c r="AB4306" i="1" s="1"/>
  <c r="AB4307" i="1"/>
  <c r="P4311" i="1"/>
  <c r="AB4311" i="1" s="1"/>
  <c r="M4312" i="1"/>
  <c r="AB4312" i="1" s="1"/>
  <c r="V4313" i="1"/>
  <c r="AB4313" i="1" s="1"/>
  <c r="S4314" i="1"/>
  <c r="AB4314" i="1" s="1"/>
  <c r="AB4315" i="1"/>
  <c r="P4319" i="1"/>
  <c r="AB4319" i="1" s="1"/>
  <c r="M4320" i="1"/>
  <c r="AB4320" i="1" s="1"/>
  <c r="V4321" i="1"/>
  <c r="AB4321" i="1" s="1"/>
  <c r="S4322" i="1"/>
  <c r="AB4322" i="1" s="1"/>
  <c r="AB4323" i="1"/>
  <c r="P4327" i="1"/>
  <c r="AB4327" i="1" s="1"/>
  <c r="M4328" i="1"/>
  <c r="AB4328" i="1" s="1"/>
  <c r="V4329" i="1"/>
  <c r="AB4329" i="1" s="1"/>
  <c r="S4330" i="1"/>
  <c r="AB4330" i="1" s="1"/>
  <c r="AB4331" i="1"/>
  <c r="P4335" i="1"/>
  <c r="AB4335" i="1" s="1"/>
  <c r="M4336" i="1"/>
  <c r="AB4336" i="1" s="1"/>
  <c r="V4337" i="1"/>
  <c r="AB4337" i="1" s="1"/>
  <c r="S4338" i="1"/>
  <c r="AB4338" i="1" s="1"/>
  <c r="AB4339" i="1"/>
  <c r="P4343" i="1"/>
  <c r="AB4343" i="1" s="1"/>
  <c r="M4344" i="1"/>
  <c r="AB4344" i="1" s="1"/>
  <c r="Z4347" i="1"/>
  <c r="AB4367" i="1"/>
  <c r="AB4407" i="1"/>
  <c r="AB4423" i="1"/>
  <c r="V4346" i="1"/>
  <c r="AB4346" i="1" s="1"/>
  <c r="Z4350" i="1"/>
  <c r="AB4350" i="1" s="1"/>
  <c r="M4353" i="1"/>
  <c r="AB4353" i="1" s="1"/>
  <c r="S4355" i="1"/>
  <c r="AB4355" i="1" s="1"/>
  <c r="P4360" i="1"/>
  <c r="P4364" i="1"/>
  <c r="M4365" i="1"/>
  <c r="AB4365" i="1" s="1"/>
  <c r="V4366" i="1"/>
  <c r="AB4366" i="1" s="1"/>
  <c r="S4367" i="1"/>
  <c r="P4372" i="1"/>
  <c r="M4373" i="1"/>
  <c r="AB4373" i="1" s="1"/>
  <c r="V4374" i="1"/>
  <c r="AB4374" i="1" s="1"/>
  <c r="S4375" i="1"/>
  <c r="AB4375" i="1" s="1"/>
  <c r="P4380" i="1"/>
  <c r="M4381" i="1"/>
  <c r="AB4381" i="1" s="1"/>
  <c r="V4382" i="1"/>
  <c r="AB4382" i="1" s="1"/>
  <c r="S4383" i="1"/>
  <c r="AB4383" i="1" s="1"/>
  <c r="P4388" i="1"/>
  <c r="M4389" i="1"/>
  <c r="AB4389" i="1" s="1"/>
  <c r="V4390" i="1"/>
  <c r="AB4390" i="1" s="1"/>
  <c r="S4391" i="1"/>
  <c r="AB4391" i="1" s="1"/>
  <c r="P4396" i="1"/>
  <c r="M4397" i="1"/>
  <c r="AB4397" i="1" s="1"/>
  <c r="V4398" i="1"/>
  <c r="S4399" i="1"/>
  <c r="AB4399" i="1" s="1"/>
  <c r="P4404" i="1"/>
  <c r="M4405" i="1"/>
  <c r="AB4405" i="1" s="1"/>
  <c r="V4406" i="1"/>
  <c r="S4407" i="1"/>
  <c r="P4412" i="1"/>
  <c r="M4413" i="1"/>
  <c r="AB4413" i="1" s="1"/>
  <c r="V4414" i="1"/>
  <c r="S4415" i="1"/>
  <c r="AB4415" i="1" s="1"/>
  <c r="P4420" i="1"/>
  <c r="M4421" i="1"/>
  <c r="AB4421" i="1" s="1"/>
  <c r="V4422" i="1"/>
  <c r="AB4422" i="1" s="1"/>
  <c r="S4423" i="1"/>
  <c r="P4428" i="1"/>
  <c r="M4429" i="1"/>
  <c r="AB4429" i="1" s="1"/>
  <c r="V4430" i="1"/>
  <c r="S4431" i="1"/>
  <c r="AB4431" i="1" s="1"/>
  <c r="P4436" i="1"/>
  <c r="M4437" i="1"/>
  <c r="AB4437" i="1" s="1"/>
  <c r="V4438" i="1"/>
  <c r="S4439" i="1"/>
  <c r="AB4439" i="1" s="1"/>
  <c r="P4444" i="1"/>
  <c r="M4445" i="1"/>
  <c r="AB4445" i="1" s="1"/>
  <c r="V4446" i="1"/>
  <c r="S4447" i="1"/>
  <c r="AB4447" i="1" s="1"/>
  <c r="AB4452" i="1"/>
  <c r="AB4456" i="1"/>
  <c r="AB4459" i="1"/>
  <c r="AB4462" i="1"/>
  <c r="AB4471" i="1"/>
  <c r="AB4483" i="1"/>
  <c r="AB4499" i="1"/>
  <c r="AB4515" i="1"/>
  <c r="AB4531" i="1"/>
  <c r="AB4547" i="1"/>
  <c r="AB4398" i="1"/>
  <c r="AB4406" i="1"/>
  <c r="AB4414" i="1"/>
  <c r="AB4430" i="1"/>
  <c r="AB4438" i="1"/>
  <c r="AB4446" i="1"/>
  <c r="AB4481" i="1"/>
  <c r="AB4497" i="1"/>
  <c r="AB4513" i="1"/>
  <c r="AB4529" i="1"/>
  <c r="M4345" i="1"/>
  <c r="AB4345" i="1" s="1"/>
  <c r="S4347" i="1"/>
  <c r="AB4347" i="1" s="1"/>
  <c r="P4352" i="1"/>
  <c r="AB4352" i="1" s="1"/>
  <c r="V4354" i="1"/>
  <c r="AB4354" i="1" s="1"/>
  <c r="Z4358" i="1"/>
  <c r="AB4358" i="1" s="1"/>
  <c r="AB4360" i="1"/>
  <c r="M4361" i="1"/>
  <c r="AB4361" i="1" s="1"/>
  <c r="V4362" i="1"/>
  <c r="AB4362" i="1" s="1"/>
  <c r="S4363" i="1"/>
  <c r="AB4363" i="1" s="1"/>
  <c r="AB4364" i="1"/>
  <c r="P4368" i="1"/>
  <c r="AB4368" i="1" s="1"/>
  <c r="M4369" i="1"/>
  <c r="AB4369" i="1" s="1"/>
  <c r="V4370" i="1"/>
  <c r="S4371" i="1"/>
  <c r="AB4371" i="1" s="1"/>
  <c r="AB4372" i="1"/>
  <c r="P4376" i="1"/>
  <c r="AB4376" i="1" s="1"/>
  <c r="M4377" i="1"/>
  <c r="AB4377" i="1" s="1"/>
  <c r="V4378" i="1"/>
  <c r="S4379" i="1"/>
  <c r="AB4379" i="1" s="1"/>
  <c r="AB4380" i="1"/>
  <c r="P4384" i="1"/>
  <c r="AB4384" i="1" s="1"/>
  <c r="M4385" i="1"/>
  <c r="AB4385" i="1" s="1"/>
  <c r="V4386" i="1"/>
  <c r="S4387" i="1"/>
  <c r="AB4387" i="1" s="1"/>
  <c r="AB4388" i="1"/>
  <c r="P4392" i="1"/>
  <c r="AB4392" i="1" s="1"/>
  <c r="M4393" i="1"/>
  <c r="AB4393" i="1" s="1"/>
  <c r="V4394" i="1"/>
  <c r="S4395" i="1"/>
  <c r="AB4395" i="1" s="1"/>
  <c r="AB4396" i="1"/>
  <c r="P4400" i="1"/>
  <c r="AB4400" i="1" s="1"/>
  <c r="M4401" i="1"/>
  <c r="AB4401" i="1" s="1"/>
  <c r="V4402" i="1"/>
  <c r="S4403" i="1"/>
  <c r="AB4403" i="1" s="1"/>
  <c r="AB4404" i="1"/>
  <c r="P4408" i="1"/>
  <c r="AB4408" i="1" s="1"/>
  <c r="M4409" i="1"/>
  <c r="AB4409" i="1" s="1"/>
  <c r="V4410" i="1"/>
  <c r="S4411" i="1"/>
  <c r="AB4411" i="1" s="1"/>
  <c r="AB4412" i="1"/>
  <c r="P4416" i="1"/>
  <c r="AB4416" i="1" s="1"/>
  <c r="M4417" i="1"/>
  <c r="AB4417" i="1" s="1"/>
  <c r="V4418" i="1"/>
  <c r="S4419" i="1"/>
  <c r="AB4419" i="1" s="1"/>
  <c r="AB4420" i="1"/>
  <c r="P4424" i="1"/>
  <c r="AB4424" i="1" s="1"/>
  <c r="M4425" i="1"/>
  <c r="AB4425" i="1" s="1"/>
  <c r="V4426" i="1"/>
  <c r="S4427" i="1"/>
  <c r="AB4427" i="1" s="1"/>
  <c r="AB4428" i="1"/>
  <c r="P4432" i="1"/>
  <c r="AB4432" i="1" s="1"/>
  <c r="M4433" i="1"/>
  <c r="AB4433" i="1" s="1"/>
  <c r="V4434" i="1"/>
  <c r="S4435" i="1"/>
  <c r="AB4435" i="1" s="1"/>
  <c r="AB4436" i="1"/>
  <c r="P4440" i="1"/>
  <c r="AB4440" i="1" s="1"/>
  <c r="M4441" i="1"/>
  <c r="AB4441" i="1" s="1"/>
  <c r="V4442" i="1"/>
  <c r="S4443" i="1"/>
  <c r="AB4443" i="1" s="1"/>
  <c r="AB4444" i="1"/>
  <c r="P4448" i="1"/>
  <c r="AB4448" i="1" s="1"/>
  <c r="M4449" i="1"/>
  <c r="AB4449" i="1" s="1"/>
  <c r="V4450" i="1"/>
  <c r="AB4451" i="1"/>
  <c r="V4454" i="1"/>
  <c r="AB4454" i="1" s="1"/>
  <c r="AB4455" i="1"/>
  <c r="V4458" i="1"/>
  <c r="AB4475" i="1"/>
  <c r="AB4478" i="1"/>
  <c r="AB4491" i="1"/>
  <c r="AB4507" i="1"/>
  <c r="AB4523" i="1"/>
  <c r="AB4539" i="1"/>
  <c r="AB4555" i="1"/>
  <c r="AB4370" i="1"/>
  <c r="AB4378" i="1"/>
  <c r="AB4386" i="1"/>
  <c r="AB4394" i="1"/>
  <c r="AB4402" i="1"/>
  <c r="AB4410" i="1"/>
  <c r="AB4418" i="1"/>
  <c r="AB4426" i="1"/>
  <c r="AB4434" i="1"/>
  <c r="AB4442" i="1"/>
  <c r="AB4450" i="1"/>
  <c r="AB4553" i="1"/>
  <c r="AB4466" i="1"/>
  <c r="AB4474" i="1"/>
  <c r="AB4482" i="1"/>
  <c r="AB4490" i="1"/>
  <c r="AB4498" i="1"/>
  <c r="AB4506" i="1"/>
  <c r="AB4514" i="1"/>
  <c r="AB4522" i="1"/>
  <c r="AB4530" i="1"/>
  <c r="AB4538" i="1"/>
  <c r="P4542" i="1"/>
  <c r="M4543" i="1"/>
  <c r="AB4543" i="1" s="1"/>
  <c r="V4544" i="1"/>
  <c r="S4545" i="1"/>
  <c r="AB4545" i="1" s="1"/>
  <c r="AB4546" i="1"/>
  <c r="P4550" i="1"/>
  <c r="M4551" i="1"/>
  <c r="AB4551" i="1" s="1"/>
  <c r="V4552" i="1"/>
  <c r="S4553" i="1"/>
  <c r="AB4554" i="1"/>
  <c r="V4560" i="1"/>
  <c r="V4564" i="1"/>
  <c r="V4568" i="1"/>
  <c r="V4572" i="1"/>
  <c r="V4576" i="1"/>
  <c r="V4580" i="1"/>
  <c r="AB4589" i="1"/>
  <c r="AB4594" i="1"/>
  <c r="AB4596" i="1"/>
  <c r="AB4458" i="1"/>
  <c r="P4460" i="1"/>
  <c r="Z4460" i="1"/>
  <c r="M4461" i="1"/>
  <c r="AB4461" i="1" s="1"/>
  <c r="Z4468" i="1"/>
  <c r="Z4476" i="1"/>
  <c r="Z4484" i="1"/>
  <c r="Z4492" i="1"/>
  <c r="Z4500" i="1"/>
  <c r="Z4508" i="1"/>
  <c r="Z4516" i="1"/>
  <c r="Z4524" i="1"/>
  <c r="Z4532" i="1"/>
  <c r="Z4540" i="1"/>
  <c r="Z4548" i="1"/>
  <c r="Z4556" i="1"/>
  <c r="AB4590" i="1"/>
  <c r="AB4592" i="1"/>
  <c r="AB4599" i="1"/>
  <c r="AB4486" i="1"/>
  <c r="AB4494" i="1"/>
  <c r="AB4502" i="1"/>
  <c r="AB4510" i="1"/>
  <c r="AB4518" i="1"/>
  <c r="AB4526" i="1"/>
  <c r="AB4534" i="1"/>
  <c r="AB4542" i="1"/>
  <c r="AB4550" i="1"/>
  <c r="AB4564" i="1"/>
  <c r="AB4572" i="1"/>
  <c r="AB4580" i="1"/>
  <c r="AB4588" i="1"/>
  <c r="AB4460" i="1"/>
  <c r="P4464" i="1"/>
  <c r="AB4464" i="1" s="1"/>
  <c r="Z4464" i="1"/>
  <c r="M4465" i="1"/>
  <c r="AB4465" i="1" s="1"/>
  <c r="AB4468" i="1"/>
  <c r="Z4472" i="1"/>
  <c r="AB4472" i="1" s="1"/>
  <c r="AB4476" i="1"/>
  <c r="Z4480" i="1"/>
  <c r="AB4480" i="1" s="1"/>
  <c r="AB4484" i="1"/>
  <c r="Z4488" i="1"/>
  <c r="AB4488" i="1" s="1"/>
  <c r="AB4492" i="1"/>
  <c r="Z4496" i="1"/>
  <c r="AB4496" i="1" s="1"/>
  <c r="AB4500" i="1"/>
  <c r="Z4504" i="1"/>
  <c r="AB4504" i="1" s="1"/>
  <c r="AB4508" i="1"/>
  <c r="Z4512" i="1"/>
  <c r="AB4512" i="1" s="1"/>
  <c r="AB4516" i="1"/>
  <c r="Z4520" i="1"/>
  <c r="AB4520" i="1" s="1"/>
  <c r="AB4524" i="1"/>
  <c r="Z4528" i="1"/>
  <c r="AB4528" i="1" s="1"/>
  <c r="AB4532" i="1"/>
  <c r="Z4536" i="1"/>
  <c r="AB4536" i="1" s="1"/>
  <c r="AB4540" i="1"/>
  <c r="Z4544" i="1"/>
  <c r="AB4544" i="1" s="1"/>
  <c r="AB4548" i="1"/>
  <c r="Z4552" i="1"/>
  <c r="AB4552" i="1" s="1"/>
  <c r="AB4556" i="1"/>
  <c r="P4558" i="1"/>
  <c r="AB4558" i="1" s="1"/>
  <c r="M4559" i="1"/>
  <c r="AB4559" i="1" s="1"/>
  <c r="Z4560" i="1"/>
  <c r="AB4560" i="1" s="1"/>
  <c r="S4561" i="1"/>
  <c r="AB4561" i="1" s="1"/>
  <c r="P4562" i="1"/>
  <c r="AB4562" i="1" s="1"/>
  <c r="M4563" i="1"/>
  <c r="AB4563" i="1" s="1"/>
  <c r="Z4564" i="1"/>
  <c r="S4565" i="1"/>
  <c r="AB4565" i="1" s="1"/>
  <c r="P4566" i="1"/>
  <c r="AB4566" i="1" s="1"/>
  <c r="M4567" i="1"/>
  <c r="AB4567" i="1" s="1"/>
  <c r="Z4568" i="1"/>
  <c r="AB4568" i="1" s="1"/>
  <c r="S4569" i="1"/>
  <c r="AB4569" i="1" s="1"/>
  <c r="P4570" i="1"/>
  <c r="AB4570" i="1" s="1"/>
  <c r="M4571" i="1"/>
  <c r="AB4571" i="1" s="1"/>
  <c r="Z4572" i="1"/>
  <c r="S4573" i="1"/>
  <c r="AB4573" i="1" s="1"/>
  <c r="P4574" i="1"/>
  <c r="AB4574" i="1" s="1"/>
  <c r="M4575" i="1"/>
  <c r="AB4575" i="1" s="1"/>
  <c r="Z4576" i="1"/>
  <c r="AB4576" i="1" s="1"/>
  <c r="S4577" i="1"/>
  <c r="AB4577" i="1" s="1"/>
  <c r="P4578" i="1"/>
  <c r="AB4578" i="1" s="1"/>
  <c r="M4579" i="1"/>
  <c r="AB4579" i="1" s="1"/>
  <c r="Z4580" i="1"/>
  <c r="S4581" i="1"/>
  <c r="AB4581" i="1" s="1"/>
  <c r="P4582" i="1"/>
  <c r="AB4582" i="1" s="1"/>
  <c r="M4583" i="1"/>
  <c r="AB4583" i="1" s="1"/>
  <c r="Z4584" i="1"/>
  <c r="AB4584" i="1" s="1"/>
  <c r="S4585" i="1"/>
  <c r="AB4585" i="1" s="1"/>
  <c r="P4586" i="1"/>
  <c r="AB4586" i="1" s="1"/>
  <c r="M4587" i="1"/>
  <c r="AB4587" i="1" s="1"/>
  <c r="AB4591" i="1"/>
  <c r="AB4598" i="1"/>
  <c r="P4600" i="1"/>
  <c r="M4601" i="1"/>
  <c r="AB4601" i="1" s="1"/>
  <c r="V4602" i="1"/>
  <c r="AB4602" i="1" s="1"/>
  <c r="S4603" i="1"/>
  <c r="AB4603" i="1" s="1"/>
  <c r="P4608" i="1"/>
  <c r="M4609" i="1"/>
  <c r="AB4609" i="1" s="1"/>
  <c r="V4610" i="1"/>
  <c r="S4611" i="1"/>
  <c r="AB4611" i="1" s="1"/>
  <c r="P4616" i="1"/>
  <c r="AB4616" i="1" s="1"/>
  <c r="M4617" i="1"/>
  <c r="AB4617" i="1" s="1"/>
  <c r="V4618" i="1"/>
  <c r="S4619" i="1"/>
  <c r="AB4619" i="1" s="1"/>
  <c r="P4624" i="1"/>
  <c r="M4625" i="1"/>
  <c r="AB4625" i="1" s="1"/>
  <c r="V4626" i="1"/>
  <c r="S4627" i="1"/>
  <c r="AB4627" i="1" s="1"/>
  <c r="P4632" i="1"/>
  <c r="M4633" i="1"/>
  <c r="AB4633" i="1" s="1"/>
  <c r="V4634" i="1"/>
  <c r="AB4634" i="1" s="1"/>
  <c r="S4635" i="1"/>
  <c r="AB4635" i="1" s="1"/>
  <c r="P4640" i="1"/>
  <c r="M4641" i="1"/>
  <c r="AB4641" i="1" s="1"/>
  <c r="V4642" i="1"/>
  <c r="S4643" i="1"/>
  <c r="AB4643" i="1" s="1"/>
  <c r="P4648" i="1"/>
  <c r="AB4648" i="1" s="1"/>
  <c r="M4649" i="1"/>
  <c r="AB4649" i="1" s="1"/>
  <c r="V4650" i="1"/>
  <c r="S4651" i="1"/>
  <c r="AB4651" i="1" s="1"/>
  <c r="AB4657" i="1"/>
  <c r="AB4661" i="1"/>
  <c r="AB4665" i="1"/>
  <c r="AB4610" i="1"/>
  <c r="AB4618" i="1"/>
  <c r="AB4626" i="1"/>
  <c r="AB4642" i="1"/>
  <c r="AB4650" i="1"/>
  <c r="AB4670" i="1"/>
  <c r="AB4600" i="1"/>
  <c r="P4604" i="1"/>
  <c r="AB4604" i="1" s="1"/>
  <c r="M4605" i="1"/>
  <c r="AB4605" i="1" s="1"/>
  <c r="V4606" i="1"/>
  <c r="AB4606" i="1" s="1"/>
  <c r="S4607" i="1"/>
  <c r="AB4607" i="1" s="1"/>
  <c r="AB4608" i="1"/>
  <c r="P4612" i="1"/>
  <c r="AB4612" i="1" s="1"/>
  <c r="M4613" i="1"/>
  <c r="AB4613" i="1" s="1"/>
  <c r="V4614" i="1"/>
  <c r="AB4614" i="1" s="1"/>
  <c r="S4615" i="1"/>
  <c r="AB4615" i="1" s="1"/>
  <c r="P4620" i="1"/>
  <c r="AB4620" i="1" s="1"/>
  <c r="M4621" i="1"/>
  <c r="AB4621" i="1" s="1"/>
  <c r="V4622" i="1"/>
  <c r="AB4622" i="1" s="1"/>
  <c r="S4623" i="1"/>
  <c r="AB4623" i="1" s="1"/>
  <c r="AB4624" i="1"/>
  <c r="P4628" i="1"/>
  <c r="AB4628" i="1" s="1"/>
  <c r="M4629" i="1"/>
  <c r="AB4629" i="1" s="1"/>
  <c r="V4630" i="1"/>
  <c r="AB4630" i="1" s="1"/>
  <c r="S4631" i="1"/>
  <c r="AB4631" i="1" s="1"/>
  <c r="AB4632" i="1"/>
  <c r="P4636" i="1"/>
  <c r="AB4636" i="1" s="1"/>
  <c r="M4637" i="1"/>
  <c r="AB4637" i="1" s="1"/>
  <c r="V4638" i="1"/>
  <c r="AB4638" i="1" s="1"/>
  <c r="S4639" i="1"/>
  <c r="AB4639" i="1" s="1"/>
  <c r="AB4640" i="1"/>
  <c r="P4644" i="1"/>
  <c r="AB4644" i="1" s="1"/>
  <c r="M4645" i="1"/>
  <c r="AB4645" i="1" s="1"/>
  <c r="V4646" i="1"/>
  <c r="AB4646" i="1" s="1"/>
  <c r="S4647" i="1"/>
  <c r="AB4647" i="1" s="1"/>
  <c r="P4652" i="1"/>
  <c r="AB4652" i="1" s="1"/>
  <c r="M4653" i="1"/>
  <c r="AB4653" i="1" s="1"/>
  <c r="V4654" i="1"/>
  <c r="AB4654" i="1" s="1"/>
  <c r="S4655" i="1"/>
  <c r="AB4655" i="1" s="1"/>
  <c r="AB4656" i="1"/>
  <c r="AB4658" i="1"/>
  <c r="AB4660" i="1"/>
  <c r="AB4662" i="1"/>
  <c r="AB4664" i="1"/>
  <c r="AB4666" i="1"/>
  <c r="AB4668" i="1"/>
  <c r="AB4675" i="1"/>
  <c r="AB4717" i="1"/>
  <c r="V4672" i="1"/>
  <c r="S4673" i="1"/>
  <c r="AB4673" i="1" s="1"/>
  <c r="P4678" i="1"/>
  <c r="M4679" i="1"/>
  <c r="AB4679" i="1" s="1"/>
  <c r="V4680" i="1"/>
  <c r="S4681" i="1"/>
  <c r="AB4681" i="1" s="1"/>
  <c r="P4686" i="1"/>
  <c r="AB4686" i="1" s="1"/>
  <c r="M4687" i="1"/>
  <c r="AB4687" i="1" s="1"/>
  <c r="V4688" i="1"/>
  <c r="S4689" i="1"/>
  <c r="AB4689" i="1" s="1"/>
  <c r="P4694" i="1"/>
  <c r="M4695" i="1"/>
  <c r="AB4695" i="1" s="1"/>
  <c r="V4696" i="1"/>
  <c r="S4697" i="1"/>
  <c r="AB4697" i="1" s="1"/>
  <c r="P4702" i="1"/>
  <c r="M4703" i="1"/>
  <c r="AB4703" i="1" s="1"/>
  <c r="V4704" i="1"/>
  <c r="S4705" i="1"/>
  <c r="AB4705" i="1" s="1"/>
  <c r="P4710" i="1"/>
  <c r="M4711" i="1"/>
  <c r="AB4711" i="1" s="1"/>
  <c r="V4712" i="1"/>
  <c r="S4713" i="1"/>
  <c r="AB4713" i="1" s="1"/>
  <c r="AB4718" i="1"/>
  <c r="AB4720" i="1"/>
  <c r="AB4722" i="1"/>
  <c r="AB4724" i="1"/>
  <c r="AB4726" i="1"/>
  <c r="AB4728" i="1"/>
  <c r="AB4730" i="1"/>
  <c r="AB4672" i="1"/>
  <c r="AB4680" i="1"/>
  <c r="AB4688" i="1"/>
  <c r="AB4696" i="1"/>
  <c r="AB4704" i="1"/>
  <c r="AB4712" i="1"/>
  <c r="AB4761" i="1"/>
  <c r="S4669" i="1"/>
  <c r="AB4669" i="1" s="1"/>
  <c r="P4674" i="1"/>
  <c r="AB4674" i="1" s="1"/>
  <c r="M4675" i="1"/>
  <c r="V4676" i="1"/>
  <c r="AB4676" i="1" s="1"/>
  <c r="S4677" i="1"/>
  <c r="AB4677" i="1" s="1"/>
  <c r="AB4678" i="1"/>
  <c r="P4682" i="1"/>
  <c r="AB4682" i="1" s="1"/>
  <c r="M4683" i="1"/>
  <c r="AB4683" i="1" s="1"/>
  <c r="V4684" i="1"/>
  <c r="AB4684" i="1" s="1"/>
  <c r="S4685" i="1"/>
  <c r="AB4685" i="1" s="1"/>
  <c r="P4690" i="1"/>
  <c r="AB4690" i="1" s="1"/>
  <c r="M4691" i="1"/>
  <c r="AB4691" i="1" s="1"/>
  <c r="V4692" i="1"/>
  <c r="S4693" i="1"/>
  <c r="AB4693" i="1" s="1"/>
  <c r="AB4694" i="1"/>
  <c r="P4698" i="1"/>
  <c r="AB4698" i="1" s="1"/>
  <c r="M4699" i="1"/>
  <c r="AB4699" i="1" s="1"/>
  <c r="V4700" i="1"/>
  <c r="S4701" i="1"/>
  <c r="AB4701" i="1" s="1"/>
  <c r="AB4702" i="1"/>
  <c r="P4706" i="1"/>
  <c r="AB4706" i="1" s="1"/>
  <c r="M4707" i="1"/>
  <c r="AB4707" i="1" s="1"/>
  <c r="V4708" i="1"/>
  <c r="AB4708" i="1" s="1"/>
  <c r="S4709" i="1"/>
  <c r="AB4709" i="1" s="1"/>
  <c r="AB4710" i="1"/>
  <c r="P4714" i="1"/>
  <c r="AB4714" i="1" s="1"/>
  <c r="M4715" i="1"/>
  <c r="AB4715" i="1" s="1"/>
  <c r="V4716" i="1"/>
  <c r="AB4719" i="1"/>
  <c r="AB4723" i="1"/>
  <c r="AB4727" i="1"/>
  <c r="AB4747" i="1"/>
  <c r="AB4692" i="1"/>
  <c r="AB4700" i="1"/>
  <c r="AB4716" i="1"/>
  <c r="Z4734" i="1"/>
  <c r="AB4734" i="1" s="1"/>
  <c r="M4737" i="1"/>
  <c r="AB4737" i="1" s="1"/>
  <c r="V4738" i="1"/>
  <c r="S4739" i="1"/>
  <c r="AB4739" i="1" s="1"/>
  <c r="P4744" i="1"/>
  <c r="M4745" i="1"/>
  <c r="AB4745" i="1" s="1"/>
  <c r="V4746" i="1"/>
  <c r="AB4746" i="1" s="1"/>
  <c r="S4747" i="1"/>
  <c r="P4752" i="1"/>
  <c r="M4753" i="1"/>
  <c r="AB4753" i="1" s="1"/>
  <c r="V4754" i="1"/>
  <c r="S4755" i="1"/>
  <c r="AB4755" i="1" s="1"/>
  <c r="P4760" i="1"/>
  <c r="M4761" i="1"/>
  <c r="V4762" i="1"/>
  <c r="AB4762" i="1" s="1"/>
  <c r="S4763" i="1"/>
  <c r="AB4763" i="1" s="1"/>
  <c r="AB4764" i="1"/>
  <c r="P4768" i="1"/>
  <c r="M4769" i="1"/>
  <c r="AB4769" i="1" s="1"/>
  <c r="AB4784" i="1"/>
  <c r="AB4808" i="1"/>
  <c r="AB4818" i="1"/>
  <c r="AB4738" i="1"/>
  <c r="AB4754" i="1"/>
  <c r="AB4770" i="1"/>
  <c r="AB4772" i="1"/>
  <c r="AB4774" i="1"/>
  <c r="AB4776" i="1"/>
  <c r="AB4778" i="1"/>
  <c r="AB4796" i="1"/>
  <c r="S4731" i="1"/>
  <c r="AB4731" i="1" s="1"/>
  <c r="P4736" i="1"/>
  <c r="AB4736" i="1" s="1"/>
  <c r="P4740" i="1"/>
  <c r="AB4740" i="1" s="1"/>
  <c r="M4741" i="1"/>
  <c r="AB4741" i="1" s="1"/>
  <c r="V4742" i="1"/>
  <c r="AB4742" i="1" s="1"/>
  <c r="S4743" i="1"/>
  <c r="AB4743" i="1" s="1"/>
  <c r="AB4744" i="1"/>
  <c r="P4748" i="1"/>
  <c r="AB4748" i="1" s="1"/>
  <c r="M4749" i="1"/>
  <c r="AB4749" i="1" s="1"/>
  <c r="V4750" i="1"/>
  <c r="S4751" i="1"/>
  <c r="AB4751" i="1" s="1"/>
  <c r="AB4752" i="1"/>
  <c r="P4756" i="1"/>
  <c r="AB4756" i="1" s="1"/>
  <c r="M4757" i="1"/>
  <c r="AB4757" i="1" s="1"/>
  <c r="V4758" i="1"/>
  <c r="S4759" i="1"/>
  <c r="AB4759" i="1" s="1"/>
  <c r="AB4760" i="1"/>
  <c r="P4764" i="1"/>
  <c r="M4765" i="1"/>
  <c r="AB4765" i="1" s="1"/>
  <c r="V4766" i="1"/>
  <c r="S4767" i="1"/>
  <c r="AB4767" i="1" s="1"/>
  <c r="AB4768" i="1"/>
  <c r="AB4787" i="1"/>
  <c r="AB4788" i="1"/>
  <c r="AB4810" i="1"/>
  <c r="AB4826" i="1"/>
  <c r="AB4750" i="1"/>
  <c r="AB4758" i="1"/>
  <c r="AB4766" i="1"/>
  <c r="AB4780" i="1"/>
  <c r="AB4794" i="1"/>
  <c r="AB4783" i="1"/>
  <c r="P4785" i="1"/>
  <c r="Z4785" i="1"/>
  <c r="M4786" i="1"/>
  <c r="AB4786" i="1" s="1"/>
  <c r="P4793" i="1"/>
  <c r="M4794" i="1"/>
  <c r="V4795" i="1"/>
  <c r="AB4795" i="1" s="1"/>
  <c r="P4801" i="1"/>
  <c r="M4802" i="1"/>
  <c r="AB4802" i="1" s="1"/>
  <c r="V4803" i="1"/>
  <c r="AB4803" i="1" s="1"/>
  <c r="S4804" i="1"/>
  <c r="AB4804" i="1" s="1"/>
  <c r="V4811" i="1"/>
  <c r="S4812" i="1"/>
  <c r="AB4812" i="1" s="1"/>
  <c r="AB4813" i="1"/>
  <c r="P4817" i="1"/>
  <c r="V4819" i="1"/>
  <c r="S4820" i="1"/>
  <c r="AB4820" i="1" s="1"/>
  <c r="AB4821" i="1"/>
  <c r="P4825" i="1"/>
  <c r="V4827" i="1"/>
  <c r="S4828" i="1"/>
  <c r="AB4828" i="1" s="1"/>
  <c r="AB4829" i="1"/>
  <c r="P4833" i="1"/>
  <c r="M4834" i="1"/>
  <c r="AB4834" i="1" s="1"/>
  <c r="Z4835" i="1"/>
  <c r="S4836" i="1"/>
  <c r="P4837" i="1"/>
  <c r="AB4837" i="1" s="1"/>
  <c r="M4838" i="1"/>
  <c r="AB4838" i="1" s="1"/>
  <c r="Z4839" i="1"/>
  <c r="S4840" i="1"/>
  <c r="P4841" i="1"/>
  <c r="AB4841" i="1" s="1"/>
  <c r="M4842" i="1"/>
  <c r="AB4842" i="1" s="1"/>
  <c r="Z4843" i="1"/>
  <c r="AB4843" i="1" s="1"/>
  <c r="S4844" i="1"/>
  <c r="P4845" i="1"/>
  <c r="AB4845" i="1" s="1"/>
  <c r="M4846" i="1"/>
  <c r="AB4846" i="1" s="1"/>
  <c r="AB4850" i="1"/>
  <c r="AB4857" i="1"/>
  <c r="AB4865" i="1"/>
  <c r="AB4871" i="1"/>
  <c r="AB4881" i="1"/>
  <c r="Z4807" i="1"/>
  <c r="AB4807" i="1" s="1"/>
  <c r="AB4811" i="1"/>
  <c r="Z4815" i="1"/>
  <c r="AB4819" i="1"/>
  <c r="Z4823" i="1"/>
  <c r="AB4827" i="1"/>
  <c r="Z4831" i="1"/>
  <c r="V4835" i="1"/>
  <c r="AB4835" i="1" s="1"/>
  <c r="AB4836" i="1"/>
  <c r="V4839" i="1"/>
  <c r="AB4839" i="1" s="1"/>
  <c r="AB4840" i="1"/>
  <c r="AB4844" i="1"/>
  <c r="AB4848" i="1"/>
  <c r="AB4853" i="1"/>
  <c r="AB4855" i="1"/>
  <c r="P4781" i="1"/>
  <c r="AB4781" i="1" s="1"/>
  <c r="Z4781" i="1"/>
  <c r="M4782" i="1"/>
  <c r="AB4782" i="1" s="1"/>
  <c r="AB4785" i="1"/>
  <c r="P4789" i="1"/>
  <c r="AB4789" i="1" s="1"/>
  <c r="Z4789" i="1"/>
  <c r="M4790" i="1"/>
  <c r="AB4790" i="1" s="1"/>
  <c r="V4791" i="1"/>
  <c r="AB4791" i="1" s="1"/>
  <c r="S4792" i="1"/>
  <c r="AB4792" i="1" s="1"/>
  <c r="AB4793" i="1"/>
  <c r="P4797" i="1"/>
  <c r="AB4797" i="1" s="1"/>
  <c r="M4798" i="1"/>
  <c r="AB4798" i="1" s="1"/>
  <c r="V4799" i="1"/>
  <c r="AB4799" i="1" s="1"/>
  <c r="S4800" i="1"/>
  <c r="AB4800" i="1" s="1"/>
  <c r="AB4801" i="1"/>
  <c r="P4805" i="1"/>
  <c r="AB4805" i="1" s="1"/>
  <c r="AB4809" i="1"/>
  <c r="V4815" i="1"/>
  <c r="AB4815" i="1" s="1"/>
  <c r="S4816" i="1"/>
  <c r="AB4816" i="1" s="1"/>
  <c r="AB4817" i="1"/>
  <c r="V4823" i="1"/>
  <c r="AB4823" i="1" s="1"/>
  <c r="S4824" i="1"/>
  <c r="AB4824" i="1" s="1"/>
  <c r="AB4825" i="1"/>
  <c r="V4831" i="1"/>
  <c r="AB4831" i="1" s="1"/>
  <c r="S4832" i="1"/>
  <c r="AB4832" i="1" s="1"/>
  <c r="AB4833" i="1"/>
  <c r="AB4849" i="1"/>
  <c r="AB4851" i="1"/>
  <c r="AB4863" i="1"/>
  <c r="AB4873" i="1"/>
  <c r="AB4879" i="1"/>
  <c r="AB4864" i="1"/>
  <c r="AB4872" i="1"/>
  <c r="AB4880" i="1"/>
  <c r="V4858" i="1"/>
  <c r="AB4858" i="1" s="1"/>
  <c r="Z4866" i="1"/>
  <c r="Z4874" i="1"/>
  <c r="Z4882" i="1"/>
  <c r="AB4886" i="1"/>
  <c r="AB4888" i="1"/>
  <c r="AB4890" i="1"/>
  <c r="AB4892" i="1"/>
  <c r="AB4905" i="1"/>
  <c r="AB4919" i="1"/>
  <c r="AB4860" i="1"/>
  <c r="AB4868" i="1"/>
  <c r="AB4876" i="1"/>
  <c r="AB4884" i="1"/>
  <c r="AB4895" i="1"/>
  <c r="Z4862" i="1"/>
  <c r="AB4862" i="1" s="1"/>
  <c r="AB4866" i="1"/>
  <c r="Z4870" i="1"/>
  <c r="AB4870" i="1" s="1"/>
  <c r="AB4874" i="1"/>
  <c r="Z4878" i="1"/>
  <c r="AB4878" i="1" s="1"/>
  <c r="AB4882" i="1"/>
  <c r="AB4889" i="1"/>
  <c r="AB4913" i="1"/>
  <c r="AB4921" i="1"/>
  <c r="M4893" i="1"/>
  <c r="AB4893" i="1" s="1"/>
  <c r="S4895" i="1"/>
  <c r="AB4902" i="1"/>
  <c r="Z4906" i="1"/>
  <c r="AB4927" i="1"/>
  <c r="AB4896" i="1"/>
  <c r="AB4900" i="1"/>
  <c r="AB4908" i="1"/>
  <c r="AB4916" i="1"/>
  <c r="AB4918" i="1"/>
  <c r="V4894" i="1"/>
  <c r="AB4894" i="1" s="1"/>
  <c r="Z4898" i="1"/>
  <c r="AB4898" i="1" s="1"/>
  <c r="Z4902" i="1"/>
  <c r="AB4906" i="1"/>
  <c r="Z4910" i="1"/>
  <c r="AB4910" i="1" s="1"/>
  <c r="M4912" i="1"/>
  <c r="AB4912" i="1" s="1"/>
  <c r="V4925" i="1"/>
  <c r="AB4926" i="1"/>
  <c r="AB4915" i="1"/>
  <c r="AB4935" i="1"/>
  <c r="Z4912" i="1"/>
  <c r="M4915" i="1"/>
  <c r="S4917" i="1"/>
  <c r="AB4917" i="1" s="1"/>
  <c r="P4922" i="1"/>
  <c r="V4924" i="1"/>
  <c r="AB4924" i="1" s="1"/>
  <c r="S4929" i="1"/>
  <c r="AB4929" i="1" s="1"/>
  <c r="AB4930" i="1"/>
  <c r="Z4932" i="1"/>
  <c r="AB4932" i="1" s="1"/>
  <c r="M4935" i="1"/>
  <c r="M4939" i="1"/>
  <c r="AB4939" i="1" s="1"/>
  <c r="AB4940" i="1"/>
  <c r="M4943" i="1"/>
  <c r="AB4943" i="1" s="1"/>
  <c r="AB4944" i="1"/>
  <c r="M4947" i="1"/>
  <c r="AB4947" i="1" s="1"/>
  <c r="AB4948" i="1"/>
  <c r="AB4951" i="1"/>
  <c r="P4914" i="1"/>
  <c r="AB4914" i="1" s="1"/>
  <c r="V4916" i="1"/>
  <c r="Z4920" i="1"/>
  <c r="AB4920" i="1" s="1"/>
  <c r="AB4922" i="1"/>
  <c r="M4923" i="1"/>
  <c r="AB4923" i="1" s="1"/>
  <c r="S4925" i="1"/>
  <c r="AB4925" i="1" s="1"/>
  <c r="Z4928" i="1"/>
  <c r="AB4928" i="1" s="1"/>
  <c r="M4931" i="1"/>
  <c r="AB4931" i="1" s="1"/>
  <c r="AB4933" i="1"/>
  <c r="S4933" i="1"/>
  <c r="AB4934" i="1"/>
  <c r="Z4936" i="1"/>
  <c r="AB4936" i="1" s="1"/>
  <c r="AB4938" i="1"/>
  <c r="Z4940" i="1"/>
  <c r="AB4942" i="1"/>
  <c r="Z4944" i="1"/>
  <c r="AB4946" i="1"/>
  <c r="Z4948" i="1"/>
  <c r="AB4950" i="1"/>
  <c r="AB4953" i="1"/>
  <c r="AB4972" i="1"/>
  <c r="AB4976" i="1"/>
  <c r="AB4980" i="1"/>
  <c r="AB4984" i="1"/>
  <c r="AB4992" i="1"/>
  <c r="Z4954" i="1"/>
  <c r="AB4954" i="1" s="1"/>
  <c r="M4957" i="1"/>
  <c r="AB4957" i="1" s="1"/>
  <c r="S4959" i="1"/>
  <c r="AB4959" i="1" s="1"/>
  <c r="P4964" i="1"/>
  <c r="V4966" i="1"/>
  <c r="AB4966" i="1" s="1"/>
  <c r="Z4970" i="1"/>
  <c r="S4971" i="1"/>
  <c r="P4972" i="1"/>
  <c r="M4973" i="1"/>
  <c r="AB4973" i="1" s="1"/>
  <c r="Z4974" i="1"/>
  <c r="S4975" i="1"/>
  <c r="P4976" i="1"/>
  <c r="M4977" i="1"/>
  <c r="AB4977" i="1" s="1"/>
  <c r="Z4978" i="1"/>
  <c r="S4979" i="1"/>
  <c r="P4980" i="1"/>
  <c r="M4981" i="1"/>
  <c r="AB4981" i="1" s="1"/>
  <c r="Z4982" i="1"/>
  <c r="S4983" i="1"/>
  <c r="P4984" i="1"/>
  <c r="M4985" i="1"/>
  <c r="AB4985" i="1" s="1"/>
  <c r="P4988" i="1"/>
  <c r="AB4988" i="1" s="1"/>
  <c r="M4989" i="1"/>
  <c r="AB4989" i="1" s="1"/>
  <c r="P4992" i="1"/>
  <c r="M4993" i="1"/>
  <c r="AB4993" i="1" s="1"/>
  <c r="P4996" i="1"/>
  <c r="AB4996" i="1" s="1"/>
  <c r="M4997" i="1"/>
  <c r="AB4997" i="1" s="1"/>
  <c r="P5000" i="1"/>
  <c r="AB5000" i="1" s="1"/>
  <c r="Z5002" i="1"/>
  <c r="AB5002" i="1" s="1"/>
  <c r="Z4958" i="1"/>
  <c r="AB4960" i="1"/>
  <c r="M4961" i="1"/>
  <c r="AB4961" i="1" s="1"/>
  <c r="S4963" i="1"/>
  <c r="AB4963" i="1" s="1"/>
  <c r="M4965" i="1"/>
  <c r="AB4965" i="1" s="1"/>
  <c r="AB4967" i="1"/>
  <c r="S4967" i="1"/>
  <c r="V4970" i="1"/>
  <c r="AB4970" i="1" s="1"/>
  <c r="AB4971" i="1"/>
  <c r="V4974" i="1"/>
  <c r="AB4974" i="1" s="1"/>
  <c r="AB4975" i="1"/>
  <c r="V4978" i="1"/>
  <c r="AB4978" i="1" s="1"/>
  <c r="AB4979" i="1"/>
  <c r="V4982" i="1"/>
  <c r="AB4982" i="1" s="1"/>
  <c r="AB4983" i="1"/>
  <c r="AB4987" i="1"/>
  <c r="AB4991" i="1"/>
  <c r="AB4995" i="1"/>
  <c r="V4998" i="1"/>
  <c r="AB4998" i="1" s="1"/>
  <c r="AB4999" i="1"/>
  <c r="P4956" i="1"/>
  <c r="AB4956" i="1" s="1"/>
  <c r="V4958" i="1"/>
  <c r="AB4958" i="1" s="1"/>
  <c r="Z4962" i="1"/>
  <c r="AB4962" i="1" s="1"/>
  <c r="AB4964" i="1"/>
  <c r="P4968" i="1"/>
  <c r="AB4968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<sst xmlns="http://schemas.openxmlformats.org/spreadsheetml/2006/main" count="33" uniqueCount="20">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</sst>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1/03%20-%20PCF%20MAR&#199;O/01%20-%20PCF/PCF/EXCEL/PRESTA&#199;&#195;O%20DE%20CONTAS%20COVID/HDH%20-%20S&#211;%20COVID%20-%2003.2021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>
            <v>322205</v>
          </cell>
          <cell r="H12">
            <v>44256</v>
          </cell>
          <cell r="J12">
            <v>167.03360000000001</v>
          </cell>
          <cell r="O12">
            <v>1.1559999999999999</v>
          </cell>
          <cell r="S12">
            <v>0</v>
          </cell>
          <cell r="Y12">
            <v>121.76798245614034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2 - Outros Profissionais da Saúde</v>
          </cell>
          <cell r="G13">
            <v>322205</v>
          </cell>
          <cell r="H13">
            <v>44256</v>
          </cell>
          <cell r="J13">
            <v>147.80959999999999</v>
          </cell>
          <cell r="O13">
            <v>1.1559999999999999</v>
          </cell>
          <cell r="S13">
            <v>0</v>
          </cell>
          <cell r="Y13">
            <v>121.76798245614034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2 - Outros Profissionais da Saúde</v>
          </cell>
          <cell r="G14">
            <v>223605</v>
          </cell>
          <cell r="H14">
            <v>44256</v>
          </cell>
          <cell r="J14">
            <v>227.22880000000001</v>
          </cell>
          <cell r="O14">
            <v>2.44</v>
          </cell>
          <cell r="S14">
            <v>0</v>
          </cell>
          <cell r="Y14">
            <v>121.76798245614034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3 - Administrativo</v>
          </cell>
          <cell r="G15">
            <v>411010</v>
          </cell>
          <cell r="H15">
            <v>44256</v>
          </cell>
          <cell r="J15">
            <v>152.00960000000001</v>
          </cell>
          <cell r="O15">
            <v>1.1559999999999999</v>
          </cell>
          <cell r="S15">
            <v>0</v>
          </cell>
          <cell r="Y15">
            <v>121.76798245614034</v>
          </cell>
        </row>
        <row r="16">
          <cell r="C16" t="str">
            <v>HOSPITAL DOM HÉLDER (COVID-19)</v>
          </cell>
          <cell r="E16" t="str">
            <v>ALBERICO JUVINO LOURENCO</v>
          </cell>
          <cell r="F16" t="str">
            <v>2 - Outros Profissionais da Saúde</v>
          </cell>
          <cell r="G16">
            <v>515110</v>
          </cell>
          <cell r="H16">
            <v>44256</v>
          </cell>
          <cell r="J16">
            <v>139.19999999999999</v>
          </cell>
          <cell r="O16">
            <v>1.1559999999999999</v>
          </cell>
          <cell r="S16">
            <v>0</v>
          </cell>
          <cell r="Y16">
            <v>121.76798245614034</v>
          </cell>
        </row>
        <row r="17">
          <cell r="C17" t="str">
            <v>HOSPITAL DOM HÉLDER (COVID-19)</v>
          </cell>
          <cell r="E17" t="str">
            <v>ALEXSANDRO SANTOS DA ROCHA</v>
          </cell>
          <cell r="F17" t="str">
            <v>2 - Outros Profissionais da Saúde</v>
          </cell>
          <cell r="G17">
            <v>324115</v>
          </cell>
          <cell r="H17">
            <v>44256</v>
          </cell>
          <cell r="J17">
            <v>232.8296</v>
          </cell>
          <cell r="O17">
            <v>1.1559999999999999</v>
          </cell>
          <cell r="S17">
            <v>0</v>
          </cell>
          <cell r="Y17">
            <v>121.76798245614034</v>
          </cell>
        </row>
        <row r="18">
          <cell r="C18" t="str">
            <v>HOSPITAL DOM HÉLDER (COVID-19)</v>
          </cell>
          <cell r="E18" t="str">
            <v>ALINE GREGORIO MARTINS DA SILVA</v>
          </cell>
          <cell r="F18" t="str">
            <v>2 - Outros Profissionais da Saúde</v>
          </cell>
          <cell r="G18">
            <v>223505</v>
          </cell>
          <cell r="H18">
            <v>44256</v>
          </cell>
          <cell r="J18">
            <v>312.80079999999998</v>
          </cell>
          <cell r="O18">
            <v>2.44</v>
          </cell>
          <cell r="S18">
            <v>0</v>
          </cell>
          <cell r="Y18">
            <v>121.76798245614034</v>
          </cell>
        </row>
        <row r="19">
          <cell r="C19" t="str">
            <v>HOSPITAL DOM HÉLDER (COVID-19)</v>
          </cell>
          <cell r="E19" t="str">
            <v>ALINE MARIA BEZERRA</v>
          </cell>
          <cell r="F19" t="str">
            <v>2 - Outros Profissionais da Saúde</v>
          </cell>
          <cell r="G19">
            <v>322205</v>
          </cell>
          <cell r="H19">
            <v>44256</v>
          </cell>
          <cell r="J19">
            <v>161.1088</v>
          </cell>
          <cell r="O19">
            <v>1.1559999999999999</v>
          </cell>
          <cell r="R19">
            <v>402.51</v>
          </cell>
          <cell r="S19">
            <v>63.8</v>
          </cell>
          <cell r="Y19">
            <v>121.76798245614034</v>
          </cell>
        </row>
        <row r="20">
          <cell r="C20" t="str">
            <v>HOSPITAL DOM HÉLDER (COVID-19)</v>
          </cell>
          <cell r="E20" t="str">
            <v>ANA CAROLINA MACEDO DA SILVA</v>
          </cell>
          <cell r="F20" t="str">
            <v>2 - Outros Profissionais da Saúde</v>
          </cell>
          <cell r="G20">
            <v>322205</v>
          </cell>
          <cell r="H20">
            <v>44256</v>
          </cell>
          <cell r="J20">
            <v>146.85839999999999</v>
          </cell>
          <cell r="O20">
            <v>1.1559999999999999</v>
          </cell>
          <cell r="S20">
            <v>0</v>
          </cell>
          <cell r="Y20">
            <v>121.76798245614034</v>
          </cell>
        </row>
        <row r="21">
          <cell r="C21" t="str">
            <v>HOSPITAL DOM HÉLDER (COVID-19)</v>
          </cell>
          <cell r="E21" t="str">
            <v>ANA CLARA OLIVEIRA DO NASCIMENTO</v>
          </cell>
          <cell r="F21" t="str">
            <v>2 - Outros Profissionais da Saúde</v>
          </cell>
          <cell r="G21">
            <v>322205</v>
          </cell>
          <cell r="H21">
            <v>44256</v>
          </cell>
          <cell r="J21">
            <v>159.4984</v>
          </cell>
          <cell r="O21">
            <v>1.1559999999999999</v>
          </cell>
          <cell r="R21">
            <v>197.34</v>
          </cell>
          <cell r="S21">
            <v>59.4</v>
          </cell>
          <cell r="Y21">
            <v>121.76798245614034</v>
          </cell>
        </row>
        <row r="22">
          <cell r="C22" t="str">
            <v>HOSPITAL DOM HÉLDER (COVID-19)</v>
          </cell>
          <cell r="E22" t="str">
            <v>ANA CRISTINA GOMES</v>
          </cell>
          <cell r="F22" t="str">
            <v>2 - Outros Profissionais da Saúde</v>
          </cell>
          <cell r="G22">
            <v>322205</v>
          </cell>
          <cell r="H22">
            <v>44256</v>
          </cell>
          <cell r="J22">
            <v>185.6728</v>
          </cell>
          <cell r="O22">
            <v>1.1559999999999999</v>
          </cell>
          <cell r="R22">
            <v>286.26</v>
          </cell>
          <cell r="S22">
            <v>66</v>
          </cell>
          <cell r="Y22">
            <v>121.76798245614034</v>
          </cell>
        </row>
        <row r="23">
          <cell r="C23" t="str">
            <v>HOSPITAL DOM HÉLDER (COVID-19)</v>
          </cell>
          <cell r="E23" t="str">
            <v>ANA JESSICA HOLANDA</v>
          </cell>
          <cell r="F23" t="str">
            <v>2 - Outros Profissionais da Saúde</v>
          </cell>
          <cell r="G23">
            <v>322205</v>
          </cell>
          <cell r="H23">
            <v>44256</v>
          </cell>
          <cell r="J23">
            <v>179.38079999999999</v>
          </cell>
          <cell r="O23">
            <v>1.1559999999999999</v>
          </cell>
          <cell r="R23">
            <v>465.7</v>
          </cell>
          <cell r="S23">
            <v>66</v>
          </cell>
          <cell r="Y23">
            <v>121.76798245614034</v>
          </cell>
        </row>
        <row r="24">
          <cell r="C24" t="str">
            <v>HOSPITAL DOM HÉLDER (COVID-19)</v>
          </cell>
          <cell r="E24" t="str">
            <v>ANA LUIZA MENDONCA DA SILVA</v>
          </cell>
          <cell r="F24" t="str">
            <v>2 - Outros Profissionais da Saúde</v>
          </cell>
          <cell r="G24">
            <v>322205</v>
          </cell>
          <cell r="H24">
            <v>44256</v>
          </cell>
          <cell r="J24">
            <v>166.19120000000001</v>
          </cell>
          <cell r="O24">
            <v>1.1559999999999999</v>
          </cell>
          <cell r="S24">
            <v>0</v>
          </cell>
          <cell r="U24">
            <v>132.22</v>
          </cell>
          <cell r="X24" t="str">
            <v>AUXILIO CRECHE</v>
          </cell>
          <cell r="Y24">
            <v>121.76798245614034</v>
          </cell>
        </row>
        <row r="25">
          <cell r="C25" t="str">
            <v>HOSPITAL DOM HÉLDER (COVID-19)</v>
          </cell>
          <cell r="E25" t="str">
            <v>ANA PAULA DE ANDRADE DA SILVA</v>
          </cell>
          <cell r="F25" t="str">
            <v>2 - Outros Profissionais da Saúde</v>
          </cell>
          <cell r="G25">
            <v>322205</v>
          </cell>
          <cell r="H25">
            <v>44256</v>
          </cell>
          <cell r="J25">
            <v>191.19280000000001</v>
          </cell>
          <cell r="O25">
            <v>1.1559999999999999</v>
          </cell>
          <cell r="R25">
            <v>210.5</v>
          </cell>
          <cell r="S25">
            <v>66</v>
          </cell>
          <cell r="Y25">
            <v>121.76798245614034</v>
          </cell>
        </row>
        <row r="26">
          <cell r="C26" t="str">
            <v>HOSPITAL DOM HÉLDER (COVID-19)</v>
          </cell>
          <cell r="E26" t="str">
            <v>ANA PAULA FERREIRA DA SILVA LOURENCO</v>
          </cell>
          <cell r="F26" t="str">
            <v>2 - Outros Profissionais da Saúde</v>
          </cell>
          <cell r="G26">
            <v>322205</v>
          </cell>
          <cell r="H26">
            <v>44256</v>
          </cell>
          <cell r="J26">
            <v>148</v>
          </cell>
          <cell r="O26">
            <v>1.1559999999999999</v>
          </cell>
          <cell r="S26">
            <v>0</v>
          </cell>
          <cell r="Y26">
            <v>121.76798245614034</v>
          </cell>
        </row>
        <row r="27">
          <cell r="C27" t="str">
            <v>HOSPITAL DOM HÉLDER (COVID-19)</v>
          </cell>
          <cell r="E27" t="str">
            <v>ANA PAULA ROCHA DE LEMOS</v>
          </cell>
          <cell r="F27" t="str">
            <v>2 - Outros Profissionais da Saúde</v>
          </cell>
          <cell r="G27">
            <v>223505</v>
          </cell>
          <cell r="H27">
            <v>44256</v>
          </cell>
          <cell r="J27">
            <v>325.32080000000002</v>
          </cell>
          <cell r="O27">
            <v>2.44</v>
          </cell>
          <cell r="R27">
            <v>745.14</v>
          </cell>
          <cell r="S27">
            <v>95.79</v>
          </cell>
          <cell r="Y27">
            <v>121.76798245614034</v>
          </cell>
        </row>
        <row r="28">
          <cell r="C28" t="str">
            <v>HOSPITAL DOM HÉLDER (COVID-19)</v>
          </cell>
          <cell r="E28" t="str">
            <v>ANDERSON RODRIGUES DA SILVA</v>
          </cell>
          <cell r="F28" t="str">
            <v>2 - Outros Profissionais da Saúde</v>
          </cell>
          <cell r="G28">
            <v>322205</v>
          </cell>
          <cell r="H28">
            <v>44256</v>
          </cell>
          <cell r="J28">
            <v>185.6728</v>
          </cell>
          <cell r="O28">
            <v>1.1559999999999999</v>
          </cell>
          <cell r="S28">
            <v>66</v>
          </cell>
          <cell r="Y28">
            <v>121.76798245614034</v>
          </cell>
        </row>
        <row r="29">
          <cell r="C29" t="str">
            <v>HOSPITAL DOM HÉLDER (COVID-19)</v>
          </cell>
          <cell r="E29" t="str">
            <v>ANDERSON WEYDER SILVA DE JESUS</v>
          </cell>
          <cell r="F29" t="str">
            <v>2 - Outros Profissionais da Saúde</v>
          </cell>
          <cell r="G29">
            <v>223810</v>
          </cell>
          <cell r="H29">
            <v>44256</v>
          </cell>
          <cell r="J29">
            <v>221.05119999999999</v>
          </cell>
          <cell r="O29">
            <v>1.1559999999999999</v>
          </cell>
          <cell r="R29">
            <v>393.61</v>
          </cell>
          <cell r="S29">
            <v>112.18</v>
          </cell>
          <cell r="Y29">
            <v>121.76798245614034</v>
          </cell>
        </row>
        <row r="30">
          <cell r="C30" t="str">
            <v>HOSPITAL DOM HÉLDER (COVID-19)</v>
          </cell>
          <cell r="E30" t="str">
            <v>ANDRE FILIPE DAS CHAGAS PESSOA</v>
          </cell>
          <cell r="F30" t="str">
            <v>2 - Outros Profissionais da Saúde</v>
          </cell>
          <cell r="G30">
            <v>223405</v>
          </cell>
          <cell r="H30">
            <v>44256</v>
          </cell>
          <cell r="J30">
            <v>439.01839999999999</v>
          </cell>
          <cell r="O30">
            <v>1.1559999999999999</v>
          </cell>
          <cell r="S30">
            <v>0</v>
          </cell>
          <cell r="Y30">
            <v>121.76798245614034</v>
          </cell>
        </row>
        <row r="31">
          <cell r="C31" t="str">
            <v>HOSPITAL DOM HÉLDER (COVID-19)</v>
          </cell>
          <cell r="E31" t="str">
            <v>ANDREA ROSANGELA DOS SANTOS</v>
          </cell>
          <cell r="F31" t="str">
            <v>2 - Outros Profissionais da Saúde</v>
          </cell>
          <cell r="G31">
            <v>515205</v>
          </cell>
          <cell r="H31">
            <v>44256</v>
          </cell>
          <cell r="J31">
            <v>152.2552</v>
          </cell>
          <cell r="O31">
            <v>1.1559999999999999</v>
          </cell>
          <cell r="S31">
            <v>0</v>
          </cell>
          <cell r="Y31">
            <v>121.76798245614034</v>
          </cell>
        </row>
        <row r="32">
          <cell r="C32" t="str">
            <v>HOSPITAL DOM HÉLDER (COVID-19)</v>
          </cell>
          <cell r="E32" t="str">
            <v>ANDRESSA KARINE MONTES GOMES</v>
          </cell>
          <cell r="F32" t="str">
            <v>2 - Outros Profissionais da Saúde</v>
          </cell>
          <cell r="G32">
            <v>223710</v>
          </cell>
          <cell r="H32">
            <v>44256</v>
          </cell>
          <cell r="J32">
            <v>320.31920000000002</v>
          </cell>
          <cell r="O32">
            <v>1.1559999999999999</v>
          </cell>
          <cell r="S32">
            <v>0</v>
          </cell>
          <cell r="Y32">
            <v>121.76798245614034</v>
          </cell>
        </row>
        <row r="33">
          <cell r="C33" t="str">
            <v>HOSPITAL DOM HÉLDER (COVID-19)</v>
          </cell>
          <cell r="E33" t="str">
            <v>ARTHUR PHILIPE DA SILVA SANTOS</v>
          </cell>
          <cell r="F33" t="str">
            <v>2 - Outros Profissionais da Saúde</v>
          </cell>
          <cell r="G33">
            <v>223605</v>
          </cell>
          <cell r="H33">
            <v>44256</v>
          </cell>
          <cell r="J33">
            <v>284.31360000000001</v>
          </cell>
          <cell r="O33">
            <v>2.44</v>
          </cell>
          <cell r="S33">
            <v>0</v>
          </cell>
          <cell r="Y33">
            <v>121.76798245614034</v>
          </cell>
        </row>
        <row r="34">
          <cell r="C34" t="str">
            <v>HOSPITAL DOM HÉLDER (COVID-19)</v>
          </cell>
          <cell r="E34" t="str">
            <v>BRUNA LETICIA SALGUEIRO DO REGO BARROS BRAINER DE ANDRADE</v>
          </cell>
          <cell r="F34" t="str">
            <v>2 - Outros Profissionais da Saúde</v>
          </cell>
          <cell r="G34">
            <v>223505</v>
          </cell>
          <cell r="H34">
            <v>44256</v>
          </cell>
          <cell r="J34">
            <v>262.3048</v>
          </cell>
          <cell r="O34">
            <v>2.44</v>
          </cell>
          <cell r="S34">
            <v>0</v>
          </cell>
          <cell r="Y34">
            <v>121.76798245614034</v>
          </cell>
        </row>
        <row r="35">
          <cell r="C35" t="str">
            <v>HOSPITAL DOM HÉLDER (COVID-19)</v>
          </cell>
          <cell r="E35" t="str">
            <v>BRUNA MARIA DA SILVA AZEVEDO</v>
          </cell>
          <cell r="F35" t="str">
            <v>2 - Outros Profissionais da Saúde</v>
          </cell>
          <cell r="G35">
            <v>223505</v>
          </cell>
          <cell r="H35">
            <v>44256</v>
          </cell>
          <cell r="J35">
            <v>266.048</v>
          </cell>
          <cell r="O35">
            <v>2.44</v>
          </cell>
          <cell r="R35">
            <v>372.57</v>
          </cell>
          <cell r="S35">
            <v>95.79</v>
          </cell>
          <cell r="Y35">
            <v>121.76798245614034</v>
          </cell>
        </row>
        <row r="36">
          <cell r="C36" t="str">
            <v>HOSPITAL DOM HÉLDER (COVID-19)</v>
          </cell>
          <cell r="E36" t="str">
            <v>BRUNA PRISCILA DE MELO MORAIS</v>
          </cell>
          <cell r="F36" t="str">
            <v>2 - Outros Profissionais da Saúde</v>
          </cell>
          <cell r="G36">
            <v>322205</v>
          </cell>
          <cell r="H36">
            <v>44256</v>
          </cell>
          <cell r="J36">
            <v>143.07759999999999</v>
          </cell>
          <cell r="O36">
            <v>1.1599999999999999</v>
          </cell>
          <cell r="S36">
            <v>0</v>
          </cell>
          <cell r="Y36">
            <v>121.76798245614034</v>
          </cell>
        </row>
        <row r="37">
          <cell r="C37" t="str">
            <v>HOSPITAL DOM HÉLDER (COVID-19)</v>
          </cell>
          <cell r="E37" t="str">
            <v>BRUNA ROBERTA DA SILVA SANTOS</v>
          </cell>
          <cell r="F37" t="str">
            <v>2 - Outros Profissionais da Saúde</v>
          </cell>
          <cell r="G37">
            <v>223505</v>
          </cell>
          <cell r="H37">
            <v>44256</v>
          </cell>
          <cell r="J37">
            <v>304.7928</v>
          </cell>
          <cell r="O37">
            <v>2.44</v>
          </cell>
          <cell r="R37">
            <v>214.7</v>
          </cell>
          <cell r="S37">
            <v>95.79</v>
          </cell>
          <cell r="Y37">
            <v>121.76798245614034</v>
          </cell>
        </row>
        <row r="38">
          <cell r="C38" t="str">
            <v>HOSPITAL DOM HÉLDER (COVID-19)</v>
          </cell>
          <cell r="E38" t="str">
            <v>CALINE SIQUEIRA DE MEDEIROS</v>
          </cell>
          <cell r="F38" t="str">
            <v>1 - Médico</v>
          </cell>
          <cell r="G38">
            <v>225125</v>
          </cell>
          <cell r="H38">
            <v>44256</v>
          </cell>
          <cell r="J38">
            <v>905.58640000000003</v>
          </cell>
          <cell r="O38">
            <v>9.2799999999999994</v>
          </cell>
          <cell r="S38">
            <v>0</v>
          </cell>
          <cell r="Y38">
            <v>121.76798245614034</v>
          </cell>
        </row>
        <row r="39">
          <cell r="C39" t="str">
            <v>HOSPITAL DOM HÉLDER (COVID-19)</v>
          </cell>
          <cell r="E39" t="str">
            <v>CAMILLA PONTES CASTELO BRANCO</v>
          </cell>
          <cell r="F39" t="str">
            <v>2 - Outros Profissionais da Saúde</v>
          </cell>
          <cell r="G39">
            <v>223505</v>
          </cell>
          <cell r="H39">
            <v>44256</v>
          </cell>
          <cell r="J39">
            <v>339.68639999999999</v>
          </cell>
          <cell r="O39">
            <v>2.44</v>
          </cell>
          <cell r="S39">
            <v>0</v>
          </cell>
          <cell r="Y39">
            <v>121.76798245614034</v>
          </cell>
        </row>
        <row r="40">
          <cell r="C40" t="str">
            <v>HOSPITAL DOM HÉLDER (COVID-19)</v>
          </cell>
          <cell r="E40" t="str">
            <v>CAMYLLA GABRYELLA GOMES SILVA</v>
          </cell>
          <cell r="F40" t="str">
            <v>2 - Outros Profissionais da Saúde</v>
          </cell>
          <cell r="G40">
            <v>223605</v>
          </cell>
          <cell r="H40">
            <v>44256</v>
          </cell>
          <cell r="J40">
            <v>229.0856</v>
          </cell>
          <cell r="O40">
            <v>2.44</v>
          </cell>
          <cell r="R40">
            <v>105.25</v>
          </cell>
          <cell r="S40">
            <v>60</v>
          </cell>
          <cell r="Y40">
            <v>121.76798245614034</v>
          </cell>
        </row>
        <row r="41">
          <cell r="C41" t="str">
            <v>HOSPITAL DOM HÉLDER (COVID-19)</v>
          </cell>
          <cell r="E41" t="str">
            <v>CARLA CRISTINA LIMA DOS SANTOS</v>
          </cell>
          <cell r="F41" t="str">
            <v>2 - Outros Profissionais da Saúde</v>
          </cell>
          <cell r="G41">
            <v>322205</v>
          </cell>
          <cell r="H41">
            <v>44256</v>
          </cell>
          <cell r="J41">
            <v>148</v>
          </cell>
          <cell r="O41">
            <v>1.1599999999999999</v>
          </cell>
          <cell r="R41">
            <v>232.86</v>
          </cell>
          <cell r="S41">
            <v>66</v>
          </cell>
          <cell r="Y41">
            <v>121.76798245614034</v>
          </cell>
        </row>
        <row r="42">
          <cell r="C42" t="str">
            <v>HOSPITAL DOM HÉLDER (COVID-19)</v>
          </cell>
          <cell r="E42" t="str">
            <v>CARLA GIZELE DA SILVA LEITE</v>
          </cell>
          <cell r="F42" t="str">
            <v>2 - Outros Profissionais da Saúde</v>
          </cell>
          <cell r="G42">
            <v>322205</v>
          </cell>
          <cell r="H42">
            <v>44256</v>
          </cell>
          <cell r="J42">
            <v>147.79839999999999</v>
          </cell>
          <cell r="O42">
            <v>1.1599999999999999</v>
          </cell>
          <cell r="S42">
            <v>0</v>
          </cell>
          <cell r="Y42">
            <v>121.76798245614034</v>
          </cell>
        </row>
        <row r="43">
          <cell r="C43" t="str">
            <v>HOSPITAL DOM HÉLDER (COVID-19)</v>
          </cell>
          <cell r="E43" t="str">
            <v>CARLOS ANTONIO SILVA DE BARROS</v>
          </cell>
          <cell r="F43" t="str">
            <v>2 - Outros Profissionais da Saúde</v>
          </cell>
          <cell r="G43">
            <v>322205</v>
          </cell>
          <cell r="H43">
            <v>44256</v>
          </cell>
          <cell r="J43">
            <v>184.98079999999999</v>
          </cell>
          <cell r="O43">
            <v>1.1599999999999999</v>
          </cell>
          <cell r="R43">
            <v>295.16000000000003</v>
          </cell>
          <cell r="S43">
            <v>33</v>
          </cell>
          <cell r="Y43">
            <v>121.76798245614034</v>
          </cell>
        </row>
        <row r="44">
          <cell r="C44" t="str">
            <v>HOSPITAL DOM HÉLDER (COVID-19)</v>
          </cell>
          <cell r="E44" t="str">
            <v>CELIA DE OLIVEIRA SILVA</v>
          </cell>
          <cell r="F44" t="str">
            <v>2 - Outros Profissionais da Saúde</v>
          </cell>
          <cell r="G44">
            <v>223505</v>
          </cell>
          <cell r="H44">
            <v>44256</v>
          </cell>
          <cell r="J44">
            <v>358.18959999999998</v>
          </cell>
          <cell r="O44">
            <v>2.44</v>
          </cell>
          <cell r="S44">
            <v>0</v>
          </cell>
          <cell r="Y44">
            <v>121.76798245614034</v>
          </cell>
        </row>
        <row r="45">
          <cell r="C45" t="str">
            <v>HOSPITAL DOM HÉLDER (COVID-19)</v>
          </cell>
          <cell r="E45" t="str">
            <v>CHARLIMAR SOARES DA SILVA</v>
          </cell>
          <cell r="F45" t="str">
            <v>2 - Outros Profissionais da Saúde</v>
          </cell>
          <cell r="G45">
            <v>322205</v>
          </cell>
          <cell r="H45">
            <v>44256</v>
          </cell>
          <cell r="J45">
            <v>157.51759999999999</v>
          </cell>
          <cell r="O45">
            <v>1.1599999999999999</v>
          </cell>
          <cell r="R45">
            <v>197.34</v>
          </cell>
          <cell r="S45">
            <v>50.6</v>
          </cell>
          <cell r="Y45">
            <v>121.76798245614034</v>
          </cell>
        </row>
        <row r="46">
          <cell r="C46" t="str">
            <v>HOSPITAL DOM HÉLDER (COVID-19)</v>
          </cell>
          <cell r="E46" t="str">
            <v>CICERA MARIA DO NASCIMENTO</v>
          </cell>
          <cell r="F46" t="str">
            <v>2 - Outros Profissionais da Saúde</v>
          </cell>
          <cell r="G46">
            <v>322205</v>
          </cell>
          <cell r="H46">
            <v>44256</v>
          </cell>
          <cell r="J46">
            <v>221.55760000000001</v>
          </cell>
          <cell r="O46">
            <v>1.1599999999999999</v>
          </cell>
          <cell r="R46">
            <v>275.48</v>
          </cell>
          <cell r="S46">
            <v>66</v>
          </cell>
          <cell r="Y46">
            <v>121.76798245614034</v>
          </cell>
        </row>
        <row r="47">
          <cell r="C47" t="str">
            <v>HOSPITAL DOM HÉLDER (COVID-19)</v>
          </cell>
          <cell r="E47" t="str">
            <v>CINTIA EMANUELA OLIVEIRA DA SILVA</v>
          </cell>
          <cell r="F47" t="str">
            <v>2 - Outros Profissionais da Saúde</v>
          </cell>
          <cell r="G47">
            <v>521130</v>
          </cell>
          <cell r="H47">
            <v>44256</v>
          </cell>
          <cell r="J47">
            <v>153.83439999999999</v>
          </cell>
          <cell r="O47">
            <v>1.1599999999999999</v>
          </cell>
          <cell r="S47">
            <v>0</v>
          </cell>
          <cell r="Y47">
            <v>121.76798245614034</v>
          </cell>
        </row>
        <row r="48">
          <cell r="C48" t="str">
            <v>HOSPITAL DOM HÉLDER (COVID-19)</v>
          </cell>
          <cell r="E48" t="str">
            <v>CLAUDIA MANUELLA DE AGUIAR LIMA</v>
          </cell>
          <cell r="F48" t="str">
            <v>2 - Outros Profissionais da Saúde</v>
          </cell>
          <cell r="G48">
            <v>322205</v>
          </cell>
          <cell r="H48">
            <v>44256</v>
          </cell>
          <cell r="J48">
            <v>148</v>
          </cell>
          <cell r="O48">
            <v>1.1599999999999999</v>
          </cell>
          <cell r="R48">
            <v>447.26</v>
          </cell>
          <cell r="S48">
            <v>66</v>
          </cell>
          <cell r="Y48">
            <v>121.76798245614034</v>
          </cell>
        </row>
        <row r="49">
          <cell r="C49" t="str">
            <v>HOSPITAL DOM HÉLDER (COVID-19)</v>
          </cell>
          <cell r="E49" t="str">
            <v>CLAYSON BRUNO BATISTA CARNEIRO LEAO</v>
          </cell>
          <cell r="F49" t="str">
            <v>2 - Outros Profissionais da Saúde</v>
          </cell>
          <cell r="G49">
            <v>223605</v>
          </cell>
          <cell r="H49">
            <v>44256</v>
          </cell>
          <cell r="J49">
            <v>410.42079999999999</v>
          </cell>
          <cell r="O49">
            <v>2.44</v>
          </cell>
          <cell r="S49">
            <v>0</v>
          </cell>
          <cell r="Y49">
            <v>121.76798245614034</v>
          </cell>
        </row>
        <row r="50">
          <cell r="C50" t="str">
            <v>HOSPITAL DOM HÉLDER (COVID-19)</v>
          </cell>
          <cell r="E50" t="str">
            <v>CLEIDE MARIA DA SILVA</v>
          </cell>
          <cell r="F50" t="str">
            <v>2 - Outros Profissionais da Saúde</v>
          </cell>
          <cell r="G50">
            <v>322205</v>
          </cell>
          <cell r="H50">
            <v>44256</v>
          </cell>
          <cell r="J50">
            <v>285.21519999999998</v>
          </cell>
          <cell r="O50">
            <v>1.1599999999999999</v>
          </cell>
          <cell r="R50">
            <v>250.47</v>
          </cell>
          <cell r="S50">
            <v>0</v>
          </cell>
          <cell r="Y50">
            <v>121.76798245614034</v>
          </cell>
        </row>
        <row r="51">
          <cell r="C51" t="str">
            <v>HOSPITAL DOM HÉLDER (COVID-19)</v>
          </cell>
          <cell r="E51" t="str">
            <v>CLEONE MARIA SOARES DA SILVA</v>
          </cell>
          <cell r="F51" t="str">
            <v>2 - Outros Profissionais da Saúde</v>
          </cell>
          <cell r="G51">
            <v>322205</v>
          </cell>
          <cell r="H51">
            <v>44256</v>
          </cell>
          <cell r="J51">
            <v>147.94640000000001</v>
          </cell>
          <cell r="O51">
            <v>1.1599999999999999</v>
          </cell>
          <cell r="S51">
            <v>0</v>
          </cell>
          <cell r="Y51">
            <v>121.76798245614034</v>
          </cell>
        </row>
        <row r="52">
          <cell r="C52" t="str">
            <v>HOSPITAL DOM HÉLDER (COVID-19)</v>
          </cell>
          <cell r="E52" t="str">
            <v>DALVINEIDE FERREIRA ALVES</v>
          </cell>
          <cell r="F52" t="str">
            <v>2 - Outros Profissionais da Saúde</v>
          </cell>
          <cell r="G52">
            <v>223505</v>
          </cell>
          <cell r="H52">
            <v>44256</v>
          </cell>
          <cell r="J52">
            <v>272.64879999999999</v>
          </cell>
          <cell r="O52">
            <v>2.44</v>
          </cell>
          <cell r="R52">
            <v>161.03</v>
          </cell>
          <cell r="S52">
            <v>95.79</v>
          </cell>
          <cell r="Y52">
            <v>121.76798245614034</v>
          </cell>
        </row>
        <row r="53">
          <cell r="C53" t="str">
            <v>HOSPITAL DOM HÉLDER (COVID-19)</v>
          </cell>
          <cell r="E53" t="str">
            <v>DANIELE LIMA DOS SANTOS</v>
          </cell>
          <cell r="F53" t="str">
            <v>2 - Outros Profissionais da Saúde</v>
          </cell>
          <cell r="G53">
            <v>322205</v>
          </cell>
          <cell r="H53">
            <v>44256</v>
          </cell>
          <cell r="J53">
            <v>152.3888</v>
          </cell>
          <cell r="O53">
            <v>1.1599999999999999</v>
          </cell>
          <cell r="S53">
            <v>0</v>
          </cell>
          <cell r="Y53">
            <v>121.76798245614034</v>
          </cell>
        </row>
        <row r="54">
          <cell r="C54" t="str">
            <v>HOSPITAL DOM HÉLDER (COVID-19)</v>
          </cell>
          <cell r="E54" t="str">
            <v>DANIELE PRISCILA SILVA DE OLIVEIRA</v>
          </cell>
          <cell r="F54" t="str">
            <v>2 - Outros Profissionais da Saúde</v>
          </cell>
          <cell r="G54">
            <v>322205</v>
          </cell>
          <cell r="H54">
            <v>44256</v>
          </cell>
          <cell r="J54">
            <v>185.59039999999999</v>
          </cell>
          <cell r="O54">
            <v>1.1599999999999999</v>
          </cell>
          <cell r="R54">
            <v>286.26</v>
          </cell>
          <cell r="S54">
            <v>41.8</v>
          </cell>
          <cell r="U54">
            <v>41.87</v>
          </cell>
          <cell r="X54" t="str">
            <v>AUXILIO CRECHE</v>
          </cell>
          <cell r="Y54">
            <v>121.76798245614034</v>
          </cell>
        </row>
        <row r="55">
          <cell r="C55" t="str">
            <v>HOSPITAL DOM HÉLDER (COVID-19)</v>
          </cell>
          <cell r="E55" t="str">
            <v>DANIELLE MONIQUE DA SILVA FONSECA</v>
          </cell>
          <cell r="F55" t="str">
            <v>2 - Outros Profissionais da Saúde</v>
          </cell>
          <cell r="G55">
            <v>223505</v>
          </cell>
          <cell r="H55">
            <v>44256</v>
          </cell>
          <cell r="J55">
            <v>327.61439999999999</v>
          </cell>
          <cell r="O55">
            <v>2.44</v>
          </cell>
          <cell r="S55">
            <v>0</v>
          </cell>
          <cell r="Y55">
            <v>121.76798245614034</v>
          </cell>
        </row>
        <row r="56">
          <cell r="C56" t="str">
            <v>HOSPITAL DOM HÉLDER (COVID-19)</v>
          </cell>
          <cell r="E56" t="str">
            <v>DANIELLE VIANA DE ARAUJO</v>
          </cell>
          <cell r="F56" t="str">
            <v>2 - Outros Profissionais da Saúde</v>
          </cell>
          <cell r="G56">
            <v>223605</v>
          </cell>
          <cell r="H56">
            <v>44256</v>
          </cell>
          <cell r="J56">
            <v>208.7672</v>
          </cell>
          <cell r="O56">
            <v>2.44</v>
          </cell>
          <cell r="R56">
            <v>279.42</v>
          </cell>
          <cell r="S56">
            <v>74.23</v>
          </cell>
          <cell r="Y56">
            <v>121.76798245614034</v>
          </cell>
        </row>
        <row r="57">
          <cell r="C57" t="str">
            <v>HOSPITAL DOM HÉLDER (COVID-19)</v>
          </cell>
          <cell r="E57" t="str">
            <v>DAYANE MACARIO DE ARAUJO GOMES</v>
          </cell>
          <cell r="F57" t="str">
            <v>2 - Outros Profissionais da Saúde</v>
          </cell>
          <cell r="G57">
            <v>322205</v>
          </cell>
          <cell r="H57">
            <v>44256</v>
          </cell>
          <cell r="J57">
            <v>162.6344</v>
          </cell>
          <cell r="O57">
            <v>1.1599999999999999</v>
          </cell>
          <cell r="R57">
            <v>286.26</v>
          </cell>
          <cell r="S57">
            <v>66</v>
          </cell>
          <cell r="Y57">
            <v>121.76798245614034</v>
          </cell>
        </row>
        <row r="58">
          <cell r="C58" t="str">
            <v>HOSPITAL DOM HÉLDER (COVID-19)</v>
          </cell>
          <cell r="E58" t="str">
            <v>DAYVID LUIZ DE LIMA REGO</v>
          </cell>
          <cell r="F58" t="str">
            <v>2 - Outros Profissionais da Saúde</v>
          </cell>
          <cell r="G58">
            <v>223505</v>
          </cell>
          <cell r="H58">
            <v>44256</v>
          </cell>
          <cell r="J58">
            <v>321.81360000000001</v>
          </cell>
          <cell r="O58">
            <v>2.44</v>
          </cell>
          <cell r="S58">
            <v>0</v>
          </cell>
          <cell r="Y58">
            <v>121.76798245614034</v>
          </cell>
        </row>
        <row r="59">
          <cell r="C59" t="str">
            <v>HOSPITAL DOM HÉLDER (COVID-19)</v>
          </cell>
          <cell r="E59" t="str">
            <v>DEBORA DA COSTA CARVALHO JUSTINO</v>
          </cell>
          <cell r="F59" t="str">
            <v>2 - Outros Profissionais da Saúde</v>
          </cell>
          <cell r="G59">
            <v>223505</v>
          </cell>
          <cell r="H59">
            <v>44256</v>
          </cell>
          <cell r="J59">
            <v>389.63920000000002</v>
          </cell>
          <cell r="O59">
            <v>2.44</v>
          </cell>
          <cell r="R59">
            <v>429.39</v>
          </cell>
          <cell r="S59">
            <v>104.87</v>
          </cell>
          <cell r="U59">
            <v>103.28</v>
          </cell>
          <cell r="X59" t="str">
            <v>AUXILIO CRECHE</v>
          </cell>
          <cell r="Y59">
            <v>121.76798245614034</v>
          </cell>
        </row>
        <row r="60">
          <cell r="C60" t="str">
            <v>HOSPITAL DOM HÉLDER (COVID-19)</v>
          </cell>
          <cell r="E60" t="str">
            <v>DEBORA SIDRONIO CAETANO</v>
          </cell>
          <cell r="F60" t="str">
            <v>2 - Outros Profissionais da Saúde</v>
          </cell>
          <cell r="G60">
            <v>223605</v>
          </cell>
          <cell r="H60">
            <v>44256</v>
          </cell>
          <cell r="J60">
            <v>262.68799999999999</v>
          </cell>
          <cell r="O60">
            <v>2.44</v>
          </cell>
          <cell r="S60">
            <v>0</v>
          </cell>
          <cell r="Y60">
            <v>121.76798245614034</v>
          </cell>
        </row>
        <row r="61">
          <cell r="C61" t="str">
            <v>HOSPITAL DOM HÉLDER (COVID-19)</v>
          </cell>
          <cell r="E61" t="str">
            <v>DENIS DIONISIO SILVA DE OLIVEIRA</v>
          </cell>
          <cell r="F61" t="str">
            <v>3 - Administrativo</v>
          </cell>
          <cell r="G61">
            <v>411010</v>
          </cell>
          <cell r="H61">
            <v>44256</v>
          </cell>
          <cell r="J61">
            <v>135.7432</v>
          </cell>
          <cell r="O61">
            <v>1.1599999999999999</v>
          </cell>
          <cell r="R61">
            <v>286.26</v>
          </cell>
          <cell r="S61">
            <v>63.8</v>
          </cell>
          <cell r="Y61">
            <v>121.76798245614034</v>
          </cell>
        </row>
        <row r="62">
          <cell r="C62" t="str">
            <v>HOSPITAL DOM HÉLDER (COVID-19)</v>
          </cell>
          <cell r="E62" t="str">
            <v>DENISE MIRON CAVALCANTE</v>
          </cell>
          <cell r="F62" t="str">
            <v>2 - Outros Profissionais da Saúde</v>
          </cell>
          <cell r="G62">
            <v>223505</v>
          </cell>
          <cell r="H62">
            <v>44256</v>
          </cell>
          <cell r="J62">
            <v>292.63279999999997</v>
          </cell>
          <cell r="O62">
            <v>2.44</v>
          </cell>
          <cell r="S62">
            <v>0</v>
          </cell>
          <cell r="Y62">
            <v>121.76798245614034</v>
          </cell>
        </row>
        <row r="63">
          <cell r="C63" t="str">
            <v>HOSPITAL DOM HÉLDER (COVID-19)</v>
          </cell>
          <cell r="E63" t="str">
            <v>DRYELLEN CRIS DE ALBUQUERQUE MONTARROYOS</v>
          </cell>
          <cell r="F63" t="str">
            <v>2 - Outros Profissionais da Saúde</v>
          </cell>
          <cell r="G63">
            <v>322205</v>
          </cell>
          <cell r="H63">
            <v>44256</v>
          </cell>
          <cell r="J63">
            <v>162.6344</v>
          </cell>
          <cell r="O63">
            <v>1.1599999999999999</v>
          </cell>
          <cell r="R63">
            <v>268.38</v>
          </cell>
          <cell r="S63">
            <v>66</v>
          </cell>
          <cell r="Y63">
            <v>121.76798245614034</v>
          </cell>
        </row>
        <row r="64">
          <cell r="C64" t="str">
            <v>HOSPITAL DOM HÉLDER (COVID-19)</v>
          </cell>
          <cell r="E64" t="str">
            <v>ECLIS LIMA FERREIRA JUNIOR</v>
          </cell>
          <cell r="F64" t="str">
            <v>2 - Outros Profissionais da Saúde</v>
          </cell>
          <cell r="G64">
            <v>223605</v>
          </cell>
          <cell r="H64">
            <v>44256</v>
          </cell>
          <cell r="J64">
            <v>218.45599999999999</v>
          </cell>
          <cell r="O64">
            <v>2.44</v>
          </cell>
          <cell r="S64">
            <v>0</v>
          </cell>
          <cell r="Y64">
            <v>121.76798245614034</v>
          </cell>
        </row>
        <row r="65">
          <cell r="C65" t="str">
            <v>HOSPITAL DOM HÉLDER (COVID-19)</v>
          </cell>
          <cell r="E65" t="str">
            <v>EDNALDA BELIZARIO DA SILVA</v>
          </cell>
          <cell r="F65" t="str">
            <v>2 - Outros Profissionais da Saúde</v>
          </cell>
          <cell r="G65">
            <v>322205</v>
          </cell>
          <cell r="H65">
            <v>44256</v>
          </cell>
          <cell r="J65">
            <v>165.9896</v>
          </cell>
          <cell r="O65">
            <v>1.1599999999999999</v>
          </cell>
          <cell r="R65">
            <v>210.5</v>
          </cell>
          <cell r="S65">
            <v>66</v>
          </cell>
          <cell r="Y65">
            <v>121.76798245614034</v>
          </cell>
        </row>
        <row r="66">
          <cell r="C66" t="str">
            <v>HOSPITAL DOM HÉLDER (COVID-19)</v>
          </cell>
          <cell r="E66" t="str">
            <v>EDSON BRENDO DE OLIVEIRA LOPES</v>
          </cell>
          <cell r="F66" t="str">
            <v>2 - Outros Profissionais da Saúde</v>
          </cell>
          <cell r="G66">
            <v>515110</v>
          </cell>
          <cell r="H66">
            <v>44256</v>
          </cell>
          <cell r="J66">
            <v>153.83439999999999</v>
          </cell>
          <cell r="O66">
            <v>1.1599999999999999</v>
          </cell>
          <cell r="R66">
            <v>248.38</v>
          </cell>
          <cell r="S66">
            <v>66</v>
          </cell>
          <cell r="Y66">
            <v>121.76798245614034</v>
          </cell>
        </row>
        <row r="67">
          <cell r="C67" t="str">
            <v>HOSPITAL DOM HÉLDER (COVID-19)</v>
          </cell>
          <cell r="E67" t="str">
            <v>ELANE EDUARDA DA SILVA</v>
          </cell>
          <cell r="F67" t="str">
            <v>2 - Outros Profissionais da Saúde</v>
          </cell>
          <cell r="G67">
            <v>521130</v>
          </cell>
          <cell r="H67">
            <v>44256</v>
          </cell>
          <cell r="J67">
            <v>148.55840000000001</v>
          </cell>
          <cell r="O67">
            <v>1.1599999999999999</v>
          </cell>
          <cell r="R67">
            <v>197.34</v>
          </cell>
          <cell r="S67">
            <v>61.1</v>
          </cell>
          <cell r="Y67">
            <v>121.76798245614034</v>
          </cell>
        </row>
        <row r="68">
          <cell r="C68" t="str">
            <v>HOSPITAL DOM HÉLDER (COVID-19)</v>
          </cell>
          <cell r="E68" t="str">
            <v>ELEUZA MENDES DE OLIVEIRA</v>
          </cell>
          <cell r="F68" t="str">
            <v>2 - Outros Profissionais da Saúde</v>
          </cell>
          <cell r="G68">
            <v>223505</v>
          </cell>
          <cell r="H68">
            <v>44256</v>
          </cell>
          <cell r="J68">
            <v>416.0992</v>
          </cell>
          <cell r="O68">
            <v>2.44</v>
          </cell>
          <cell r="S68">
            <v>0</v>
          </cell>
          <cell r="Y68">
            <v>121.76798245614034</v>
          </cell>
        </row>
        <row r="69">
          <cell r="C69" t="str">
            <v>HOSPITAL DOM HÉLDER (COVID-19)</v>
          </cell>
          <cell r="E69" t="str">
            <v>ELIANE MARIA DA SILVA CARDOSO</v>
          </cell>
          <cell r="F69" t="str">
            <v>2 - Outros Profissionais da Saúde</v>
          </cell>
          <cell r="G69">
            <v>322205</v>
          </cell>
          <cell r="H69">
            <v>44256</v>
          </cell>
          <cell r="J69">
            <v>171.43440000000001</v>
          </cell>
          <cell r="O69">
            <v>1.1599999999999999</v>
          </cell>
          <cell r="R69">
            <v>197.34</v>
          </cell>
          <cell r="S69">
            <v>66</v>
          </cell>
          <cell r="Y69">
            <v>121.76798245614034</v>
          </cell>
        </row>
        <row r="70">
          <cell r="C70" t="str">
            <v>HOSPITAL DOM HÉLDER (COVID-19)</v>
          </cell>
          <cell r="E70" t="str">
            <v>ELIAS JORGE NOGUEIRA</v>
          </cell>
          <cell r="F70" t="str">
            <v>2 - Outros Profissionais da Saúde</v>
          </cell>
          <cell r="G70">
            <v>515110</v>
          </cell>
          <cell r="H70">
            <v>44256</v>
          </cell>
          <cell r="J70">
            <v>153.83439999999999</v>
          </cell>
          <cell r="O70">
            <v>1.1599999999999999</v>
          </cell>
          <cell r="S70">
            <v>0</v>
          </cell>
          <cell r="Y70">
            <v>121.76798245614034</v>
          </cell>
        </row>
        <row r="71">
          <cell r="C71" t="str">
            <v>HOSPITAL DOM HÉLDER (COVID-19)</v>
          </cell>
          <cell r="E71" t="str">
            <v>ELINALDA SANTANA DE CARVALHO</v>
          </cell>
          <cell r="F71" t="str">
            <v>2 - Outros Profissionais da Saúde</v>
          </cell>
          <cell r="G71">
            <v>322205</v>
          </cell>
          <cell r="H71">
            <v>44256</v>
          </cell>
          <cell r="J71">
            <v>60.320799999999998</v>
          </cell>
          <cell r="O71">
            <v>1.1599999999999999</v>
          </cell>
          <cell r="S71">
            <v>0</v>
          </cell>
          <cell r="Y71">
            <v>121.76798245614034</v>
          </cell>
        </row>
        <row r="72">
          <cell r="C72" t="str">
            <v>HOSPITAL DOM HÉLDER (COVID-19)</v>
          </cell>
          <cell r="E72" t="str">
            <v>ELINEIDE MARIA DE LIRA NOJOSA</v>
          </cell>
          <cell r="F72" t="str">
            <v>2 - Outros Profissionais da Saúde</v>
          </cell>
          <cell r="G72">
            <v>322205</v>
          </cell>
          <cell r="H72">
            <v>44256</v>
          </cell>
          <cell r="J72">
            <v>148</v>
          </cell>
          <cell r="O72">
            <v>1.1599999999999999</v>
          </cell>
          <cell r="R72">
            <v>286.26</v>
          </cell>
          <cell r="S72">
            <v>66</v>
          </cell>
          <cell r="Y72">
            <v>121.76798245614034</v>
          </cell>
        </row>
        <row r="73">
          <cell r="C73" t="str">
            <v>HOSPITAL DOM HÉLDER (COVID-19)</v>
          </cell>
          <cell r="E73" t="str">
            <v>ELIZABETE DE SOUSA</v>
          </cell>
          <cell r="F73" t="str">
            <v>2 - Outros Profissionais da Saúde</v>
          </cell>
          <cell r="G73">
            <v>322205</v>
          </cell>
          <cell r="H73">
            <v>44256</v>
          </cell>
          <cell r="J73">
            <v>131.69280000000001</v>
          </cell>
          <cell r="O73">
            <v>1.1599999999999999</v>
          </cell>
          <cell r="R73">
            <v>250.48</v>
          </cell>
          <cell r="S73">
            <v>48.9</v>
          </cell>
          <cell r="Y73">
            <v>121.76798245614034</v>
          </cell>
        </row>
        <row r="74">
          <cell r="C74" t="str">
            <v>HOSPITAL DOM HÉLDER (COVID-19)</v>
          </cell>
          <cell r="E74" t="str">
            <v>ELIZIETH BARATA DA SILVA</v>
          </cell>
          <cell r="F74" t="str">
            <v>2 - Outros Profissionais da Saúde</v>
          </cell>
          <cell r="G74">
            <v>322205</v>
          </cell>
          <cell r="H74">
            <v>44256</v>
          </cell>
          <cell r="J74">
            <v>146.5352</v>
          </cell>
          <cell r="O74">
            <v>1.1599999999999999</v>
          </cell>
          <cell r="R74">
            <v>268.38</v>
          </cell>
          <cell r="S74">
            <v>66</v>
          </cell>
          <cell r="Y74">
            <v>121.76798245614034</v>
          </cell>
        </row>
        <row r="75">
          <cell r="C75" t="str">
            <v>HOSPITAL DOM HÉLDER (COVID-19)</v>
          </cell>
          <cell r="E75" t="str">
            <v>EMANOELLA MARIA RAMOS DE OLIVEIRA</v>
          </cell>
          <cell r="F75" t="str">
            <v>2 - Outros Profissionais da Saúde</v>
          </cell>
          <cell r="G75">
            <v>223605</v>
          </cell>
          <cell r="H75">
            <v>44256</v>
          </cell>
          <cell r="J75">
            <v>210.27359999999999</v>
          </cell>
          <cell r="O75">
            <v>2.44</v>
          </cell>
          <cell r="S75">
            <v>0</v>
          </cell>
          <cell r="Y75">
            <v>121.76798245614034</v>
          </cell>
        </row>
        <row r="76">
          <cell r="C76" t="str">
            <v>HOSPITAL DOM HÉLDER (COVID-19)</v>
          </cell>
          <cell r="E76" t="str">
            <v>EMANUELLI EVELYN SOARES DA SILVA</v>
          </cell>
          <cell r="F76" t="str">
            <v>2 - Outros Profissionais da Saúde</v>
          </cell>
          <cell r="G76">
            <v>521130</v>
          </cell>
          <cell r="H76">
            <v>44256</v>
          </cell>
          <cell r="J76">
            <v>132.0992</v>
          </cell>
          <cell r="O76">
            <v>1.1599999999999999</v>
          </cell>
          <cell r="S76">
            <v>0</v>
          </cell>
          <cell r="Y76">
            <v>121.76798245614034</v>
          </cell>
        </row>
        <row r="77">
          <cell r="C77" t="str">
            <v>HOSPITAL DOM HÉLDER (COVID-19)</v>
          </cell>
          <cell r="E77" t="str">
            <v>ENIVI ALIK DE BARROS SANTOS</v>
          </cell>
          <cell r="F77" t="str">
            <v>2 - Outros Profissionais da Saúde</v>
          </cell>
          <cell r="G77">
            <v>521130</v>
          </cell>
          <cell r="H77">
            <v>44256</v>
          </cell>
          <cell r="J77">
            <v>161.32239999999999</v>
          </cell>
          <cell r="O77">
            <v>1.1599999999999999</v>
          </cell>
          <cell r="R77">
            <v>268.38</v>
          </cell>
          <cell r="S77">
            <v>46.2</v>
          </cell>
          <cell r="Y77">
            <v>121.76798245614034</v>
          </cell>
        </row>
        <row r="78">
          <cell r="C78" t="str">
            <v>HOSPITAL DOM HÉLDER (COVID-19)</v>
          </cell>
          <cell r="E78" t="str">
            <v>EPAMELA SULAMITA VITOR DE CARVALHO</v>
          </cell>
          <cell r="F78" t="str">
            <v>2 - Outros Profissionais da Saúde</v>
          </cell>
          <cell r="G78">
            <v>223605</v>
          </cell>
          <cell r="H78">
            <v>44256</v>
          </cell>
          <cell r="J78">
            <v>225.38560000000001</v>
          </cell>
          <cell r="O78">
            <v>2.44</v>
          </cell>
          <cell r="S78">
            <v>0</v>
          </cell>
          <cell r="Y78">
            <v>121.76798245614034</v>
          </cell>
        </row>
        <row r="79">
          <cell r="C79" t="str">
            <v>HOSPITAL DOM HÉLDER (COVID-19)</v>
          </cell>
          <cell r="E79" t="str">
            <v>ERIKA MACEDO DE ARAUJO</v>
          </cell>
          <cell r="F79" t="str">
            <v>2 - Outros Profissionais da Saúde</v>
          </cell>
          <cell r="G79">
            <v>223605</v>
          </cell>
          <cell r="H79">
            <v>44256</v>
          </cell>
          <cell r="J79">
            <v>278.58319999999998</v>
          </cell>
          <cell r="O79">
            <v>2.44</v>
          </cell>
          <cell r="S79">
            <v>0</v>
          </cell>
          <cell r="Y79">
            <v>121.76798245614034</v>
          </cell>
        </row>
        <row r="80">
          <cell r="C80" t="str">
            <v>HOSPITAL DOM HÉLDER (COVID-19)</v>
          </cell>
          <cell r="E80" t="str">
            <v>ERIKA MARIA DE OLIVEIRA MAIA</v>
          </cell>
          <cell r="F80" t="str">
            <v>2 - Outros Profissionais da Saúde</v>
          </cell>
          <cell r="G80">
            <v>223505</v>
          </cell>
          <cell r="H80">
            <v>44256</v>
          </cell>
          <cell r="J80">
            <v>306.77999999999997</v>
          </cell>
          <cell r="O80">
            <v>2.44</v>
          </cell>
          <cell r="R80">
            <v>214.7</v>
          </cell>
          <cell r="S80">
            <v>104.87</v>
          </cell>
          <cell r="Y80">
            <v>121.76798245614034</v>
          </cell>
        </row>
        <row r="81">
          <cell r="C81" t="str">
            <v>HOSPITAL DOM HÉLDER (COVID-19)</v>
          </cell>
          <cell r="E81" t="str">
            <v>EVELINA RECAMONDE DIAS</v>
          </cell>
          <cell r="F81" t="str">
            <v>2 - Outros Profissionais da Saúde</v>
          </cell>
          <cell r="G81">
            <v>223605</v>
          </cell>
          <cell r="H81">
            <v>44256</v>
          </cell>
          <cell r="J81">
            <v>217.70480000000001</v>
          </cell>
          <cell r="O81">
            <v>2.44</v>
          </cell>
          <cell r="S81">
            <v>0</v>
          </cell>
          <cell r="Y81">
            <v>121.76798245614034</v>
          </cell>
        </row>
        <row r="82">
          <cell r="C82" t="str">
            <v>HOSPITAL DOM HÉLDER (COVID-19)</v>
          </cell>
          <cell r="E82" t="str">
            <v>EVERSON WENDEL DE ARAUJO SILVA</v>
          </cell>
          <cell r="F82" t="str">
            <v>2 - Outros Profissionais da Saúde</v>
          </cell>
          <cell r="G82">
            <v>515110</v>
          </cell>
          <cell r="H82">
            <v>44256</v>
          </cell>
          <cell r="J82">
            <v>139.19999999999999</v>
          </cell>
          <cell r="O82">
            <v>1.1599999999999999</v>
          </cell>
          <cell r="R82">
            <v>268.38</v>
          </cell>
          <cell r="S82">
            <v>66</v>
          </cell>
          <cell r="Y82">
            <v>121.76798245614034</v>
          </cell>
        </row>
        <row r="83">
          <cell r="C83" t="str">
            <v>HOSPITAL DOM HÉLDER (COVID-19)</v>
          </cell>
          <cell r="E83" t="str">
            <v>EZEQUIEL SILVA DE SANTANA</v>
          </cell>
          <cell r="F83" t="str">
            <v>2 - Outros Profissionais da Saúde</v>
          </cell>
          <cell r="G83">
            <v>515110</v>
          </cell>
          <cell r="H83">
            <v>44256</v>
          </cell>
          <cell r="J83">
            <v>138.04</v>
          </cell>
          <cell r="O83">
            <v>1.1599999999999999</v>
          </cell>
          <cell r="R83">
            <v>295.16000000000003</v>
          </cell>
          <cell r="S83">
            <v>66</v>
          </cell>
          <cell r="Y83">
            <v>121.76798245614034</v>
          </cell>
        </row>
        <row r="84">
          <cell r="C84" t="str">
            <v>HOSPITAL DOM HÉLDER (COVID-19)</v>
          </cell>
          <cell r="E84" t="str">
            <v>FABIANA MORAES DA SILVA</v>
          </cell>
          <cell r="F84" t="str">
            <v>2 - Outros Profissionais da Saúde</v>
          </cell>
          <cell r="G84">
            <v>322205</v>
          </cell>
          <cell r="H84">
            <v>44256</v>
          </cell>
          <cell r="J84">
            <v>159.4984</v>
          </cell>
          <cell r="O84">
            <v>1.1599999999999999</v>
          </cell>
          <cell r="R84">
            <v>286.26</v>
          </cell>
          <cell r="S84">
            <v>66</v>
          </cell>
          <cell r="Y84">
            <v>121.76798245614034</v>
          </cell>
        </row>
        <row r="85">
          <cell r="C85" t="str">
            <v>HOSPITAL DOM HÉLDER (COVID-19)</v>
          </cell>
          <cell r="E85" t="str">
            <v>FABIO ANTONIO DA SILVA FILHO</v>
          </cell>
          <cell r="F85" t="str">
            <v>2 - Outros Profissionais da Saúde</v>
          </cell>
          <cell r="G85">
            <v>515110</v>
          </cell>
          <cell r="H85">
            <v>44256</v>
          </cell>
          <cell r="J85">
            <v>152.864</v>
          </cell>
          <cell r="O85">
            <v>1.1599999999999999</v>
          </cell>
          <cell r="R85">
            <v>715.67</v>
          </cell>
          <cell r="S85">
            <v>66</v>
          </cell>
          <cell r="Y85">
            <v>121.76798245614034</v>
          </cell>
        </row>
        <row r="86">
          <cell r="C86" t="str">
            <v>HOSPITAL DOM HÉLDER (COVID-19)</v>
          </cell>
          <cell r="E86" t="str">
            <v>FABIOLA KARINE BATISTA DA SILVA</v>
          </cell>
          <cell r="F86" t="str">
            <v>2 - Outros Profissionais da Saúde</v>
          </cell>
          <cell r="G86">
            <v>223605</v>
          </cell>
          <cell r="H86">
            <v>44256</v>
          </cell>
          <cell r="J86">
            <v>273.8648</v>
          </cell>
          <cell r="O86">
            <v>2.44</v>
          </cell>
          <cell r="S86">
            <v>0</v>
          </cell>
          <cell r="Y86">
            <v>121.76798245614034</v>
          </cell>
        </row>
        <row r="87">
          <cell r="C87" t="str">
            <v>HOSPITAL DOM HÉLDER (COVID-19)</v>
          </cell>
          <cell r="E87" t="str">
            <v>FERNANDA SIMONE BELO DE SIQUEIRA</v>
          </cell>
          <cell r="F87" t="str">
            <v>2 - Outros Profissionais da Saúde</v>
          </cell>
          <cell r="G87">
            <v>223505</v>
          </cell>
          <cell r="H87">
            <v>44256</v>
          </cell>
          <cell r="J87">
            <v>331.45440000000002</v>
          </cell>
          <cell r="O87">
            <v>2.44</v>
          </cell>
          <cell r="S87">
            <v>0</v>
          </cell>
          <cell r="Y87">
            <v>121.76798245614034</v>
          </cell>
        </row>
        <row r="88">
          <cell r="C88" t="str">
            <v>HOSPITAL DOM HÉLDER (COVID-19)</v>
          </cell>
          <cell r="E88" t="str">
            <v>FLAVIA ELIZABETE LOURENCO</v>
          </cell>
          <cell r="F88" t="str">
            <v>2 - Outros Profissionais da Saúde</v>
          </cell>
          <cell r="G88">
            <v>322205</v>
          </cell>
          <cell r="H88">
            <v>44256</v>
          </cell>
          <cell r="J88">
            <v>162.6344</v>
          </cell>
          <cell r="O88">
            <v>1.1599999999999999</v>
          </cell>
          <cell r="S88">
            <v>0</v>
          </cell>
          <cell r="Y88">
            <v>121.76798245614034</v>
          </cell>
        </row>
        <row r="89">
          <cell r="C89" t="str">
            <v>HOSPITAL DOM HÉLDER (COVID-19)</v>
          </cell>
          <cell r="E89" t="str">
            <v>FLAVIA SALGADO RODRIGUES</v>
          </cell>
          <cell r="F89" t="str">
            <v>2 - Outros Profissionais da Saúde</v>
          </cell>
          <cell r="G89">
            <v>223505</v>
          </cell>
          <cell r="H89">
            <v>44256</v>
          </cell>
          <cell r="J89">
            <v>271.07119999999998</v>
          </cell>
          <cell r="O89">
            <v>2.44</v>
          </cell>
          <cell r="R89">
            <v>131.56</v>
          </cell>
          <cell r="S89">
            <v>95.79</v>
          </cell>
          <cell r="Y89">
            <v>121.76798245614034</v>
          </cell>
        </row>
        <row r="90">
          <cell r="C90" t="str">
            <v>HOSPITAL DOM HÉLDER (COVID-19)</v>
          </cell>
          <cell r="E90" t="str">
            <v>FRANCISCA SILVA DO NASCIMENTO</v>
          </cell>
          <cell r="F90" t="str">
            <v>2 - Outros Profissionais da Saúde</v>
          </cell>
          <cell r="G90">
            <v>322205</v>
          </cell>
          <cell r="H90">
            <v>44256</v>
          </cell>
          <cell r="J90">
            <v>166.83680000000001</v>
          </cell>
          <cell r="O90">
            <v>1.1599999999999999</v>
          </cell>
          <cell r="R90">
            <v>268.38</v>
          </cell>
          <cell r="S90">
            <v>66</v>
          </cell>
          <cell r="Y90">
            <v>121.76798245614034</v>
          </cell>
        </row>
        <row r="91">
          <cell r="C91" t="str">
            <v>HOSPITAL DOM HÉLDER (COVID-19)</v>
          </cell>
          <cell r="E91" t="str">
            <v>FRANCISCO DE ASSIS LIMA BRITO XERITA MAUX</v>
          </cell>
          <cell r="F91" t="str">
            <v>2 - Outros Profissionais da Saúde</v>
          </cell>
          <cell r="G91">
            <v>223605</v>
          </cell>
          <cell r="H91">
            <v>44256</v>
          </cell>
          <cell r="J91">
            <v>209.476</v>
          </cell>
          <cell r="O91">
            <v>2.44</v>
          </cell>
          <cell r="S91">
            <v>0</v>
          </cell>
          <cell r="Y91">
            <v>121.76798245614034</v>
          </cell>
        </row>
        <row r="92">
          <cell r="C92" t="str">
            <v>HOSPITAL DOM HÉLDER (COVID-19)</v>
          </cell>
          <cell r="E92" t="str">
            <v>GABRIELA AVELINO DA SILVA</v>
          </cell>
          <cell r="F92" t="str">
            <v>2 - Outros Profissionais da Saúde</v>
          </cell>
          <cell r="G92">
            <v>223710</v>
          </cell>
          <cell r="H92">
            <v>44256</v>
          </cell>
          <cell r="J92">
            <v>320.31920000000002</v>
          </cell>
          <cell r="O92">
            <v>1.1599999999999999</v>
          </cell>
          <cell r="S92">
            <v>0</v>
          </cell>
          <cell r="Y92">
            <v>121.76798245614034</v>
          </cell>
        </row>
        <row r="93">
          <cell r="C93" t="str">
            <v>HOSPITAL DOM HÉLDER (COVID-19)</v>
          </cell>
          <cell r="E93" t="str">
            <v>GABRIELA BARBOSA DE OLIVEIRA</v>
          </cell>
          <cell r="F93" t="str">
            <v>2 - Outros Profissionais da Saúde</v>
          </cell>
          <cell r="G93">
            <v>322205</v>
          </cell>
          <cell r="H93">
            <v>44256</v>
          </cell>
          <cell r="J93">
            <v>147.9992</v>
          </cell>
          <cell r="O93">
            <v>1.1599999999999999</v>
          </cell>
          <cell r="R93">
            <v>268.38</v>
          </cell>
          <cell r="S93">
            <v>50.6</v>
          </cell>
          <cell r="Y93">
            <v>121.76798245614034</v>
          </cell>
        </row>
        <row r="94">
          <cell r="C94" t="str">
            <v>HOSPITAL DOM HÉLDER (COVID-19)</v>
          </cell>
          <cell r="E94" t="str">
            <v>GABRIELA KARLA OLIVEIRA BARRETO</v>
          </cell>
          <cell r="F94" t="str">
            <v>2 - Outros Profissionais da Saúde</v>
          </cell>
          <cell r="G94">
            <v>223605</v>
          </cell>
          <cell r="H94">
            <v>44256</v>
          </cell>
          <cell r="J94">
            <v>225.49039999999999</v>
          </cell>
          <cell r="O94">
            <v>2.44</v>
          </cell>
          <cell r="S94">
            <v>0</v>
          </cell>
          <cell r="Y94">
            <v>121.76798245614034</v>
          </cell>
        </row>
        <row r="95">
          <cell r="C95" t="str">
            <v>HOSPITAL DOM HÉLDER (COVID-19)</v>
          </cell>
          <cell r="E95" t="str">
            <v>GABRIELLA YANDRA FERNANDES SOUZA</v>
          </cell>
          <cell r="F95" t="str">
            <v>2 - Outros Profissionais da Saúde</v>
          </cell>
          <cell r="G95">
            <v>223710</v>
          </cell>
          <cell r="H95">
            <v>44256</v>
          </cell>
          <cell r="J95">
            <v>320.3184</v>
          </cell>
          <cell r="O95">
            <v>1.1599999999999999</v>
          </cell>
          <cell r="S95">
            <v>0</v>
          </cell>
          <cell r="Y95">
            <v>121.76798245614034</v>
          </cell>
        </row>
        <row r="96">
          <cell r="C96" t="str">
            <v>HOSPITAL DOM HÉLDER (COVID-19)</v>
          </cell>
          <cell r="E96" t="str">
            <v>GERSON CARDOSO DOS SANTOS</v>
          </cell>
          <cell r="F96" t="str">
            <v>2 - Outros Profissionais da Saúde</v>
          </cell>
          <cell r="G96">
            <v>322205</v>
          </cell>
          <cell r="H96">
            <v>44256</v>
          </cell>
          <cell r="J96">
            <v>165.61359999999999</v>
          </cell>
          <cell r="O96">
            <v>1.1599999999999999</v>
          </cell>
          <cell r="R96">
            <v>248.38</v>
          </cell>
          <cell r="S96">
            <v>66</v>
          </cell>
          <cell r="Y96">
            <v>121.76798245614034</v>
          </cell>
        </row>
        <row r="97">
          <cell r="C97" t="str">
            <v>HOSPITAL DOM HÉLDER (COVID-19)</v>
          </cell>
          <cell r="E97" t="str">
            <v>GIBSON DE SOUZA LOBO</v>
          </cell>
          <cell r="F97" t="str">
            <v>3 - Administrativo</v>
          </cell>
          <cell r="G97">
            <v>411010</v>
          </cell>
          <cell r="H97">
            <v>44256</v>
          </cell>
          <cell r="J97">
            <v>123.2</v>
          </cell>
          <cell r="O97">
            <v>1.1599999999999999</v>
          </cell>
          <cell r="S97">
            <v>0</v>
          </cell>
          <cell r="Y97">
            <v>121.76798245614034</v>
          </cell>
        </row>
        <row r="98">
          <cell r="C98" t="str">
            <v>HOSPITAL DOM HÉLDER (COVID-19)</v>
          </cell>
          <cell r="E98" t="str">
            <v>GIRLAINE DE LIMA BISPO OLIVEIRA</v>
          </cell>
          <cell r="F98" t="str">
            <v>2 - Outros Profissionais da Saúde</v>
          </cell>
          <cell r="G98">
            <v>322205</v>
          </cell>
          <cell r="H98">
            <v>44256</v>
          </cell>
          <cell r="J98">
            <v>146.7216</v>
          </cell>
          <cell r="O98">
            <v>1.1599999999999999</v>
          </cell>
          <cell r="S98">
            <v>66</v>
          </cell>
          <cell r="Y98">
            <v>121.76798245614034</v>
          </cell>
        </row>
        <row r="99">
          <cell r="C99" t="str">
            <v>HOSPITAL DOM HÉLDER (COVID-19)</v>
          </cell>
          <cell r="E99" t="str">
            <v>GISLAINE SILVA DE ALCANTARA SIMOES</v>
          </cell>
          <cell r="F99" t="str">
            <v>2 - Outros Profissionais da Saúde</v>
          </cell>
          <cell r="G99">
            <v>223505</v>
          </cell>
          <cell r="H99">
            <v>44256</v>
          </cell>
          <cell r="J99">
            <v>267.36239999999998</v>
          </cell>
          <cell r="O99">
            <v>2.44</v>
          </cell>
          <cell r="S99">
            <v>0</v>
          </cell>
          <cell r="Y99">
            <v>121.76798245614034</v>
          </cell>
        </row>
        <row r="100">
          <cell r="C100" t="str">
            <v>HOSPITAL DOM HÉLDER (COVID-19)</v>
          </cell>
          <cell r="E100" t="str">
            <v>GIZILANE DUARTE BRITO DOS SANTOS</v>
          </cell>
          <cell r="F100" t="str">
            <v>2 - Outros Profissionais da Saúde</v>
          </cell>
          <cell r="G100">
            <v>322205</v>
          </cell>
          <cell r="H100">
            <v>44256</v>
          </cell>
          <cell r="J100">
            <v>165.72640000000001</v>
          </cell>
          <cell r="O100">
            <v>1.1599999999999999</v>
          </cell>
          <cell r="R100">
            <v>572.54</v>
          </cell>
          <cell r="S100">
            <v>66</v>
          </cell>
          <cell r="Y100">
            <v>121.76798245614034</v>
          </cell>
        </row>
        <row r="101">
          <cell r="C101" t="str">
            <v>HOSPITAL DOM HÉLDER (COVID-19)</v>
          </cell>
          <cell r="E101" t="str">
            <v>GLADYSTON GYDIONE BEZERRA DA SILVA</v>
          </cell>
          <cell r="F101" t="str">
            <v>2 - Outros Profissionais da Saúde</v>
          </cell>
          <cell r="G101">
            <v>223505</v>
          </cell>
          <cell r="H101">
            <v>44256</v>
          </cell>
          <cell r="J101">
            <v>382.94240000000002</v>
          </cell>
          <cell r="O101">
            <v>2.44</v>
          </cell>
          <cell r="S101">
            <v>0</v>
          </cell>
          <cell r="Y101">
            <v>121.76798245614034</v>
          </cell>
        </row>
        <row r="102">
          <cell r="C102" t="str">
            <v>HOSPITAL DOM HÉLDER (COVID-19)</v>
          </cell>
          <cell r="E102" t="str">
            <v>GLAUCE MORAES SALES DO NASCIMENTO</v>
          </cell>
          <cell r="F102" t="str">
            <v>2 - Outros Profissionais da Saúde</v>
          </cell>
          <cell r="G102">
            <v>223605</v>
          </cell>
          <cell r="H102">
            <v>44256</v>
          </cell>
          <cell r="J102">
            <v>271.7912</v>
          </cell>
          <cell r="O102">
            <v>2.44</v>
          </cell>
          <cell r="S102">
            <v>0</v>
          </cell>
          <cell r="Y102">
            <v>121.76798245614034</v>
          </cell>
        </row>
        <row r="103">
          <cell r="C103" t="str">
            <v>HOSPITAL DOM HÉLDER (COVID-19)</v>
          </cell>
          <cell r="E103" t="str">
            <v>GLEIDE MARIA DA SILVA RAMOS</v>
          </cell>
          <cell r="F103" t="str">
            <v>2 - Outros Profissionais da Saúde</v>
          </cell>
          <cell r="G103">
            <v>322205</v>
          </cell>
          <cell r="H103">
            <v>44256</v>
          </cell>
          <cell r="J103">
            <v>140.42400000000001</v>
          </cell>
          <cell r="O103">
            <v>1.1599999999999999</v>
          </cell>
          <cell r="R103">
            <v>314.83999999999997</v>
          </cell>
          <cell r="S103">
            <v>0</v>
          </cell>
          <cell r="Y103">
            <v>121.76798245614034</v>
          </cell>
        </row>
        <row r="104">
          <cell r="C104" t="str">
            <v>HOSPITAL DOM HÉLDER (COVID-19)</v>
          </cell>
          <cell r="E104" t="str">
            <v>HELOIZA CECILIA DE MELO SILVA</v>
          </cell>
          <cell r="F104" t="str">
            <v>2 - Outros Profissionais da Saúde</v>
          </cell>
          <cell r="G104">
            <v>223405</v>
          </cell>
          <cell r="H104">
            <v>44256</v>
          </cell>
          <cell r="J104">
            <v>396.16480000000001</v>
          </cell>
          <cell r="O104">
            <v>1.1599999999999999</v>
          </cell>
          <cell r="S104">
            <v>0</v>
          </cell>
          <cell r="Y104">
            <v>121.76798245614034</v>
          </cell>
        </row>
        <row r="105">
          <cell r="C105" t="str">
            <v>HOSPITAL DOM HÉLDER (COVID-19)</v>
          </cell>
          <cell r="E105" t="str">
            <v>HOSANA DO CARMO ALVES</v>
          </cell>
          <cell r="F105" t="str">
            <v>2 - Outros Profissionais da Saúde</v>
          </cell>
          <cell r="G105">
            <v>223605</v>
          </cell>
          <cell r="H105">
            <v>44256</v>
          </cell>
          <cell r="J105">
            <v>209.85839999999999</v>
          </cell>
          <cell r="O105">
            <v>2.44</v>
          </cell>
          <cell r="S105">
            <v>0</v>
          </cell>
          <cell r="Y105">
            <v>121.76798245614034</v>
          </cell>
        </row>
        <row r="106">
          <cell r="C106" t="str">
            <v>HOSPITAL DOM HÉLDER (COVID-19)</v>
          </cell>
          <cell r="E106" t="str">
            <v>IARA SENA VIEIRA</v>
          </cell>
          <cell r="F106" t="str">
            <v>2 - Outros Profissionais da Saúde</v>
          </cell>
          <cell r="G106">
            <v>223605</v>
          </cell>
          <cell r="H106">
            <v>44256</v>
          </cell>
          <cell r="J106">
            <v>273.36559999999997</v>
          </cell>
          <cell r="O106">
            <v>2.44</v>
          </cell>
          <cell r="S106">
            <v>0</v>
          </cell>
          <cell r="Y106">
            <v>121.76798245614034</v>
          </cell>
        </row>
        <row r="107">
          <cell r="C107" t="str">
            <v>HOSPITAL DOM HÉLDER (COVID-19)</v>
          </cell>
          <cell r="E107" t="str">
            <v>ISABELA SANTANA DE ARAUJO</v>
          </cell>
          <cell r="F107" t="str">
            <v>2 - Outros Profissionais da Saúde</v>
          </cell>
          <cell r="G107">
            <v>322205</v>
          </cell>
          <cell r="H107">
            <v>44256</v>
          </cell>
          <cell r="J107">
            <v>148</v>
          </cell>
          <cell r="O107">
            <v>1.1599999999999999</v>
          </cell>
          <cell r="R107">
            <v>268.38</v>
          </cell>
          <cell r="S107">
            <v>66</v>
          </cell>
          <cell r="Y107">
            <v>121.76798245614034</v>
          </cell>
        </row>
        <row r="108">
          <cell r="C108" t="str">
            <v>HOSPITAL DOM HÉLDER (COVID-19)</v>
          </cell>
          <cell r="E108" t="str">
            <v>IVAN CRISTIANO DE OLIVEIRA</v>
          </cell>
          <cell r="F108" t="str">
            <v>2 - Outros Profissionais da Saúde</v>
          </cell>
          <cell r="G108">
            <v>223505</v>
          </cell>
          <cell r="H108">
            <v>44256</v>
          </cell>
          <cell r="J108">
            <v>266.09280000000001</v>
          </cell>
          <cell r="O108">
            <v>2.44</v>
          </cell>
          <cell r="R108">
            <v>144.71</v>
          </cell>
          <cell r="S108">
            <v>75</v>
          </cell>
          <cell r="Y108">
            <v>121.76798245614034</v>
          </cell>
        </row>
        <row r="109">
          <cell r="C109" t="str">
            <v>HOSPITAL DOM HÉLDER (COVID-19)</v>
          </cell>
          <cell r="E109" t="str">
            <v>IVANDECI VIRGINIA SOARES DE OLIVEIRA</v>
          </cell>
          <cell r="F109" t="str">
            <v>2 - Outros Profissionais da Saúde</v>
          </cell>
          <cell r="G109">
            <v>223505</v>
          </cell>
          <cell r="H109">
            <v>44256</v>
          </cell>
          <cell r="J109">
            <v>290.35199999999998</v>
          </cell>
          <cell r="O109">
            <v>2.44</v>
          </cell>
          <cell r="S109">
            <v>0</v>
          </cell>
          <cell r="Y109">
            <v>121.76798245614034</v>
          </cell>
        </row>
        <row r="110">
          <cell r="C110" t="str">
            <v>HOSPITAL DOM HÉLDER (COVID-19)</v>
          </cell>
          <cell r="E110" t="str">
            <v>IVONE VENANCIO DA SILVA</v>
          </cell>
          <cell r="F110" t="str">
            <v>2 - Outros Profissionais da Saúde</v>
          </cell>
          <cell r="G110">
            <v>322205</v>
          </cell>
          <cell r="H110">
            <v>44256</v>
          </cell>
          <cell r="J110">
            <v>155.3176</v>
          </cell>
          <cell r="O110">
            <v>1.1599999999999999</v>
          </cell>
          <cell r="S110">
            <v>66</v>
          </cell>
          <cell r="Y110">
            <v>121.76798245614034</v>
          </cell>
        </row>
        <row r="111">
          <cell r="C111" t="str">
            <v>HOSPITAL DOM HÉLDER (COVID-19)</v>
          </cell>
          <cell r="E111" t="str">
            <v>JACQUELINE DA SILVA LIRA</v>
          </cell>
          <cell r="F111" t="str">
            <v>2 - Outros Profissionais da Saúde</v>
          </cell>
          <cell r="G111">
            <v>223605</v>
          </cell>
          <cell r="H111">
            <v>44256</v>
          </cell>
          <cell r="J111">
            <v>226.61760000000001</v>
          </cell>
          <cell r="O111">
            <v>2.44</v>
          </cell>
          <cell r="S111">
            <v>0</v>
          </cell>
          <cell r="Y111">
            <v>121.76798245614034</v>
          </cell>
        </row>
        <row r="112">
          <cell r="C112" t="str">
            <v>HOSPITAL DOM HÉLDER (COVID-19)</v>
          </cell>
          <cell r="E112" t="str">
            <v>JACQUELINE DE OLIVEIRA TAVARES</v>
          </cell>
          <cell r="F112" t="str">
            <v>2 - Outros Profissionais da Saúde</v>
          </cell>
          <cell r="G112">
            <v>223505</v>
          </cell>
          <cell r="H112">
            <v>44256</v>
          </cell>
          <cell r="J112">
            <v>268.05119999999999</v>
          </cell>
          <cell r="O112">
            <v>2.44</v>
          </cell>
          <cell r="S112">
            <v>0</v>
          </cell>
          <cell r="Y112">
            <v>121.76798245614034</v>
          </cell>
        </row>
        <row r="113">
          <cell r="C113" t="str">
            <v>HOSPITAL DOM HÉLDER (COVID-19)</v>
          </cell>
          <cell r="E113" t="str">
            <v>JANAINA CRISTINA DA SILVA</v>
          </cell>
          <cell r="F113" t="str">
            <v>2 - Outros Profissionais da Saúde</v>
          </cell>
          <cell r="G113">
            <v>322205</v>
          </cell>
          <cell r="H113">
            <v>44256</v>
          </cell>
          <cell r="J113">
            <v>159.24080000000001</v>
          </cell>
          <cell r="O113">
            <v>1.1599999999999999</v>
          </cell>
          <cell r="R113">
            <v>268.38</v>
          </cell>
          <cell r="S113">
            <v>50.6</v>
          </cell>
          <cell r="Y113">
            <v>121.76798245614034</v>
          </cell>
        </row>
        <row r="114">
          <cell r="C114" t="str">
            <v>HOSPITAL DOM HÉLDER (COVID-19)</v>
          </cell>
          <cell r="E114" t="str">
            <v>JANAINA PAULA GOMES MAGALHAES</v>
          </cell>
          <cell r="F114" t="str">
            <v>2 - Outros Profissionais da Saúde</v>
          </cell>
          <cell r="G114">
            <v>223810</v>
          </cell>
          <cell r="H114">
            <v>44256</v>
          </cell>
          <cell r="J114">
            <v>222.16239999999999</v>
          </cell>
          <cell r="O114">
            <v>1.1599999999999999</v>
          </cell>
          <cell r="S114">
            <v>0</v>
          </cell>
          <cell r="Y114">
            <v>121.76798245614034</v>
          </cell>
        </row>
        <row r="115">
          <cell r="C115" t="str">
            <v>HOSPITAL DOM HÉLDER (COVID-19)</v>
          </cell>
          <cell r="E115" t="str">
            <v>JARDICILENE MARIA DE LIMA SILVA</v>
          </cell>
          <cell r="F115" t="str">
            <v>2 - Outros Profissionais da Saúde</v>
          </cell>
          <cell r="G115">
            <v>322205</v>
          </cell>
          <cell r="H115">
            <v>44256</v>
          </cell>
          <cell r="J115">
            <v>148</v>
          </cell>
          <cell r="O115">
            <v>1.1599999999999999</v>
          </cell>
          <cell r="R115">
            <v>268.38</v>
          </cell>
          <cell r="S115">
            <v>46.2</v>
          </cell>
          <cell r="Y115">
            <v>121.76798245614034</v>
          </cell>
        </row>
        <row r="116">
          <cell r="C116" t="str">
            <v>HOSPITAL DOM HÉLDER (COVID-19)</v>
          </cell>
          <cell r="E116" t="str">
            <v>JAYNE DANIELE DE OLIVEIRA</v>
          </cell>
          <cell r="F116" t="str">
            <v>2 - Outros Profissionais da Saúde</v>
          </cell>
          <cell r="G116">
            <v>322205</v>
          </cell>
          <cell r="H116">
            <v>44256</v>
          </cell>
          <cell r="J116">
            <v>167.03440000000001</v>
          </cell>
          <cell r="O116">
            <v>1.1599999999999999</v>
          </cell>
          <cell r="R116">
            <v>268.38</v>
          </cell>
          <cell r="S116">
            <v>66</v>
          </cell>
          <cell r="Y116">
            <v>121.76798245614034</v>
          </cell>
        </row>
        <row r="117">
          <cell r="C117" t="str">
            <v>HOSPITAL DOM HÉLDER (COVID-19)</v>
          </cell>
          <cell r="E117" t="str">
            <v>JESSICA AMORIM MAGALHAES</v>
          </cell>
          <cell r="F117" t="str">
            <v>2 - Outros Profissionais da Saúde</v>
          </cell>
          <cell r="G117">
            <v>223605</v>
          </cell>
          <cell r="H117">
            <v>44256</v>
          </cell>
          <cell r="J117">
            <v>388.8528</v>
          </cell>
          <cell r="O117">
            <v>2.44</v>
          </cell>
          <cell r="S117">
            <v>0</v>
          </cell>
          <cell r="Y117">
            <v>121.76798245614034</v>
          </cell>
        </row>
        <row r="118">
          <cell r="C118" t="str">
            <v>HOSPITAL DOM HÉLDER (COVID-19)</v>
          </cell>
          <cell r="E118" t="str">
            <v>JESSICA DA SILVA SIQUEIRA</v>
          </cell>
          <cell r="F118" t="str">
            <v>2 - Outros Profissionais da Saúde</v>
          </cell>
          <cell r="G118">
            <v>223605</v>
          </cell>
          <cell r="H118">
            <v>44256</v>
          </cell>
          <cell r="J118">
            <v>316.39600000000002</v>
          </cell>
          <cell r="O118">
            <v>2.44</v>
          </cell>
          <cell r="S118">
            <v>0</v>
          </cell>
          <cell r="Y118">
            <v>121.76798245614034</v>
          </cell>
        </row>
        <row r="119">
          <cell r="C119" t="str">
            <v>HOSPITAL DOM HÉLDER (COVID-19)</v>
          </cell>
          <cell r="E119" t="str">
            <v>JESSICA NATALIANE DA SILVA</v>
          </cell>
          <cell r="F119" t="str">
            <v>2 - Outros Profissionais da Saúde</v>
          </cell>
          <cell r="G119">
            <v>322205</v>
          </cell>
          <cell r="H119">
            <v>44256</v>
          </cell>
          <cell r="J119">
            <v>148</v>
          </cell>
          <cell r="O119">
            <v>1.1599999999999999</v>
          </cell>
          <cell r="R119">
            <v>286.26</v>
          </cell>
          <cell r="S119">
            <v>66</v>
          </cell>
          <cell r="Y119">
            <v>121.76798245614034</v>
          </cell>
        </row>
        <row r="120">
          <cell r="C120" t="str">
            <v>HOSPITAL DOM HÉLDER (COVID-19)</v>
          </cell>
          <cell r="E120" t="str">
            <v>JESSICA XAVIER BATISTA LIMA DA SILVA</v>
          </cell>
          <cell r="F120" t="str">
            <v>1 - Médico</v>
          </cell>
          <cell r="G120">
            <v>225125</v>
          </cell>
          <cell r="H120">
            <v>44256</v>
          </cell>
          <cell r="J120">
            <v>410.32639999999998</v>
          </cell>
          <cell r="O120">
            <v>9.2799999999999994</v>
          </cell>
          <cell r="S120">
            <v>0</v>
          </cell>
          <cell r="Y120">
            <v>121.76798245614034</v>
          </cell>
        </row>
        <row r="121">
          <cell r="C121" t="str">
            <v>HOSPITAL DOM HÉLDER (COVID-19)</v>
          </cell>
          <cell r="E121" t="str">
            <v>JONATA RODRIGO BEZERRA</v>
          </cell>
          <cell r="F121" t="str">
            <v>2 - Outros Profissionais da Saúde</v>
          </cell>
          <cell r="G121">
            <v>521130</v>
          </cell>
          <cell r="H121">
            <v>44256</v>
          </cell>
          <cell r="J121">
            <v>131.46639999999999</v>
          </cell>
          <cell r="O121">
            <v>1.1599999999999999</v>
          </cell>
          <cell r="R121">
            <v>657.22</v>
          </cell>
          <cell r="S121">
            <v>60.78</v>
          </cell>
          <cell r="Y121">
            <v>121.76798245614034</v>
          </cell>
        </row>
        <row r="122">
          <cell r="C122" t="str">
            <v>HOSPITAL DOM HÉLDER (COVID-19)</v>
          </cell>
          <cell r="E122" t="str">
            <v>JOSE GILSON SILVA DO NASCIMENTO</v>
          </cell>
          <cell r="F122" t="str">
            <v>2 - Outros Profissionais da Saúde</v>
          </cell>
          <cell r="G122">
            <v>324115</v>
          </cell>
          <cell r="H122">
            <v>44256</v>
          </cell>
          <cell r="J122">
            <v>234.0976</v>
          </cell>
          <cell r="O122">
            <v>1.1599999999999999</v>
          </cell>
          <cell r="R122">
            <v>279.42</v>
          </cell>
          <cell r="S122">
            <v>62.7</v>
          </cell>
          <cell r="Y122">
            <v>121.76798245614034</v>
          </cell>
        </row>
        <row r="123">
          <cell r="C123" t="str">
            <v>HOSPITAL DOM HÉLDER (COVID-19)</v>
          </cell>
          <cell r="E123" t="str">
            <v>JOSE HENRIQUE DA SILVA</v>
          </cell>
          <cell r="F123" t="str">
            <v>2 - Outros Profissionais da Saúde</v>
          </cell>
          <cell r="G123">
            <v>322205</v>
          </cell>
          <cell r="H123">
            <v>44256</v>
          </cell>
          <cell r="J123">
            <v>148</v>
          </cell>
          <cell r="O123">
            <v>1.1599999999999999</v>
          </cell>
          <cell r="R123">
            <v>161.03</v>
          </cell>
          <cell r="S123">
            <v>0</v>
          </cell>
          <cell r="Y123">
            <v>121.76798245614034</v>
          </cell>
        </row>
        <row r="124">
          <cell r="C124" t="str">
            <v>HOSPITAL DOM HÉLDER (COVID-19)</v>
          </cell>
          <cell r="E124" t="str">
            <v>JOSE MAURO SILVA LEITE</v>
          </cell>
          <cell r="F124" t="str">
            <v>2 - Outros Profissionais da Saúde</v>
          </cell>
          <cell r="G124">
            <v>223605</v>
          </cell>
          <cell r="H124">
            <v>44256</v>
          </cell>
          <cell r="J124">
            <v>235.88</v>
          </cell>
          <cell r="O124">
            <v>2.44</v>
          </cell>
          <cell r="R124">
            <v>143.13</v>
          </cell>
          <cell r="S124">
            <v>74.23</v>
          </cell>
          <cell r="Y124">
            <v>121.76798245614034</v>
          </cell>
        </row>
        <row r="125">
          <cell r="C125" t="str">
            <v>HOSPITAL DOM HÉLDER (COVID-19)</v>
          </cell>
          <cell r="E125" t="str">
            <v>JOSE ORLANDO DO NASCIMENTO</v>
          </cell>
          <cell r="F125" t="str">
            <v>2 - Outros Profissionais da Saúde</v>
          </cell>
          <cell r="G125">
            <v>521130</v>
          </cell>
          <cell r="H125">
            <v>44256</v>
          </cell>
          <cell r="J125">
            <v>278.36160000000001</v>
          </cell>
          <cell r="O125">
            <v>1.1599999999999999</v>
          </cell>
          <cell r="S125">
            <v>0</v>
          </cell>
          <cell r="Y125">
            <v>121.76798245614034</v>
          </cell>
        </row>
        <row r="126">
          <cell r="C126" t="str">
            <v>HOSPITAL DOM HÉLDER (COVID-19)</v>
          </cell>
          <cell r="E126" t="str">
            <v>JOSEANE MARIA DA SILVA</v>
          </cell>
          <cell r="F126" t="str">
            <v>2 - Outros Profissionais da Saúde</v>
          </cell>
          <cell r="G126">
            <v>223505</v>
          </cell>
          <cell r="H126">
            <v>44256</v>
          </cell>
          <cell r="J126">
            <v>292.77760000000001</v>
          </cell>
          <cell r="O126">
            <v>2.44</v>
          </cell>
          <cell r="S126">
            <v>0</v>
          </cell>
          <cell r="Y126">
            <v>121.76798245614034</v>
          </cell>
        </row>
        <row r="127">
          <cell r="C127" t="str">
            <v>HOSPITAL DOM HÉLDER (COVID-19)</v>
          </cell>
          <cell r="E127" t="str">
            <v>JOUSI SOARES MOTA DOS SANTOS</v>
          </cell>
          <cell r="F127" t="str">
            <v>2 - Outros Profissionais da Saúde</v>
          </cell>
          <cell r="G127">
            <v>515205</v>
          </cell>
          <cell r="H127">
            <v>44256</v>
          </cell>
          <cell r="J127">
            <v>145.97040000000001</v>
          </cell>
          <cell r="O127">
            <v>1.1599999999999999</v>
          </cell>
          <cell r="S127">
            <v>0</v>
          </cell>
          <cell r="Y127">
            <v>121.76798245614034</v>
          </cell>
        </row>
        <row r="128">
          <cell r="C128" t="str">
            <v>HOSPITAL DOM HÉLDER (COVID-19)</v>
          </cell>
          <cell r="E128" t="str">
            <v>JULIANA QUEIROZ DOS SANTOS</v>
          </cell>
          <cell r="F128" t="str">
            <v>2 - Outros Profissionais da Saúde</v>
          </cell>
          <cell r="G128">
            <v>223505</v>
          </cell>
          <cell r="H128">
            <v>44256</v>
          </cell>
          <cell r="J128">
            <v>190.9864</v>
          </cell>
          <cell r="O128">
            <v>2.44</v>
          </cell>
          <cell r="S128">
            <v>51.09</v>
          </cell>
          <cell r="Y128">
            <v>121.76798245614034</v>
          </cell>
        </row>
        <row r="129">
          <cell r="C129" t="str">
            <v>HOSPITAL DOM HÉLDER (COVID-19)</v>
          </cell>
          <cell r="E129" t="str">
            <v>JULIANA ROBERTA DE OLIVEIRA LINS</v>
          </cell>
          <cell r="F129" t="str">
            <v>2 - Outros Profissionais da Saúde</v>
          </cell>
          <cell r="G129">
            <v>322205</v>
          </cell>
          <cell r="H129">
            <v>44256</v>
          </cell>
          <cell r="J129">
            <v>161.58959999999999</v>
          </cell>
          <cell r="O129">
            <v>1.1599999999999999</v>
          </cell>
          <cell r="R129">
            <v>268.38</v>
          </cell>
          <cell r="S129">
            <v>66</v>
          </cell>
          <cell r="Y129">
            <v>121.76798245614034</v>
          </cell>
        </row>
        <row r="130">
          <cell r="C130" t="str">
            <v>HOSPITAL DOM HÉLDER (COVID-19)</v>
          </cell>
          <cell r="E130" t="str">
            <v>JULLYA REGINA SANTOS VIEIRA DE CARVALHO</v>
          </cell>
          <cell r="F130" t="str">
            <v>2 - Outros Profissionais da Saúde</v>
          </cell>
          <cell r="G130">
            <v>322205</v>
          </cell>
          <cell r="H130">
            <v>44256</v>
          </cell>
          <cell r="J130">
            <v>148</v>
          </cell>
          <cell r="O130">
            <v>1.1599999999999999</v>
          </cell>
          <cell r="R130">
            <v>268.38</v>
          </cell>
          <cell r="S130">
            <v>66</v>
          </cell>
          <cell r="Y130">
            <v>121.76798245614034</v>
          </cell>
        </row>
        <row r="131">
          <cell r="C131" t="str">
            <v>HOSPITAL DOM HÉLDER (COVID-19)</v>
          </cell>
          <cell r="E131" t="str">
            <v>JUSILEIDE SEVERIANA DOS SANTOS</v>
          </cell>
          <cell r="F131" t="str">
            <v>2 - Outros Profissionais da Saúde</v>
          </cell>
          <cell r="G131">
            <v>322205</v>
          </cell>
          <cell r="H131">
            <v>44256</v>
          </cell>
          <cell r="J131">
            <v>162.6344</v>
          </cell>
          <cell r="O131">
            <v>1.1599999999999999</v>
          </cell>
          <cell r="R131">
            <v>160.99</v>
          </cell>
          <cell r="S131">
            <v>0</v>
          </cell>
          <cell r="Y131">
            <v>121.76798245614034</v>
          </cell>
        </row>
        <row r="132">
          <cell r="C132" t="str">
            <v>HOSPITAL DOM HÉLDER (COVID-19)</v>
          </cell>
          <cell r="E132" t="str">
            <v>KARINA GARCEZ REICHOW</v>
          </cell>
          <cell r="F132" t="str">
            <v>2 - Outros Profissionais da Saúde</v>
          </cell>
          <cell r="G132">
            <v>223605</v>
          </cell>
          <cell r="H132">
            <v>44256</v>
          </cell>
          <cell r="J132">
            <v>296.5256</v>
          </cell>
          <cell r="O132">
            <v>2.44</v>
          </cell>
          <cell r="S132">
            <v>0</v>
          </cell>
          <cell r="U132">
            <v>95.41</v>
          </cell>
          <cell r="X132" t="str">
            <v>AUXILIO CRECHE</v>
          </cell>
          <cell r="Y132">
            <v>121.76798245614034</v>
          </cell>
        </row>
        <row r="133">
          <cell r="C133" t="str">
            <v>HOSPITAL DOM HÉLDER (COVID-19)</v>
          </cell>
          <cell r="E133" t="str">
            <v>KARINA MICHELLE PEREIRA DA LUZ</v>
          </cell>
          <cell r="F133" t="str">
            <v>2 - Outros Profissionais da Saúde</v>
          </cell>
          <cell r="G133">
            <v>322205</v>
          </cell>
          <cell r="H133">
            <v>44256</v>
          </cell>
          <cell r="J133">
            <v>157.40719999999999</v>
          </cell>
          <cell r="O133">
            <v>1.1599999999999999</v>
          </cell>
          <cell r="S133">
            <v>0</v>
          </cell>
          <cell r="Y133">
            <v>121.76798245614034</v>
          </cell>
        </row>
        <row r="134">
          <cell r="C134" t="str">
            <v>HOSPITAL DOM HÉLDER (COVID-19)</v>
          </cell>
          <cell r="E134" t="str">
            <v>KARINE NAYARA ALVES VERAS</v>
          </cell>
          <cell r="F134" t="str">
            <v>2 - Outros Profissionais da Saúde</v>
          </cell>
          <cell r="G134">
            <v>223605</v>
          </cell>
          <cell r="H134">
            <v>44256</v>
          </cell>
          <cell r="J134">
            <v>207.64400000000001</v>
          </cell>
          <cell r="O134">
            <v>2.44</v>
          </cell>
          <cell r="S134">
            <v>0</v>
          </cell>
          <cell r="Y134">
            <v>121.76798245614034</v>
          </cell>
        </row>
        <row r="135">
          <cell r="C135" t="str">
            <v>HOSPITAL DOM HÉLDER (COVID-19)</v>
          </cell>
          <cell r="E135" t="str">
            <v>KAROLAYNE SILVA DE CARVALHO</v>
          </cell>
          <cell r="F135" t="str">
            <v>2 - Outros Profissionais da Saúde</v>
          </cell>
          <cell r="G135">
            <v>322205</v>
          </cell>
          <cell r="H135">
            <v>44256</v>
          </cell>
          <cell r="J135">
            <v>148</v>
          </cell>
          <cell r="O135">
            <v>1.1599999999999999</v>
          </cell>
          <cell r="R135">
            <v>286.26</v>
          </cell>
          <cell r="S135">
            <v>66</v>
          </cell>
          <cell r="Y135">
            <v>121.76798245614034</v>
          </cell>
        </row>
        <row r="136">
          <cell r="C136" t="str">
            <v>HOSPITAL DOM HÉLDER (COVID-19)</v>
          </cell>
          <cell r="E136" t="str">
            <v>KELIA CRISTINA DA SILVA</v>
          </cell>
          <cell r="F136" t="str">
            <v>2 - Outros Profissionais da Saúde</v>
          </cell>
          <cell r="G136">
            <v>322205</v>
          </cell>
          <cell r="H136">
            <v>44256</v>
          </cell>
          <cell r="J136">
            <v>223.1328</v>
          </cell>
          <cell r="O136">
            <v>1.1599999999999999</v>
          </cell>
          <cell r="S136">
            <v>0</v>
          </cell>
          <cell r="Y136">
            <v>121.76798245614034</v>
          </cell>
        </row>
        <row r="137">
          <cell r="C137" t="str">
            <v>HOSPITAL DOM HÉLDER (COVID-19)</v>
          </cell>
          <cell r="E137" t="str">
            <v>KEYLA KAROLINA BARROS DA SILVA</v>
          </cell>
          <cell r="F137" t="str">
            <v>2 - Outros Profissionais da Saúde</v>
          </cell>
          <cell r="G137">
            <v>322205</v>
          </cell>
          <cell r="H137">
            <v>44256</v>
          </cell>
          <cell r="J137">
            <v>142.1336</v>
          </cell>
          <cell r="O137">
            <v>1.1599999999999999</v>
          </cell>
          <cell r="S137">
            <v>0</v>
          </cell>
          <cell r="Y137">
            <v>121.76798245614034</v>
          </cell>
        </row>
        <row r="138">
          <cell r="C138" t="str">
            <v>HOSPITAL DOM HÉLDER (COVID-19)</v>
          </cell>
          <cell r="E138" t="str">
            <v>LARYSSA THAIS CARLOS DA SILVA</v>
          </cell>
          <cell r="F138" t="str">
            <v>2 - Outros Profissionais da Saúde</v>
          </cell>
          <cell r="G138">
            <v>322205</v>
          </cell>
          <cell r="H138">
            <v>44256</v>
          </cell>
          <cell r="J138">
            <v>161.58879999999999</v>
          </cell>
          <cell r="O138">
            <v>1.1599999999999999</v>
          </cell>
          <cell r="R138">
            <v>286.26</v>
          </cell>
          <cell r="S138">
            <v>0</v>
          </cell>
          <cell r="U138">
            <v>63.91</v>
          </cell>
          <cell r="X138" t="str">
            <v>AUXILIO CRECHE</v>
          </cell>
          <cell r="Y138">
            <v>121.76798245614034</v>
          </cell>
        </row>
        <row r="139">
          <cell r="C139" t="str">
            <v>HOSPITAL DOM HÉLDER (COVID-19)</v>
          </cell>
          <cell r="E139" t="str">
            <v>LAURA VIRGINIA DE ARAUJO MENDES</v>
          </cell>
          <cell r="F139" t="str">
            <v>2 - Outros Profissionais da Saúde</v>
          </cell>
          <cell r="G139">
            <v>223605</v>
          </cell>
          <cell r="H139">
            <v>44256</v>
          </cell>
          <cell r="J139">
            <v>324.03280000000001</v>
          </cell>
          <cell r="O139">
            <v>2.44</v>
          </cell>
          <cell r="S139">
            <v>0</v>
          </cell>
          <cell r="Y139">
            <v>121.76798245614034</v>
          </cell>
        </row>
        <row r="140">
          <cell r="C140" t="str">
            <v>HOSPITAL DOM HÉLDER (COVID-19)</v>
          </cell>
          <cell r="E140" t="str">
            <v>LAYDEANE KELY DE FRANCA NASCIMENTO</v>
          </cell>
          <cell r="F140" t="str">
            <v>2 - Outros Profissionais da Saúde</v>
          </cell>
          <cell r="G140">
            <v>515205</v>
          </cell>
          <cell r="H140">
            <v>44256</v>
          </cell>
          <cell r="J140">
            <v>143.392</v>
          </cell>
          <cell r="O140">
            <v>1.1599999999999999</v>
          </cell>
          <cell r="R140">
            <v>268.38</v>
          </cell>
          <cell r="S140">
            <v>52.8</v>
          </cell>
          <cell r="Y140">
            <v>121.76798245614034</v>
          </cell>
        </row>
        <row r="141">
          <cell r="C141" t="str">
            <v>HOSPITAL DOM HÉLDER (COVID-19)</v>
          </cell>
          <cell r="E141" t="str">
            <v>LAZARO BATISTA DA SILVA</v>
          </cell>
          <cell r="F141" t="str">
            <v>2 - Outros Profissionais da Saúde</v>
          </cell>
          <cell r="G141">
            <v>322205</v>
          </cell>
          <cell r="H141">
            <v>44256</v>
          </cell>
          <cell r="J141">
            <v>148</v>
          </cell>
          <cell r="O141">
            <v>1.1599999999999999</v>
          </cell>
          <cell r="S141">
            <v>66</v>
          </cell>
          <cell r="Y141">
            <v>121.76798245614034</v>
          </cell>
        </row>
        <row r="142">
          <cell r="C142" t="str">
            <v>HOSPITAL DOM HÉLDER (COVID-19)</v>
          </cell>
          <cell r="E142" t="str">
            <v>LEILA NASCIMENTO DA SILVA</v>
          </cell>
          <cell r="F142" t="str">
            <v>2 - Outros Profissionais da Saúde</v>
          </cell>
          <cell r="G142">
            <v>521130</v>
          </cell>
          <cell r="H142">
            <v>44256</v>
          </cell>
          <cell r="J142">
            <v>153.83439999999999</v>
          </cell>
          <cell r="O142">
            <v>1.1599999999999999</v>
          </cell>
          <cell r="R142">
            <v>286.26</v>
          </cell>
          <cell r="S142">
            <v>66</v>
          </cell>
          <cell r="Y142">
            <v>121.76798245614034</v>
          </cell>
        </row>
        <row r="143">
          <cell r="C143" t="str">
            <v>HOSPITAL DOM HÉLDER (COVID-19)</v>
          </cell>
          <cell r="E143" t="str">
            <v>LIDIANE BARBOSA DA SILVA</v>
          </cell>
          <cell r="F143" t="str">
            <v>2 - Outros Profissionais da Saúde</v>
          </cell>
          <cell r="G143">
            <v>322205</v>
          </cell>
          <cell r="H143">
            <v>44256</v>
          </cell>
          <cell r="J143">
            <v>171.79679999999999</v>
          </cell>
          <cell r="O143">
            <v>1.1599999999999999</v>
          </cell>
          <cell r="S143">
            <v>0</v>
          </cell>
          <cell r="Y143">
            <v>121.76798245614034</v>
          </cell>
        </row>
        <row r="144">
          <cell r="C144" t="str">
            <v>HOSPITAL DOM HÉLDER (COVID-19)</v>
          </cell>
          <cell r="E144" t="str">
            <v>LINDOMAR ANGELO DOS SANTOS</v>
          </cell>
          <cell r="F144" t="str">
            <v>2 - Outros Profissionais da Saúde</v>
          </cell>
          <cell r="G144">
            <v>521130</v>
          </cell>
          <cell r="H144">
            <v>44256</v>
          </cell>
          <cell r="J144">
            <v>169.77279999999999</v>
          </cell>
          <cell r="O144">
            <v>1.1599999999999999</v>
          </cell>
          <cell r="S144">
            <v>66</v>
          </cell>
          <cell r="Y144">
            <v>121.76798245614034</v>
          </cell>
        </row>
        <row r="145">
          <cell r="C145" t="str">
            <v>HOSPITAL DOM HÉLDER (COVID-19)</v>
          </cell>
          <cell r="E145" t="str">
            <v>LUANA TENORIO MACHADO</v>
          </cell>
          <cell r="F145" t="str">
            <v>2 - Outros Profissionais da Saúde</v>
          </cell>
          <cell r="G145">
            <v>322205</v>
          </cell>
          <cell r="H145">
            <v>44256</v>
          </cell>
          <cell r="J145">
            <v>151.23920000000001</v>
          </cell>
          <cell r="O145">
            <v>1.1599999999999999</v>
          </cell>
          <cell r="S145">
            <v>0</v>
          </cell>
          <cell r="Y145">
            <v>121.76798245614034</v>
          </cell>
        </row>
        <row r="146">
          <cell r="C146" t="str">
            <v>HOSPITAL DOM HÉLDER (COVID-19)</v>
          </cell>
          <cell r="E146" t="str">
            <v>LUANA TORRES LINS MARQUES</v>
          </cell>
          <cell r="F146" t="str">
            <v>2 - Outros Profissionais da Saúde</v>
          </cell>
          <cell r="G146">
            <v>223505</v>
          </cell>
          <cell r="H146">
            <v>44256</v>
          </cell>
          <cell r="J146">
            <v>337.73039999999997</v>
          </cell>
          <cell r="O146">
            <v>2.44</v>
          </cell>
          <cell r="S146">
            <v>0</v>
          </cell>
          <cell r="Y146">
            <v>121.76798245614034</v>
          </cell>
        </row>
        <row r="147">
          <cell r="C147" t="str">
            <v>HOSPITAL DOM HÉLDER (COVID-19)</v>
          </cell>
          <cell r="E147" t="str">
            <v>LUCAS JOSE DA SILVA</v>
          </cell>
          <cell r="F147" t="str">
            <v>2 - Outros Profissionais da Saúde</v>
          </cell>
          <cell r="G147">
            <v>322205</v>
          </cell>
          <cell r="H147">
            <v>44256</v>
          </cell>
          <cell r="J147">
            <v>161.58959999999999</v>
          </cell>
          <cell r="O147">
            <v>1.1599999999999999</v>
          </cell>
          <cell r="S147">
            <v>0</v>
          </cell>
          <cell r="Y147">
            <v>121.76798245614034</v>
          </cell>
        </row>
        <row r="148">
          <cell r="C148" t="str">
            <v>HOSPITAL DOM HÉLDER (COVID-19)</v>
          </cell>
          <cell r="E148" t="str">
            <v>LUCIA MARIA ALVES PIMENTEL DE ARAUJO</v>
          </cell>
          <cell r="F148" t="str">
            <v>2 - Outros Profissionais da Saúde</v>
          </cell>
          <cell r="G148">
            <v>223505</v>
          </cell>
          <cell r="H148">
            <v>44256</v>
          </cell>
          <cell r="J148">
            <v>296.73680000000002</v>
          </cell>
          <cell r="O148">
            <v>2.44</v>
          </cell>
          <cell r="S148">
            <v>0</v>
          </cell>
          <cell r="Y148">
            <v>121.76798245614034</v>
          </cell>
        </row>
        <row r="149">
          <cell r="C149" t="str">
            <v>HOSPITAL DOM HÉLDER (COVID-19)</v>
          </cell>
          <cell r="E149" t="str">
            <v>LUCILEA FERREIRA DA CRUZ</v>
          </cell>
          <cell r="F149" t="str">
            <v>2 - Outros Profissionais da Saúde</v>
          </cell>
          <cell r="G149">
            <v>223505</v>
          </cell>
          <cell r="H149">
            <v>44256</v>
          </cell>
          <cell r="J149">
            <v>274.24720000000002</v>
          </cell>
          <cell r="O149">
            <v>2.44</v>
          </cell>
          <cell r="S149">
            <v>0</v>
          </cell>
          <cell r="Y149">
            <v>121.76798245614034</v>
          </cell>
        </row>
        <row r="150">
          <cell r="C150" t="str">
            <v>HOSPITAL DOM HÉLDER (COVID-19)</v>
          </cell>
          <cell r="E150" t="str">
            <v>LUIZ DE FRANCA SILVA</v>
          </cell>
          <cell r="F150" t="str">
            <v>2 - Outros Profissionais da Saúde</v>
          </cell>
          <cell r="G150">
            <v>521130</v>
          </cell>
          <cell r="H150">
            <v>44256</v>
          </cell>
          <cell r="J150">
            <v>139.084</v>
          </cell>
          <cell r="O150">
            <v>1.1599999999999999</v>
          </cell>
          <cell r="R150">
            <v>393.58</v>
          </cell>
          <cell r="S150">
            <v>66</v>
          </cell>
          <cell r="Y150">
            <v>121.76798245614034</v>
          </cell>
        </row>
        <row r="151">
          <cell r="C151" t="str">
            <v>HOSPITAL DOM HÉLDER (COVID-19)</v>
          </cell>
          <cell r="E151" t="str">
            <v>MANOEL MARCELINO DE LIMA FILHO</v>
          </cell>
          <cell r="F151" t="str">
            <v>2 - Outros Profissionais da Saúde</v>
          </cell>
          <cell r="G151">
            <v>223405</v>
          </cell>
          <cell r="H151">
            <v>44256</v>
          </cell>
          <cell r="J151">
            <v>395.3288</v>
          </cell>
          <cell r="O151">
            <v>1.1599999999999999</v>
          </cell>
          <cell r="S151">
            <v>0</v>
          </cell>
          <cell r="Y151">
            <v>121.76798245614034</v>
          </cell>
        </row>
        <row r="152">
          <cell r="C152" t="str">
            <v>HOSPITAL DOM HÉLDER (COVID-19)</v>
          </cell>
          <cell r="E152" t="str">
            <v>MARCIA ADRIANA BARBOSA DE LIMA</v>
          </cell>
          <cell r="F152" t="str">
            <v>2 - Outros Profissionais da Saúde</v>
          </cell>
          <cell r="G152">
            <v>322205</v>
          </cell>
          <cell r="H152">
            <v>44256</v>
          </cell>
          <cell r="J152">
            <v>310.29679999999996</v>
          </cell>
          <cell r="O152">
            <v>1.1599999999999999</v>
          </cell>
          <cell r="S152">
            <v>0</v>
          </cell>
          <cell r="Y152">
            <v>121.76798245614034</v>
          </cell>
        </row>
        <row r="153">
          <cell r="C153" t="str">
            <v>HOSPITAL DOM HÉLDER (COVID-19)</v>
          </cell>
          <cell r="E153" t="str">
            <v>MARIA ALINE SANTOS TOMAZ DA SILVA</v>
          </cell>
          <cell r="F153" t="str">
            <v>2 - Outros Profissionais da Saúde</v>
          </cell>
          <cell r="G153">
            <v>223605</v>
          </cell>
          <cell r="H153">
            <v>44256</v>
          </cell>
          <cell r="J153">
            <v>231.54</v>
          </cell>
          <cell r="O153">
            <v>2.44</v>
          </cell>
          <cell r="R153">
            <v>279.42</v>
          </cell>
          <cell r="S153">
            <v>74.23</v>
          </cell>
          <cell r="Y153">
            <v>121.76798245614034</v>
          </cell>
        </row>
        <row r="154">
          <cell r="C154" t="str">
            <v>HOSPITAL DOM HÉLDER (COVID-19)</v>
          </cell>
          <cell r="E154" t="str">
            <v>MARIA BERENICE SANTANA DE CARVALHO</v>
          </cell>
          <cell r="F154" t="str">
            <v>2 - Outros Profissionais da Saúde</v>
          </cell>
          <cell r="G154">
            <v>322205</v>
          </cell>
          <cell r="H154">
            <v>44256</v>
          </cell>
          <cell r="J154">
            <v>191.904</v>
          </cell>
          <cell r="O154">
            <v>1.1599999999999999</v>
          </cell>
          <cell r="S154">
            <v>0</v>
          </cell>
          <cell r="Y154">
            <v>121.76798245614034</v>
          </cell>
        </row>
        <row r="155">
          <cell r="C155" t="str">
            <v>HOSPITAL DOM HÉLDER (COVID-19)</v>
          </cell>
          <cell r="E155" t="str">
            <v>MARIA DEVIRLENE DA SILVA</v>
          </cell>
          <cell r="F155" t="str">
            <v>2 - Outros Profissionais da Saúde</v>
          </cell>
          <cell r="G155">
            <v>322205</v>
          </cell>
          <cell r="H155">
            <v>44256</v>
          </cell>
          <cell r="J155">
            <v>162.12960000000001</v>
          </cell>
          <cell r="O155">
            <v>1.1599999999999999</v>
          </cell>
          <cell r="R155">
            <v>196.81</v>
          </cell>
          <cell r="S155">
            <v>66</v>
          </cell>
          <cell r="Y155">
            <v>121.76798245614034</v>
          </cell>
        </row>
        <row r="156">
          <cell r="C156" t="str">
            <v>HOSPITAL DOM HÉLDER (COVID-19)</v>
          </cell>
          <cell r="E156" t="str">
            <v>MARIA EDUARDA DE JESUS CONCEICAO</v>
          </cell>
          <cell r="F156" t="str">
            <v>2 - Outros Profissionais da Saúde</v>
          </cell>
          <cell r="G156">
            <v>322205</v>
          </cell>
          <cell r="H156">
            <v>44256</v>
          </cell>
          <cell r="J156">
            <v>148</v>
          </cell>
          <cell r="O156">
            <v>1.1599999999999999</v>
          </cell>
          <cell r="R156">
            <v>286.26</v>
          </cell>
          <cell r="S156">
            <v>66</v>
          </cell>
          <cell r="Y156">
            <v>121.76798245614034</v>
          </cell>
        </row>
        <row r="157">
          <cell r="C157" t="str">
            <v>HOSPITAL DOM HÉLDER (COVID-19)</v>
          </cell>
          <cell r="E157" t="str">
            <v>MARIA EDUARDA GUERRA DE MIRANDA STEINER BIONE</v>
          </cell>
          <cell r="F157" t="str">
            <v>2 - Outros Profissionais da Saúde</v>
          </cell>
          <cell r="G157">
            <v>223605</v>
          </cell>
          <cell r="H157">
            <v>44256</v>
          </cell>
          <cell r="J157">
            <v>385.36</v>
          </cell>
          <cell r="O157">
            <v>2.44</v>
          </cell>
          <cell r="S157">
            <v>0</v>
          </cell>
          <cell r="Y157">
            <v>121.76798245614034</v>
          </cell>
        </row>
        <row r="158">
          <cell r="C158" t="str">
            <v>HOSPITAL DOM HÉLDER (COVID-19)</v>
          </cell>
          <cell r="E158" t="str">
            <v>MARIA FABIANA DE MENDONCA SIMAO</v>
          </cell>
          <cell r="F158" t="str">
            <v>2 - Outros Profissionais da Saúde</v>
          </cell>
          <cell r="G158">
            <v>322205</v>
          </cell>
          <cell r="H158">
            <v>44256</v>
          </cell>
          <cell r="J158">
            <v>166.83680000000001</v>
          </cell>
          <cell r="O158">
            <v>1.1599999999999999</v>
          </cell>
          <cell r="R158">
            <v>268.38</v>
          </cell>
          <cell r="S158">
            <v>66</v>
          </cell>
          <cell r="Y158">
            <v>121.76798245614034</v>
          </cell>
        </row>
        <row r="159">
          <cell r="C159" t="str">
            <v>HOSPITAL DOM HÉLDER (COVID-19)</v>
          </cell>
          <cell r="E159" t="str">
            <v>MARIA ISABELLA NUNES GOMES</v>
          </cell>
          <cell r="F159" t="str">
            <v>2 - Outros Profissionais da Saúde</v>
          </cell>
          <cell r="G159">
            <v>322205</v>
          </cell>
          <cell r="H159">
            <v>44256</v>
          </cell>
          <cell r="J159">
            <v>162.6344</v>
          </cell>
          <cell r="O159">
            <v>1.1599999999999999</v>
          </cell>
          <cell r="S159">
            <v>0</v>
          </cell>
          <cell r="Y159">
            <v>121.76798245614034</v>
          </cell>
        </row>
        <row r="160">
          <cell r="C160" t="str">
            <v>HOSPITAL DOM HÉLDER (COVID-19)</v>
          </cell>
          <cell r="E160" t="str">
            <v>MARIA JOSEANE CARNEIRO DA SILVA</v>
          </cell>
          <cell r="F160" t="str">
            <v>2 - Outros Profissionais da Saúde</v>
          </cell>
          <cell r="G160">
            <v>322205</v>
          </cell>
          <cell r="H160">
            <v>44256</v>
          </cell>
          <cell r="J160">
            <v>171.43440000000001</v>
          </cell>
          <cell r="O160">
            <v>1.1599999999999999</v>
          </cell>
          <cell r="R160">
            <v>210.5</v>
          </cell>
          <cell r="S160">
            <v>66</v>
          </cell>
          <cell r="Y160">
            <v>121.76798245614034</v>
          </cell>
        </row>
        <row r="161">
          <cell r="C161" t="str">
            <v>HOSPITAL DOM HÉLDER (COVID-19)</v>
          </cell>
          <cell r="E161" t="str">
            <v>MARIA JULYANA DO NASCIMENTO SANTOS</v>
          </cell>
          <cell r="F161" t="str">
            <v>2 - Outros Profissionais da Saúde</v>
          </cell>
          <cell r="G161">
            <v>223605</v>
          </cell>
          <cell r="H161">
            <v>44256</v>
          </cell>
          <cell r="J161">
            <v>364.1832</v>
          </cell>
          <cell r="O161">
            <v>2.44</v>
          </cell>
          <cell r="S161">
            <v>0</v>
          </cell>
          <cell r="Y161">
            <v>121.76798245614034</v>
          </cell>
        </row>
        <row r="162">
          <cell r="C162" t="str">
            <v>HOSPITAL DOM HÉLDER (COVID-19)</v>
          </cell>
          <cell r="E162" t="str">
            <v>MARIA STEPHANIA DA SILVA DE ASSIS</v>
          </cell>
          <cell r="F162" t="str">
            <v>2 - Outros Profissionais da Saúde</v>
          </cell>
          <cell r="G162">
            <v>322205</v>
          </cell>
          <cell r="H162">
            <v>44256</v>
          </cell>
          <cell r="J162">
            <v>147.9992</v>
          </cell>
          <cell r="O162">
            <v>1.1599999999999999</v>
          </cell>
          <cell r="S162">
            <v>0</v>
          </cell>
          <cell r="Y162">
            <v>121.76798245614034</v>
          </cell>
        </row>
        <row r="163">
          <cell r="C163" t="str">
            <v>HOSPITAL DOM HÉLDER (COVID-19)</v>
          </cell>
          <cell r="E163" t="str">
            <v>MARIANE CARDOSO BARROS</v>
          </cell>
          <cell r="F163" t="str">
            <v>2 - Outros Profissionais da Saúde</v>
          </cell>
          <cell r="G163">
            <v>322205</v>
          </cell>
          <cell r="H163">
            <v>44256</v>
          </cell>
          <cell r="J163">
            <v>185.6728</v>
          </cell>
          <cell r="O163">
            <v>1.1599999999999999</v>
          </cell>
          <cell r="R163">
            <v>286.26</v>
          </cell>
          <cell r="S163">
            <v>66</v>
          </cell>
          <cell r="Y163">
            <v>121.76798245614034</v>
          </cell>
        </row>
        <row r="164">
          <cell r="C164" t="str">
            <v>HOSPITAL DOM HÉLDER (COVID-19)</v>
          </cell>
          <cell r="E164" t="str">
            <v>MARIANE ESTEVAO DE SOUSA LIMA TEIXEIRA</v>
          </cell>
          <cell r="F164" t="str">
            <v>1 - Médico</v>
          </cell>
          <cell r="G164">
            <v>225125</v>
          </cell>
          <cell r="H164">
            <v>44256</v>
          </cell>
          <cell r="J164">
            <v>945.12959999999998</v>
          </cell>
          <cell r="O164">
            <v>9.2799999999999994</v>
          </cell>
          <cell r="S164">
            <v>0</v>
          </cell>
          <cell r="Y164">
            <v>121.76798245614034</v>
          </cell>
        </row>
        <row r="165">
          <cell r="C165" t="str">
            <v>HOSPITAL DOM HÉLDER (COVID-19)</v>
          </cell>
          <cell r="E165" t="str">
            <v>MARILIA GABRIELA COSTA LEITE</v>
          </cell>
          <cell r="F165" t="str">
            <v>2 - Outros Profissionais da Saúde</v>
          </cell>
          <cell r="G165">
            <v>521130</v>
          </cell>
          <cell r="H165">
            <v>44256</v>
          </cell>
          <cell r="J165">
            <v>153.83439999999999</v>
          </cell>
          <cell r="O165">
            <v>1.1599999999999999</v>
          </cell>
          <cell r="R165">
            <v>295.16000000000003</v>
          </cell>
          <cell r="S165">
            <v>0</v>
          </cell>
          <cell r="Y165">
            <v>121.76798245614034</v>
          </cell>
        </row>
        <row r="166">
          <cell r="C166" t="str">
            <v>HOSPITAL DOM HÉLDER (COVID-19)</v>
          </cell>
          <cell r="E166" t="str">
            <v>MARINA SOARES DE BARROS</v>
          </cell>
          <cell r="F166" t="str">
            <v>2 - Outros Profissionais da Saúde</v>
          </cell>
          <cell r="G166">
            <v>223605</v>
          </cell>
          <cell r="H166">
            <v>44256</v>
          </cell>
          <cell r="J166">
            <v>324.56479999999999</v>
          </cell>
          <cell r="O166">
            <v>2.44</v>
          </cell>
          <cell r="S166">
            <v>0</v>
          </cell>
          <cell r="Y166">
            <v>121.76798245614034</v>
          </cell>
        </row>
        <row r="167">
          <cell r="C167" t="str">
            <v>HOSPITAL DOM HÉLDER (COVID-19)</v>
          </cell>
          <cell r="E167" t="str">
            <v>MARISA RAFAELA FERREIRA DE LIMA</v>
          </cell>
          <cell r="F167" t="str">
            <v>2 - Outros Profissionais da Saúde</v>
          </cell>
          <cell r="G167">
            <v>322205</v>
          </cell>
          <cell r="H167">
            <v>44256</v>
          </cell>
          <cell r="J167">
            <v>148</v>
          </cell>
          <cell r="O167">
            <v>1.1599999999999999</v>
          </cell>
          <cell r="S167">
            <v>0</v>
          </cell>
          <cell r="Y167">
            <v>121.76798245614034</v>
          </cell>
        </row>
        <row r="168">
          <cell r="C168" t="str">
            <v>HOSPITAL DOM HÉLDER (COVID-19)</v>
          </cell>
          <cell r="E168" t="str">
            <v>MARKYSSA ROCHA GONCALVES DE OLIVEIRA</v>
          </cell>
          <cell r="F168" t="str">
            <v>2 - Outros Profissionais da Saúde</v>
          </cell>
          <cell r="G168">
            <v>322205</v>
          </cell>
          <cell r="H168">
            <v>44256</v>
          </cell>
          <cell r="J168">
            <v>160.54320000000001</v>
          </cell>
          <cell r="O168">
            <v>1.1599999999999999</v>
          </cell>
          <cell r="R168">
            <v>250.48</v>
          </cell>
          <cell r="S168">
            <v>44</v>
          </cell>
          <cell r="Y168">
            <v>121.76798245614034</v>
          </cell>
        </row>
        <row r="169">
          <cell r="C169" t="str">
            <v>HOSPITAL DOM HÉLDER (COVID-19)</v>
          </cell>
          <cell r="E169" t="str">
            <v>MARTA MARQUES DA SILVA</v>
          </cell>
          <cell r="F169" t="str">
            <v>2 - Outros Profissionais da Saúde</v>
          </cell>
          <cell r="G169">
            <v>322205</v>
          </cell>
          <cell r="H169">
            <v>44256</v>
          </cell>
          <cell r="J169">
            <v>148</v>
          </cell>
          <cell r="O169">
            <v>1.1599999999999999</v>
          </cell>
          <cell r="S169">
            <v>0</v>
          </cell>
          <cell r="Y169">
            <v>121.76798245614034</v>
          </cell>
        </row>
        <row r="170">
          <cell r="C170" t="str">
            <v>HOSPITAL DOM HÉLDER (COVID-19)</v>
          </cell>
          <cell r="E170" t="str">
            <v>MAURO EDUARDO DOS SANTOS DE SANTANA</v>
          </cell>
          <cell r="F170" t="str">
            <v>2 - Outros Profissionais da Saúde</v>
          </cell>
          <cell r="G170">
            <v>322205</v>
          </cell>
          <cell r="H170">
            <v>44256</v>
          </cell>
          <cell r="J170">
            <v>218.0984</v>
          </cell>
          <cell r="O170">
            <v>1.1599999999999999</v>
          </cell>
          <cell r="R170">
            <v>268.38</v>
          </cell>
          <cell r="S170">
            <v>66</v>
          </cell>
          <cell r="Y170">
            <v>121.76798245614034</v>
          </cell>
        </row>
        <row r="171">
          <cell r="C171" t="str">
            <v>HOSPITAL DOM HÉLDER (COVID-19)</v>
          </cell>
          <cell r="E171" t="str">
            <v>MAX DE ARAUJO MELO</v>
          </cell>
          <cell r="F171" t="str">
            <v>2 - Outros Profissionais da Saúde</v>
          </cell>
          <cell r="G171">
            <v>223605</v>
          </cell>
          <cell r="H171">
            <v>44256</v>
          </cell>
          <cell r="J171">
            <v>198.05199999999999</v>
          </cell>
          <cell r="O171">
            <v>2.44</v>
          </cell>
          <cell r="S171">
            <v>0</v>
          </cell>
          <cell r="Y171">
            <v>121.76798245614034</v>
          </cell>
        </row>
        <row r="172">
          <cell r="C172" t="str">
            <v>HOSPITAL DOM HÉLDER (COVID-19)</v>
          </cell>
          <cell r="E172" t="str">
            <v>MELISSA KAROLINE DE ANDRADE</v>
          </cell>
          <cell r="F172" t="str">
            <v>2 - Outros Profissionais da Saúde</v>
          </cell>
          <cell r="G172">
            <v>223405</v>
          </cell>
          <cell r="H172">
            <v>44256</v>
          </cell>
          <cell r="J172">
            <v>436.99360000000001</v>
          </cell>
          <cell r="O172">
            <v>1.1599999999999999</v>
          </cell>
          <cell r="S172">
            <v>0</v>
          </cell>
          <cell r="Y172">
            <v>121.76798245614034</v>
          </cell>
        </row>
        <row r="173">
          <cell r="C173" t="str">
            <v>HOSPITAL DOM HÉLDER (COVID-19)</v>
          </cell>
          <cell r="E173" t="str">
            <v>MICHEL ENILSON DE SOUZA</v>
          </cell>
          <cell r="F173" t="str">
            <v>2 - Outros Profissionais da Saúde</v>
          </cell>
          <cell r="G173">
            <v>515110</v>
          </cell>
          <cell r="H173">
            <v>44256</v>
          </cell>
          <cell r="J173">
            <v>132.4984</v>
          </cell>
          <cell r="O173">
            <v>1.1599999999999999</v>
          </cell>
          <cell r="S173">
            <v>0</v>
          </cell>
          <cell r="Y173">
            <v>121.76798245614034</v>
          </cell>
        </row>
        <row r="174">
          <cell r="C174" t="str">
            <v>HOSPITAL DOM HÉLDER (COVID-19)</v>
          </cell>
          <cell r="E174" t="str">
            <v>MICHELINE LUCIA SANTOS VIEIRA</v>
          </cell>
          <cell r="F174" t="str">
            <v>2 - Outros Profissionais da Saúde</v>
          </cell>
          <cell r="G174">
            <v>223505</v>
          </cell>
          <cell r="H174">
            <v>44256</v>
          </cell>
          <cell r="J174">
            <v>287.8904</v>
          </cell>
          <cell r="O174">
            <v>2.44</v>
          </cell>
          <cell r="R174">
            <v>375.73</v>
          </cell>
          <cell r="S174">
            <v>0</v>
          </cell>
          <cell r="Y174">
            <v>121.76798245614034</v>
          </cell>
        </row>
        <row r="175">
          <cell r="C175" t="str">
            <v>HOSPITAL DOM HÉLDER (COVID-19)</v>
          </cell>
          <cell r="E175" t="str">
            <v>MILLENA LAYANE DE SANTANA</v>
          </cell>
          <cell r="F175" t="str">
            <v>2 - Outros Profissionais da Saúde</v>
          </cell>
          <cell r="G175">
            <v>322205</v>
          </cell>
          <cell r="H175">
            <v>44256</v>
          </cell>
          <cell r="J175">
            <v>147.9992</v>
          </cell>
          <cell r="O175">
            <v>1.1599999999999999</v>
          </cell>
          <cell r="R175">
            <v>422.21</v>
          </cell>
          <cell r="S175">
            <v>63.8</v>
          </cell>
          <cell r="Y175">
            <v>121.76798245614034</v>
          </cell>
        </row>
        <row r="176">
          <cell r="C176" t="str">
            <v>HOSPITAL DOM HÉLDER (COVID-19)</v>
          </cell>
          <cell r="E176" t="str">
            <v>MIRELA SANTOS DA SILVA</v>
          </cell>
          <cell r="F176" t="str">
            <v>2 - Outros Profissionais da Saúde</v>
          </cell>
          <cell r="G176">
            <v>322205</v>
          </cell>
          <cell r="H176">
            <v>44256</v>
          </cell>
          <cell r="J176">
            <v>161.58959999999999</v>
          </cell>
          <cell r="O176">
            <v>1.1599999999999999</v>
          </cell>
          <cell r="R176">
            <v>268.38</v>
          </cell>
          <cell r="S176">
            <v>66</v>
          </cell>
          <cell r="Y176">
            <v>121.76798245614034</v>
          </cell>
        </row>
        <row r="177">
          <cell r="C177" t="str">
            <v>HOSPITAL DOM HÉLDER (COVID-19)</v>
          </cell>
          <cell r="E177" t="str">
            <v>MIRELY MARIA DA SILVA SANTOS</v>
          </cell>
          <cell r="F177" t="str">
            <v>2 - Outros Profissionais da Saúde</v>
          </cell>
          <cell r="G177">
            <v>322205</v>
          </cell>
          <cell r="H177">
            <v>44256</v>
          </cell>
          <cell r="J177">
            <v>160.54400000000001</v>
          </cell>
          <cell r="O177">
            <v>1.1599999999999999</v>
          </cell>
          <cell r="R177">
            <v>286.26</v>
          </cell>
          <cell r="S177">
            <v>59.4</v>
          </cell>
          <cell r="Y177">
            <v>121.76798245614034</v>
          </cell>
        </row>
        <row r="178">
          <cell r="C178" t="str">
            <v>HOSPITAL DOM HÉLDER (COVID-19)</v>
          </cell>
          <cell r="E178" t="str">
            <v>NATALIA PATRICIA DE LIMA</v>
          </cell>
          <cell r="F178" t="str">
            <v>2 - Outros Profissionais da Saúde</v>
          </cell>
          <cell r="G178">
            <v>223605</v>
          </cell>
          <cell r="H178">
            <v>44256</v>
          </cell>
          <cell r="J178">
            <v>212.404</v>
          </cell>
          <cell r="O178">
            <v>2.44</v>
          </cell>
          <cell r="R178">
            <v>279.42</v>
          </cell>
          <cell r="S178">
            <v>66.81</v>
          </cell>
          <cell r="Y178">
            <v>121.76798245614034</v>
          </cell>
        </row>
        <row r="179">
          <cell r="C179" t="str">
            <v>HOSPITAL DOM HÉLDER (COVID-19)</v>
          </cell>
          <cell r="E179" t="str">
            <v>NATALLY RANIELLY DE ALMEIDA</v>
          </cell>
          <cell r="F179" t="str">
            <v>2 - Outros Profissionais da Saúde</v>
          </cell>
          <cell r="G179">
            <v>223505</v>
          </cell>
          <cell r="H179">
            <v>44256</v>
          </cell>
          <cell r="J179">
            <v>304.7928</v>
          </cell>
          <cell r="O179">
            <v>2.44</v>
          </cell>
          <cell r="S179">
            <v>0</v>
          </cell>
          <cell r="Y179">
            <v>121.76798245614034</v>
          </cell>
        </row>
        <row r="180">
          <cell r="C180" t="str">
            <v>HOSPITAL DOM HÉLDER (COVID-19)</v>
          </cell>
          <cell r="E180" t="str">
            <v>PAMELA MYKAELY DE LIMA TORRES</v>
          </cell>
          <cell r="F180" t="str">
            <v>2 - Outros Profissionais da Saúde</v>
          </cell>
          <cell r="G180">
            <v>322205</v>
          </cell>
          <cell r="H180">
            <v>44256</v>
          </cell>
          <cell r="J180">
            <v>147.1592</v>
          </cell>
          <cell r="O180">
            <v>1.1599999999999999</v>
          </cell>
          <cell r="R180">
            <v>496.76</v>
          </cell>
          <cell r="S180">
            <v>66</v>
          </cell>
          <cell r="Y180">
            <v>121.76798245614034</v>
          </cell>
        </row>
        <row r="181">
          <cell r="C181" t="str">
            <v>HOSPITAL DOM HÉLDER (COVID-19)</v>
          </cell>
          <cell r="E181" t="str">
            <v>PATRICIA MARIA DA PAIXAO</v>
          </cell>
          <cell r="F181" t="str">
            <v>2 - Outros Profissionais da Saúde</v>
          </cell>
          <cell r="G181">
            <v>322205</v>
          </cell>
          <cell r="H181">
            <v>44256</v>
          </cell>
          <cell r="J181">
            <v>147.77600000000001</v>
          </cell>
          <cell r="O181">
            <v>1.1599999999999999</v>
          </cell>
          <cell r="R181">
            <v>286.26</v>
          </cell>
          <cell r="S181">
            <v>66</v>
          </cell>
          <cell r="Y181">
            <v>121.76798245614034</v>
          </cell>
        </row>
        <row r="182">
          <cell r="C182" t="str">
            <v>HOSPITAL DOM HÉLDER (COVID-19)</v>
          </cell>
          <cell r="E182" t="str">
            <v>PAULA NATALY MONTEIRO SANTOS</v>
          </cell>
          <cell r="F182" t="str">
            <v>2 - Outros Profissionais da Saúde</v>
          </cell>
          <cell r="G182">
            <v>322205</v>
          </cell>
          <cell r="H182">
            <v>44256</v>
          </cell>
          <cell r="J182">
            <v>158.4528</v>
          </cell>
          <cell r="O182">
            <v>1.1599999999999999</v>
          </cell>
          <cell r="S182">
            <v>0</v>
          </cell>
          <cell r="Y182">
            <v>121.76798245614034</v>
          </cell>
        </row>
        <row r="183">
          <cell r="C183" t="str">
            <v>HOSPITAL DOM HÉLDER (COVID-19)</v>
          </cell>
          <cell r="E183" t="str">
            <v>PEDRO MOTA FAJARDO DE VASCONCELOS</v>
          </cell>
          <cell r="F183" t="str">
            <v>2 - Outros Profissionais da Saúde</v>
          </cell>
          <cell r="G183">
            <v>322205</v>
          </cell>
          <cell r="H183">
            <v>44256</v>
          </cell>
          <cell r="J183">
            <v>160.54400000000001</v>
          </cell>
          <cell r="O183">
            <v>1.1599999999999999</v>
          </cell>
          <cell r="R183">
            <v>465.7</v>
          </cell>
          <cell r="S183">
            <v>66</v>
          </cell>
          <cell r="Y183">
            <v>121.76798245614034</v>
          </cell>
        </row>
        <row r="184">
          <cell r="C184" t="str">
            <v>HOSPITAL DOM HÉLDER (COVID-19)</v>
          </cell>
          <cell r="E184" t="str">
            <v>PRISCILLA DE SANTANA SILVA</v>
          </cell>
          <cell r="F184" t="str">
            <v>2 - Outros Profissionais da Saúde</v>
          </cell>
          <cell r="G184">
            <v>322205</v>
          </cell>
          <cell r="H184">
            <v>44256</v>
          </cell>
          <cell r="J184">
            <v>160.22319999999999</v>
          </cell>
          <cell r="O184">
            <v>1.1599999999999999</v>
          </cell>
          <cell r="R184">
            <v>286.26</v>
          </cell>
          <cell r="S184">
            <v>66</v>
          </cell>
          <cell r="Y184">
            <v>121.76798245614034</v>
          </cell>
        </row>
        <row r="185">
          <cell r="C185" t="str">
            <v>HOSPITAL DOM HÉLDER (COVID-19)</v>
          </cell>
          <cell r="E185" t="str">
            <v>RAFAEL FRUTUOSO COELHO</v>
          </cell>
          <cell r="F185" t="str">
            <v>2 - Outros Profissionais da Saúde</v>
          </cell>
          <cell r="G185">
            <v>223605</v>
          </cell>
          <cell r="H185">
            <v>44256</v>
          </cell>
          <cell r="J185">
            <v>261.50639999999999</v>
          </cell>
          <cell r="O185">
            <v>2.44</v>
          </cell>
          <cell r="R185">
            <v>105.25</v>
          </cell>
          <cell r="S185">
            <v>60</v>
          </cell>
          <cell r="Y185">
            <v>121.76798245614034</v>
          </cell>
        </row>
        <row r="186">
          <cell r="C186" t="str">
            <v>HOSPITAL DOM HÉLDER (COVID-19)</v>
          </cell>
          <cell r="E186" t="str">
            <v>RAFAELA ALVES DANTAS</v>
          </cell>
          <cell r="F186" t="str">
            <v>2 - Outros Profissionais da Saúde</v>
          </cell>
          <cell r="G186">
            <v>223605</v>
          </cell>
          <cell r="H186">
            <v>44256</v>
          </cell>
          <cell r="J186">
            <v>213.22720000000001</v>
          </cell>
          <cell r="O186">
            <v>2.44</v>
          </cell>
          <cell r="S186">
            <v>0</v>
          </cell>
          <cell r="Y186">
            <v>121.76798245614034</v>
          </cell>
        </row>
        <row r="187">
          <cell r="C187" t="str">
            <v>HOSPITAL DOM HÉLDER (COVID-19)</v>
          </cell>
          <cell r="E187" t="str">
            <v>RAFAELA COLACO DE VASCONCELOS CAVALCANTE</v>
          </cell>
          <cell r="F187" t="str">
            <v>2 - Outros Profissionais da Saúde</v>
          </cell>
          <cell r="G187">
            <v>322205</v>
          </cell>
          <cell r="H187">
            <v>44256</v>
          </cell>
          <cell r="J187">
            <v>283.50240000000002</v>
          </cell>
          <cell r="O187">
            <v>1.1599999999999999</v>
          </cell>
          <cell r="S187">
            <v>0</v>
          </cell>
          <cell r="Y187">
            <v>121.76798245614034</v>
          </cell>
        </row>
        <row r="188">
          <cell r="C188" t="str">
            <v>HOSPITAL DOM HÉLDER (COVID-19)</v>
          </cell>
          <cell r="E188" t="str">
            <v>RAFAELA MARIA SILVA DE SOUZA</v>
          </cell>
          <cell r="F188" t="str">
            <v>2 - Outros Profissionais da Saúde</v>
          </cell>
          <cell r="G188">
            <v>322205</v>
          </cell>
          <cell r="H188">
            <v>44256</v>
          </cell>
          <cell r="J188">
            <v>185.6728</v>
          </cell>
          <cell r="O188">
            <v>1.1599999999999999</v>
          </cell>
          <cell r="R188">
            <v>286.26</v>
          </cell>
          <cell r="S188">
            <v>66</v>
          </cell>
          <cell r="Y188">
            <v>121.76798245614034</v>
          </cell>
        </row>
        <row r="189">
          <cell r="C189" t="str">
            <v>HOSPITAL DOM HÉLDER (COVID-19)</v>
          </cell>
          <cell r="E189" t="str">
            <v>RAFAELA MARTINS DOS SANTOS</v>
          </cell>
          <cell r="F189" t="str">
            <v>2 - Outros Profissionais da Saúde</v>
          </cell>
          <cell r="G189">
            <v>322205</v>
          </cell>
          <cell r="H189">
            <v>44256</v>
          </cell>
          <cell r="J189">
            <v>167.27440000000001</v>
          </cell>
          <cell r="O189">
            <v>1.1599999999999999</v>
          </cell>
          <cell r="R189">
            <v>250.48</v>
          </cell>
          <cell r="S189">
            <v>66</v>
          </cell>
          <cell r="Y189">
            <v>121.76798245614034</v>
          </cell>
        </row>
        <row r="190">
          <cell r="C190" t="str">
            <v>HOSPITAL DOM HÉLDER (COVID-19)</v>
          </cell>
          <cell r="E190" t="str">
            <v>RAIANE MAGDA DE ALMEIDA CAVALCANTI</v>
          </cell>
          <cell r="F190" t="str">
            <v>2 - Outros Profissionais da Saúde</v>
          </cell>
          <cell r="G190">
            <v>322205</v>
          </cell>
          <cell r="H190">
            <v>44256</v>
          </cell>
          <cell r="J190">
            <v>147.596</v>
          </cell>
          <cell r="O190">
            <v>1.1599999999999999</v>
          </cell>
          <cell r="R190">
            <v>286.26</v>
          </cell>
          <cell r="S190">
            <v>66</v>
          </cell>
          <cell r="Y190">
            <v>121.76798245614034</v>
          </cell>
        </row>
        <row r="191">
          <cell r="C191" t="str">
            <v>HOSPITAL DOM HÉLDER (COVID-19)</v>
          </cell>
          <cell r="E191" t="str">
            <v>RAISSA RODRIGUES FIGUEIROA</v>
          </cell>
          <cell r="F191" t="str">
            <v>1 - Médico</v>
          </cell>
          <cell r="G191">
            <v>225125</v>
          </cell>
          <cell r="H191">
            <v>44256</v>
          </cell>
          <cell r="J191">
            <v>924.44159999999999</v>
          </cell>
          <cell r="O191">
            <v>9.2799999999999994</v>
          </cell>
          <cell r="S191">
            <v>0</v>
          </cell>
          <cell r="Y191">
            <v>121.76798245614034</v>
          </cell>
        </row>
        <row r="192">
          <cell r="C192" t="str">
            <v>HOSPITAL DOM HÉLDER (COVID-19)</v>
          </cell>
          <cell r="E192" t="str">
            <v>RAQUEL GODOY DA COSTA LIMA</v>
          </cell>
          <cell r="F192" t="str">
            <v>2 - Outros Profissionais da Saúde</v>
          </cell>
          <cell r="G192">
            <v>322205</v>
          </cell>
          <cell r="H192">
            <v>44256</v>
          </cell>
          <cell r="J192">
            <v>147.80959999999999</v>
          </cell>
          <cell r="O192">
            <v>1.1599999999999999</v>
          </cell>
          <cell r="R192">
            <v>197.34</v>
          </cell>
          <cell r="S192">
            <v>59.4</v>
          </cell>
          <cell r="Y192">
            <v>121.76798245614034</v>
          </cell>
        </row>
        <row r="193">
          <cell r="C193" t="str">
            <v>HOSPITAL DOM HÉLDER (COVID-19)</v>
          </cell>
          <cell r="E193" t="str">
            <v>RAYANA CAROLINE PEREIRA DE SOUZA</v>
          </cell>
          <cell r="F193" t="str">
            <v>2 - Outros Profissionais da Saúde</v>
          </cell>
          <cell r="G193">
            <v>251510</v>
          </cell>
          <cell r="H193">
            <v>44256</v>
          </cell>
          <cell r="J193">
            <v>211.0128</v>
          </cell>
          <cell r="O193">
            <v>1.1599999999999999</v>
          </cell>
          <cell r="R193">
            <v>683.04</v>
          </cell>
          <cell r="S193">
            <v>105.83</v>
          </cell>
          <cell r="Y193">
            <v>121.76798245614034</v>
          </cell>
        </row>
        <row r="194">
          <cell r="C194" t="str">
            <v>HOSPITAL DOM HÉLDER (COVID-19)</v>
          </cell>
          <cell r="E194" t="str">
            <v>RAYANNE VALQUIRIA SOARES DA SILVA</v>
          </cell>
          <cell r="F194" t="str">
            <v>2 - Outros Profissionais da Saúde</v>
          </cell>
          <cell r="G194">
            <v>515205</v>
          </cell>
          <cell r="H194">
            <v>44256</v>
          </cell>
          <cell r="J194">
            <v>232.1328</v>
          </cell>
          <cell r="O194">
            <v>1.1599999999999999</v>
          </cell>
          <cell r="R194">
            <v>268.38</v>
          </cell>
          <cell r="S194">
            <v>66</v>
          </cell>
          <cell r="Y194">
            <v>121.76798245614034</v>
          </cell>
        </row>
        <row r="195">
          <cell r="C195" t="str">
            <v>HOSPITAL DOM HÉLDER (COVID-19)</v>
          </cell>
          <cell r="E195" t="str">
            <v>RAYLANE DA SILVA VIEIRA</v>
          </cell>
          <cell r="F195" t="str">
            <v>2 - Outros Profissionais da Saúde</v>
          </cell>
          <cell r="G195">
            <v>322205</v>
          </cell>
          <cell r="H195">
            <v>44256</v>
          </cell>
          <cell r="J195">
            <v>199.26240000000001</v>
          </cell>
          <cell r="O195">
            <v>1.1599999999999999</v>
          </cell>
          <cell r="R195">
            <v>232.86</v>
          </cell>
          <cell r="S195">
            <v>66</v>
          </cell>
          <cell r="U195">
            <v>66.11</v>
          </cell>
          <cell r="X195" t="str">
            <v>AUXILIO CRECHE</v>
          </cell>
          <cell r="Y195">
            <v>121.76798245614034</v>
          </cell>
        </row>
        <row r="196">
          <cell r="C196" t="str">
            <v>HOSPITAL DOM HÉLDER (COVID-19)</v>
          </cell>
          <cell r="E196" t="str">
            <v>REJANE RAMOS DA SILVA</v>
          </cell>
          <cell r="F196" t="str">
            <v>2 - Outros Profissionais da Saúde</v>
          </cell>
          <cell r="G196">
            <v>322205</v>
          </cell>
          <cell r="H196">
            <v>44256</v>
          </cell>
          <cell r="J196">
            <v>147.94640000000001</v>
          </cell>
          <cell r="O196">
            <v>1.1599999999999999</v>
          </cell>
          <cell r="R196">
            <v>286.26</v>
          </cell>
          <cell r="S196">
            <v>66</v>
          </cell>
          <cell r="Y196">
            <v>121.76798245614034</v>
          </cell>
        </row>
        <row r="197">
          <cell r="C197" t="str">
            <v>HOSPITAL DOM HÉLDER (COVID-19)</v>
          </cell>
          <cell r="E197" t="str">
            <v>RENATA ADRIANA DA SILVA SANTOS</v>
          </cell>
          <cell r="F197" t="str">
            <v>2 - Outros Profissionais da Saúde</v>
          </cell>
          <cell r="G197">
            <v>322205</v>
          </cell>
          <cell r="H197">
            <v>44256</v>
          </cell>
          <cell r="J197">
            <v>162.6344</v>
          </cell>
          <cell r="O197">
            <v>1.1599999999999999</v>
          </cell>
          <cell r="S197">
            <v>0</v>
          </cell>
          <cell r="Y197">
            <v>121.76798245614034</v>
          </cell>
        </row>
        <row r="198">
          <cell r="C198" t="str">
            <v>HOSPITAL DOM HÉLDER (COVID-19)</v>
          </cell>
          <cell r="E198" t="str">
            <v>RENATA ANDREZA DE ALBUQUERQUE</v>
          </cell>
          <cell r="F198" t="str">
            <v>2 - Outros Profissionais da Saúde</v>
          </cell>
          <cell r="G198">
            <v>521130</v>
          </cell>
          <cell r="H198">
            <v>44256</v>
          </cell>
          <cell r="J198">
            <v>138.71520000000001</v>
          </cell>
          <cell r="O198">
            <v>1.1599999999999999</v>
          </cell>
          <cell r="R198">
            <v>250.48</v>
          </cell>
          <cell r="S198">
            <v>66</v>
          </cell>
          <cell r="Y198">
            <v>121.76798245614034</v>
          </cell>
        </row>
        <row r="199">
          <cell r="C199" t="str">
            <v>HOSPITAL DOM HÉLDER (COVID-19)</v>
          </cell>
          <cell r="E199" t="str">
            <v>RENATA RIBEIRO RODRIGUES DE AZEVEDO</v>
          </cell>
          <cell r="F199" t="str">
            <v>2 - Outros Profissionais da Saúde</v>
          </cell>
          <cell r="G199">
            <v>223605</v>
          </cell>
          <cell r="H199">
            <v>44256</v>
          </cell>
          <cell r="J199">
            <v>348.93920000000003</v>
          </cell>
          <cell r="O199">
            <v>2.44</v>
          </cell>
          <cell r="S199">
            <v>0</v>
          </cell>
          <cell r="U199">
            <v>95.41</v>
          </cell>
          <cell r="X199" t="str">
            <v>AUXILIO CRECHE</v>
          </cell>
          <cell r="Y199">
            <v>121.76798245614034</v>
          </cell>
        </row>
        <row r="200">
          <cell r="C200" t="str">
            <v>HOSPITAL DOM HÉLDER (COVID-19)</v>
          </cell>
          <cell r="E200" t="str">
            <v>REYDIANE RODRIGUES SANTANA</v>
          </cell>
          <cell r="F200" t="str">
            <v>2 - Outros Profissionais da Saúde</v>
          </cell>
          <cell r="G200">
            <v>223605</v>
          </cell>
          <cell r="H200">
            <v>44256</v>
          </cell>
          <cell r="J200">
            <v>354.96</v>
          </cell>
          <cell r="O200">
            <v>2.44</v>
          </cell>
          <cell r="R200">
            <v>279.42</v>
          </cell>
          <cell r="S200">
            <v>88.15</v>
          </cell>
          <cell r="Y200">
            <v>121.76798245614034</v>
          </cell>
        </row>
        <row r="201">
          <cell r="C201" t="str">
            <v>HOSPITAL DOM HÉLDER (COVID-19)</v>
          </cell>
          <cell r="E201" t="str">
            <v>RITA DE CASSIA GONZAGA DE LIRA</v>
          </cell>
          <cell r="F201" t="str">
            <v>2 - Outros Profissionais da Saúde</v>
          </cell>
          <cell r="G201">
            <v>223505</v>
          </cell>
          <cell r="H201">
            <v>44256</v>
          </cell>
          <cell r="J201">
            <v>304.7928</v>
          </cell>
          <cell r="O201">
            <v>2.44</v>
          </cell>
          <cell r="R201">
            <v>372.57</v>
          </cell>
          <cell r="S201">
            <v>95.79</v>
          </cell>
          <cell r="Y201">
            <v>121.76798245614034</v>
          </cell>
        </row>
        <row r="202">
          <cell r="C202" t="str">
            <v>HOSPITAL DOM HÉLDER (COVID-19)</v>
          </cell>
          <cell r="E202" t="str">
            <v>ROSALIA GOMES DA SILVA</v>
          </cell>
          <cell r="F202" t="str">
            <v>2 - Outros Profissionais da Saúde</v>
          </cell>
          <cell r="G202">
            <v>223505</v>
          </cell>
          <cell r="H202">
            <v>44256</v>
          </cell>
          <cell r="J202">
            <v>308.4264</v>
          </cell>
          <cell r="O202">
            <v>2.44</v>
          </cell>
          <cell r="S202">
            <v>0</v>
          </cell>
          <cell r="Y202">
            <v>121.76798245614034</v>
          </cell>
        </row>
        <row r="203">
          <cell r="C203" t="str">
            <v>HOSPITAL DOM HÉLDER (COVID-19)</v>
          </cell>
          <cell r="E203" t="str">
            <v>ROSIANE COSME DA SILVA</v>
          </cell>
          <cell r="F203" t="str">
            <v>2 - Outros Profissionais da Saúde</v>
          </cell>
          <cell r="G203">
            <v>223505</v>
          </cell>
          <cell r="H203">
            <v>44256</v>
          </cell>
          <cell r="J203">
            <v>342.79520000000002</v>
          </cell>
          <cell r="O203">
            <v>2.44</v>
          </cell>
          <cell r="S203">
            <v>0</v>
          </cell>
          <cell r="Y203">
            <v>121.76798245614034</v>
          </cell>
        </row>
        <row r="204">
          <cell r="C204" t="str">
            <v>HOSPITAL DOM HÉLDER (COVID-19)</v>
          </cell>
          <cell r="E204" t="str">
            <v>RUBIA FERREIRA DA SILVA</v>
          </cell>
          <cell r="F204" t="str">
            <v>2 - Outros Profissionais da Saúde</v>
          </cell>
          <cell r="G204">
            <v>322205</v>
          </cell>
          <cell r="H204">
            <v>44256</v>
          </cell>
          <cell r="J204">
            <v>219.07599999999999</v>
          </cell>
          <cell r="O204">
            <v>1.1599999999999999</v>
          </cell>
          <cell r="S204">
            <v>66</v>
          </cell>
          <cell r="Y204">
            <v>121.76798245614034</v>
          </cell>
        </row>
        <row r="205">
          <cell r="C205" t="str">
            <v>HOSPITAL DOM HÉLDER (COVID-19)</v>
          </cell>
          <cell r="E205" t="str">
            <v>SANDRA PEREIRA CEZAR</v>
          </cell>
          <cell r="F205" t="str">
            <v>2 - Outros Profissionais da Saúde</v>
          </cell>
          <cell r="G205">
            <v>322205</v>
          </cell>
          <cell r="H205">
            <v>44256</v>
          </cell>
          <cell r="J205">
            <v>159.7184</v>
          </cell>
          <cell r="O205">
            <v>1.1599999999999999</v>
          </cell>
          <cell r="R205">
            <v>210.5</v>
          </cell>
          <cell r="S205">
            <v>48.4</v>
          </cell>
          <cell r="Y205">
            <v>121.76798245614034</v>
          </cell>
        </row>
        <row r="206">
          <cell r="C206" t="str">
            <v>HOSPITAL DOM HÉLDER (COVID-19)</v>
          </cell>
          <cell r="E206" t="str">
            <v>SANDRO RAMOS PINHEIRO</v>
          </cell>
          <cell r="F206" t="str">
            <v>2 - Outros Profissionais da Saúde</v>
          </cell>
          <cell r="G206">
            <v>322205</v>
          </cell>
          <cell r="H206">
            <v>44256</v>
          </cell>
          <cell r="J206">
            <v>148</v>
          </cell>
          <cell r="O206">
            <v>1.1599999999999999</v>
          </cell>
          <cell r="S206">
            <v>0</v>
          </cell>
          <cell r="Y206">
            <v>121.76798245614034</v>
          </cell>
        </row>
        <row r="207">
          <cell r="C207" t="str">
            <v>HOSPITAL DOM HÉLDER (COVID-19)</v>
          </cell>
          <cell r="E207" t="str">
            <v>SARA REBECA FERREIRA MELO</v>
          </cell>
          <cell r="F207" t="str">
            <v>2 - Outros Profissionais da Saúde</v>
          </cell>
          <cell r="G207">
            <v>223605</v>
          </cell>
          <cell r="H207">
            <v>44256</v>
          </cell>
          <cell r="J207">
            <v>225.2792</v>
          </cell>
          <cell r="O207">
            <v>2.44</v>
          </cell>
          <cell r="S207">
            <v>0</v>
          </cell>
          <cell r="Y207">
            <v>121.76798245614034</v>
          </cell>
        </row>
        <row r="208">
          <cell r="C208" t="str">
            <v>HOSPITAL DOM HÉLDER (COVID-19)</v>
          </cell>
          <cell r="E208" t="str">
            <v>SERGIO FILIPE EGITO MONTEIRO</v>
          </cell>
          <cell r="F208" t="str">
            <v>2 - Outros Profissionais da Saúde</v>
          </cell>
          <cell r="G208">
            <v>223605</v>
          </cell>
          <cell r="H208">
            <v>44256</v>
          </cell>
          <cell r="J208">
            <v>224.00800000000001</v>
          </cell>
          <cell r="O208">
            <v>2.44</v>
          </cell>
          <cell r="S208">
            <v>0</v>
          </cell>
          <cell r="Y208">
            <v>121.76798245614034</v>
          </cell>
        </row>
        <row r="209">
          <cell r="C209" t="str">
            <v>HOSPITAL DOM HÉLDER (COVID-19)</v>
          </cell>
          <cell r="E209" t="str">
            <v>SEVERINA MARIA DA SILVA</v>
          </cell>
          <cell r="F209" t="str">
            <v>2 - Outros Profissionais da Saúde</v>
          </cell>
          <cell r="G209">
            <v>322205</v>
          </cell>
          <cell r="H209">
            <v>44256</v>
          </cell>
          <cell r="J209">
            <v>148</v>
          </cell>
          <cell r="O209">
            <v>1.1599999999999999</v>
          </cell>
          <cell r="R209">
            <v>197.34</v>
          </cell>
          <cell r="S209">
            <v>66</v>
          </cell>
          <cell r="Y209">
            <v>121.76798245614034</v>
          </cell>
        </row>
        <row r="210">
          <cell r="C210" t="str">
            <v>HOSPITAL DOM HÉLDER (COVID-19)</v>
          </cell>
          <cell r="E210" t="str">
            <v>SHENIA EVELIN DOS ANJOS</v>
          </cell>
          <cell r="F210" t="str">
            <v>2 - Outros Profissionais da Saúde</v>
          </cell>
          <cell r="G210">
            <v>515205</v>
          </cell>
          <cell r="H210">
            <v>44256</v>
          </cell>
          <cell r="J210">
            <v>188.85919999999999</v>
          </cell>
          <cell r="O210">
            <v>1.1599999999999999</v>
          </cell>
          <cell r="R210">
            <v>248.38</v>
          </cell>
          <cell r="S210">
            <v>63.8</v>
          </cell>
          <cell r="Y210">
            <v>121.76798245614034</v>
          </cell>
        </row>
        <row r="211">
          <cell r="C211" t="str">
            <v>HOSPITAL DOM HÉLDER (COVID-19)</v>
          </cell>
          <cell r="E211" t="str">
            <v>SHIRLEY DIAS BEZERRA</v>
          </cell>
          <cell r="F211" t="str">
            <v>2 - Outros Profissionais da Saúde</v>
          </cell>
          <cell r="G211">
            <v>223605</v>
          </cell>
          <cell r="H211">
            <v>44256</v>
          </cell>
          <cell r="J211">
            <v>420.49439999999998</v>
          </cell>
          <cell r="O211">
            <v>2.44</v>
          </cell>
          <cell r="S211">
            <v>0</v>
          </cell>
          <cell r="Y211">
            <v>121.76798245614034</v>
          </cell>
        </row>
        <row r="212">
          <cell r="C212" t="str">
            <v>HOSPITAL DOM HÉLDER (COVID-19)</v>
          </cell>
          <cell r="E212" t="str">
            <v>SILVANIA XIMENES DE LIMA</v>
          </cell>
          <cell r="F212" t="str">
            <v>2 - Outros Profissionais da Saúde</v>
          </cell>
          <cell r="G212">
            <v>324115</v>
          </cell>
          <cell r="H212">
            <v>44256</v>
          </cell>
          <cell r="J212">
            <v>272.66879999999998</v>
          </cell>
          <cell r="O212">
            <v>1.1599999999999999</v>
          </cell>
          <cell r="S212">
            <v>0</v>
          </cell>
          <cell r="Y212">
            <v>121.76798245614034</v>
          </cell>
        </row>
        <row r="213">
          <cell r="C213" t="str">
            <v>HOSPITAL DOM HÉLDER (COVID-19)</v>
          </cell>
          <cell r="E213" t="str">
            <v>SIMONE RAFAELA ANTUNES REIS</v>
          </cell>
          <cell r="F213" t="str">
            <v>2 - Outros Profissionais da Saúde</v>
          </cell>
          <cell r="G213">
            <v>223505</v>
          </cell>
          <cell r="H213">
            <v>44256</v>
          </cell>
          <cell r="J213">
            <v>324.2056</v>
          </cell>
          <cell r="O213">
            <v>2.44</v>
          </cell>
          <cell r="S213">
            <v>0</v>
          </cell>
          <cell r="Y213">
            <v>121.76798245614034</v>
          </cell>
        </row>
        <row r="214">
          <cell r="C214" t="str">
            <v>HOSPITAL DOM HÉLDER (COVID-19)</v>
          </cell>
          <cell r="E214" t="str">
            <v>SUELLEN RENATA BRUNHARI</v>
          </cell>
          <cell r="F214" t="str">
            <v>2 - Outros Profissionais da Saúde</v>
          </cell>
          <cell r="G214">
            <v>223505</v>
          </cell>
          <cell r="H214">
            <v>44256</v>
          </cell>
          <cell r="J214">
            <v>379.65440000000001</v>
          </cell>
          <cell r="O214">
            <v>2.44</v>
          </cell>
          <cell r="S214">
            <v>0</v>
          </cell>
          <cell r="Y214">
            <v>121.76798245614034</v>
          </cell>
        </row>
        <row r="215">
          <cell r="C215" t="str">
            <v>HOSPITAL DOM HÉLDER (COVID-19)</v>
          </cell>
          <cell r="E215" t="str">
            <v>SUZANA BATISTA DE FREITAS</v>
          </cell>
          <cell r="F215" t="str">
            <v>2 - Outros Profissionais da Saúde</v>
          </cell>
          <cell r="G215">
            <v>223405</v>
          </cell>
          <cell r="H215">
            <v>44256</v>
          </cell>
          <cell r="J215">
            <v>437.61040000000003</v>
          </cell>
          <cell r="O215">
            <v>1.1599999999999999</v>
          </cell>
          <cell r="S215">
            <v>0</v>
          </cell>
          <cell r="Y215">
            <v>121.76798245614034</v>
          </cell>
        </row>
        <row r="216">
          <cell r="C216" t="str">
            <v>HOSPITAL DOM HÉLDER (COVID-19)</v>
          </cell>
          <cell r="E216" t="str">
            <v>SUZANNE MOSTAERT LOCIO DE MORAES</v>
          </cell>
          <cell r="F216" t="str">
            <v>1 - Médico</v>
          </cell>
          <cell r="G216">
            <v>225125</v>
          </cell>
          <cell r="H216">
            <v>44256</v>
          </cell>
          <cell r="J216">
            <v>172.7696</v>
          </cell>
          <cell r="O216">
            <v>9.2799999999999994</v>
          </cell>
          <cell r="S216">
            <v>0</v>
          </cell>
          <cell r="Y216">
            <v>121.76798245614034</v>
          </cell>
        </row>
        <row r="217">
          <cell r="C217" t="str">
            <v>HOSPITAL DOM HÉLDER (COVID-19)</v>
          </cell>
          <cell r="E217" t="str">
            <v>SWELLEN MAYARA MOURA FERREIRA</v>
          </cell>
          <cell r="F217" t="str">
            <v>2 - Outros Profissionais da Saúde</v>
          </cell>
          <cell r="G217">
            <v>322205</v>
          </cell>
          <cell r="H217">
            <v>44256</v>
          </cell>
          <cell r="J217">
            <v>147.9992</v>
          </cell>
          <cell r="O217">
            <v>1.1599999999999999</v>
          </cell>
          <cell r="S217">
            <v>0</v>
          </cell>
          <cell r="U217">
            <v>50.68</v>
          </cell>
          <cell r="X217" t="str">
            <v>AUXILIO CRECHE</v>
          </cell>
          <cell r="Y217">
            <v>121.76798245614034</v>
          </cell>
        </row>
        <row r="218">
          <cell r="C218" t="str">
            <v>HOSPITAL DOM HÉLDER (COVID-19)</v>
          </cell>
          <cell r="E218" t="str">
            <v>TALITA NAYARA DA SILVA FERREIRA</v>
          </cell>
          <cell r="F218" t="str">
            <v>2 - Outros Profissionais da Saúde</v>
          </cell>
          <cell r="G218">
            <v>322205</v>
          </cell>
          <cell r="H218">
            <v>44256</v>
          </cell>
          <cell r="J218">
            <v>148</v>
          </cell>
          <cell r="O218">
            <v>1.1599999999999999</v>
          </cell>
          <cell r="R218">
            <v>268.38</v>
          </cell>
          <cell r="S218">
            <v>66</v>
          </cell>
          <cell r="Y218">
            <v>121.76798245614034</v>
          </cell>
        </row>
        <row r="219">
          <cell r="C219" t="str">
            <v>HOSPITAL DOM HÉLDER (COVID-19)</v>
          </cell>
          <cell r="E219" t="str">
            <v>TAMIRES DE LIRA SILVA SOUZA</v>
          </cell>
          <cell r="F219" t="str">
            <v>2 - Outros Profissionais da Saúde</v>
          </cell>
          <cell r="G219">
            <v>322205</v>
          </cell>
          <cell r="H219">
            <v>44256</v>
          </cell>
          <cell r="J219">
            <v>162.6344</v>
          </cell>
          <cell r="O219">
            <v>1.1599999999999999</v>
          </cell>
          <cell r="S219">
            <v>0</v>
          </cell>
          <cell r="Y219">
            <v>121.76798245614034</v>
          </cell>
        </row>
        <row r="220">
          <cell r="C220" t="str">
            <v>HOSPITAL DOM HÉLDER (COVID-19)</v>
          </cell>
          <cell r="E220" t="str">
            <v>TAMIRES DE OLIVEIRA RODRIGUES TORRES</v>
          </cell>
          <cell r="F220" t="str">
            <v>2 - Outros Profissionais da Saúde</v>
          </cell>
          <cell r="G220">
            <v>223405</v>
          </cell>
          <cell r="H220">
            <v>44256</v>
          </cell>
          <cell r="J220">
            <v>396.16480000000001</v>
          </cell>
          <cell r="O220">
            <v>1.1599999999999999</v>
          </cell>
          <cell r="S220">
            <v>0</v>
          </cell>
          <cell r="Y220">
            <v>121.76798245614034</v>
          </cell>
        </row>
        <row r="221">
          <cell r="C221" t="str">
            <v>HOSPITAL DOM HÉLDER (COVID-19)</v>
          </cell>
          <cell r="E221" t="str">
            <v>TARCISIO FRANCISCO DA SILVA</v>
          </cell>
          <cell r="F221" t="str">
            <v>2 - Outros Profissionais da Saúde</v>
          </cell>
          <cell r="G221">
            <v>223505</v>
          </cell>
          <cell r="H221">
            <v>44256</v>
          </cell>
          <cell r="J221">
            <v>267.36239999999998</v>
          </cell>
          <cell r="O221">
            <v>2.44</v>
          </cell>
          <cell r="R221">
            <v>345.27</v>
          </cell>
          <cell r="S221">
            <v>95.79</v>
          </cell>
          <cell r="Y221">
            <v>121.76798245614034</v>
          </cell>
        </row>
        <row r="222">
          <cell r="C222" t="str">
            <v>HOSPITAL DOM HÉLDER (COVID-19)</v>
          </cell>
          <cell r="E222" t="str">
            <v>TATIANA RODRIGUES FERREIRA</v>
          </cell>
          <cell r="F222" t="str">
            <v>2 - Outros Profissionais da Saúde</v>
          </cell>
          <cell r="G222">
            <v>223505</v>
          </cell>
          <cell r="H222">
            <v>44256</v>
          </cell>
          <cell r="J222">
            <v>290.35199999999998</v>
          </cell>
          <cell r="O222">
            <v>2.44</v>
          </cell>
          <cell r="S222">
            <v>0</v>
          </cell>
          <cell r="Y222">
            <v>121.76798245614034</v>
          </cell>
        </row>
        <row r="223">
          <cell r="C223" t="str">
            <v>HOSPITAL DOM HÉLDER (COVID-19)</v>
          </cell>
          <cell r="E223" t="str">
            <v>THAINA MAGALHAES SANTOS</v>
          </cell>
          <cell r="F223" t="str">
            <v>2 - Outros Profissionais da Saúde</v>
          </cell>
          <cell r="G223">
            <v>322205</v>
          </cell>
          <cell r="H223">
            <v>44256</v>
          </cell>
          <cell r="J223">
            <v>162.6344</v>
          </cell>
          <cell r="O223">
            <v>1.1599999999999999</v>
          </cell>
          <cell r="R223">
            <v>286.26</v>
          </cell>
          <cell r="S223">
            <v>66</v>
          </cell>
          <cell r="Y223">
            <v>121.76798245614034</v>
          </cell>
        </row>
        <row r="224">
          <cell r="C224" t="str">
            <v>HOSPITAL DOM HÉLDER (COVID-19)</v>
          </cell>
          <cell r="E224" t="str">
            <v>THAMIRES MARIA DE LIMA</v>
          </cell>
          <cell r="F224" t="str">
            <v>2 - Outros Profissionais da Saúde</v>
          </cell>
          <cell r="G224">
            <v>223505</v>
          </cell>
          <cell r="H224">
            <v>44256</v>
          </cell>
          <cell r="J224">
            <v>250.47200000000001</v>
          </cell>
          <cell r="O224">
            <v>2.44</v>
          </cell>
          <cell r="S224">
            <v>0</v>
          </cell>
          <cell r="Y224">
            <v>121.76798245614034</v>
          </cell>
        </row>
        <row r="225">
          <cell r="C225" t="str">
            <v>HOSPITAL DOM HÉLDER (COVID-19)</v>
          </cell>
          <cell r="E225" t="str">
            <v>THAMIRES MARIA DE LIMA BRAGA</v>
          </cell>
          <cell r="F225" t="str">
            <v>2 - Outros Profissionais da Saúde</v>
          </cell>
          <cell r="G225">
            <v>322205</v>
          </cell>
          <cell r="H225">
            <v>44256</v>
          </cell>
          <cell r="J225">
            <v>149.1112</v>
          </cell>
          <cell r="O225">
            <v>1.1599999999999999</v>
          </cell>
          <cell r="S225">
            <v>0</v>
          </cell>
          <cell r="U225">
            <v>110.18</v>
          </cell>
          <cell r="X225" t="str">
            <v>AUXILIO CRECHE</v>
          </cell>
          <cell r="Y225">
            <v>121.76798245614034</v>
          </cell>
        </row>
        <row r="226">
          <cell r="C226" t="str">
            <v>HOSPITAL DOM HÉLDER (COVID-19)</v>
          </cell>
          <cell r="E226" t="str">
            <v>THAMIRYS PEREIRA DE ARAUJO</v>
          </cell>
          <cell r="F226" t="str">
            <v>2 - Outros Profissionais da Saúde</v>
          </cell>
          <cell r="G226">
            <v>223505</v>
          </cell>
          <cell r="H226">
            <v>44256</v>
          </cell>
          <cell r="J226">
            <v>254.59039999999999</v>
          </cell>
          <cell r="O226">
            <v>2.44</v>
          </cell>
          <cell r="S226">
            <v>0</v>
          </cell>
          <cell r="Y226">
            <v>121.76798245614034</v>
          </cell>
        </row>
        <row r="227">
          <cell r="C227" t="str">
            <v>HOSPITAL DOM HÉLDER (COVID-19)</v>
          </cell>
          <cell r="E227" t="str">
            <v>VALDIRENE SILVA DE ALBUQUERQUE</v>
          </cell>
          <cell r="F227" t="str">
            <v>2 - Outros Profissionais da Saúde</v>
          </cell>
          <cell r="G227">
            <v>322205</v>
          </cell>
          <cell r="H227">
            <v>44256</v>
          </cell>
          <cell r="J227">
            <v>148</v>
          </cell>
          <cell r="O227">
            <v>1.1599999999999999</v>
          </cell>
          <cell r="R227">
            <v>286.26</v>
          </cell>
          <cell r="S227">
            <v>66</v>
          </cell>
          <cell r="Y227">
            <v>121.76798245614034</v>
          </cell>
        </row>
        <row r="228">
          <cell r="C228" t="str">
            <v>HOSPITAL DOM HÉLDER (COVID-19)</v>
          </cell>
          <cell r="E228" t="str">
            <v>VALNISE RAMOS DOS SANTOS OLIVEIRA</v>
          </cell>
          <cell r="F228" t="str">
            <v>2 - Outros Profissionais da Saúde</v>
          </cell>
          <cell r="G228">
            <v>223710</v>
          </cell>
          <cell r="H228">
            <v>44256</v>
          </cell>
          <cell r="J228">
            <v>320.31760000000003</v>
          </cell>
          <cell r="O228">
            <v>1.1599999999999999</v>
          </cell>
          <cell r="S228">
            <v>0</v>
          </cell>
          <cell r="Y228">
            <v>121.76798245614034</v>
          </cell>
        </row>
        <row r="229">
          <cell r="C229" t="str">
            <v>HOSPITAL DOM HÉLDER (COVID-19)</v>
          </cell>
          <cell r="E229" t="str">
            <v>VANESSA SILVA DE ARAUJO</v>
          </cell>
          <cell r="F229" t="str">
            <v>2 - Outros Profissionais da Saúde</v>
          </cell>
          <cell r="G229">
            <v>223505</v>
          </cell>
          <cell r="H229">
            <v>44256</v>
          </cell>
          <cell r="J229">
            <v>266.58240000000001</v>
          </cell>
          <cell r="O229">
            <v>2.44</v>
          </cell>
          <cell r="S229">
            <v>0</v>
          </cell>
          <cell r="Y229">
            <v>121.76798245614034</v>
          </cell>
        </row>
        <row r="230">
          <cell r="C230" t="str">
            <v>HOSPITAL DOM HÉLDER (COVID-19)</v>
          </cell>
          <cell r="E230" t="str">
            <v>VANICIA LAURINDO DA SILVA</v>
          </cell>
          <cell r="F230" t="str">
            <v>2 - Outros Profissionais da Saúde</v>
          </cell>
          <cell r="G230">
            <v>322205</v>
          </cell>
          <cell r="H230">
            <v>44256</v>
          </cell>
          <cell r="J230">
            <v>191.19280000000001</v>
          </cell>
          <cell r="O230">
            <v>1.1599999999999999</v>
          </cell>
          <cell r="R230">
            <v>268.35000000000002</v>
          </cell>
          <cell r="S230">
            <v>66</v>
          </cell>
          <cell r="Y230">
            <v>121.76798245614034</v>
          </cell>
        </row>
        <row r="231">
          <cell r="C231" t="str">
            <v>HOSPITAL DOM HÉLDER (COVID-19)</v>
          </cell>
          <cell r="E231" t="str">
            <v>VIVIANE DE MELO ROSAS</v>
          </cell>
          <cell r="F231" t="str">
            <v>2 - Outros Profissionais da Saúde</v>
          </cell>
          <cell r="G231">
            <v>223605</v>
          </cell>
          <cell r="H231">
            <v>44256</v>
          </cell>
          <cell r="J231">
            <v>216.51840000000001</v>
          </cell>
          <cell r="O231">
            <v>2.44</v>
          </cell>
          <cell r="S231">
            <v>0</v>
          </cell>
          <cell r="Y231">
            <v>121.76798245614034</v>
          </cell>
        </row>
        <row r="232">
          <cell r="C232" t="str">
            <v>HOSPITAL DOM HÉLDER (COVID-19)</v>
          </cell>
          <cell r="E232" t="str">
            <v>WALLACE BRUNO SILVA SANTANA</v>
          </cell>
          <cell r="F232" t="str">
            <v>2 - Outros Profissionais da Saúde</v>
          </cell>
          <cell r="G232">
            <v>515110</v>
          </cell>
          <cell r="H232">
            <v>44256</v>
          </cell>
          <cell r="J232">
            <v>201.56479999999999</v>
          </cell>
          <cell r="O232">
            <v>1.1599999999999999</v>
          </cell>
          <cell r="R232">
            <v>232.86</v>
          </cell>
          <cell r="S232">
            <v>66</v>
          </cell>
          <cell r="Y232">
            <v>121.76798245614034</v>
          </cell>
        </row>
        <row r="233">
          <cell r="C233" t="str">
            <v>HOSPITAL DOM HÉLDER (COVID-19)</v>
          </cell>
          <cell r="E233" t="str">
            <v>WANIELLY LUIS FALCAO DA SILVA</v>
          </cell>
          <cell r="F233" t="str">
            <v>2 - Outros Profissionais da Saúde</v>
          </cell>
          <cell r="G233">
            <v>223505</v>
          </cell>
          <cell r="H233">
            <v>44256</v>
          </cell>
          <cell r="J233">
            <v>337.62240000000003</v>
          </cell>
          <cell r="O233">
            <v>2.44</v>
          </cell>
          <cell r="S233">
            <v>0</v>
          </cell>
          <cell r="Y233">
            <v>121.76798245614034</v>
          </cell>
        </row>
        <row r="234">
          <cell r="C234" t="str">
            <v>HOSPITAL DOM HÉLDER (COVID-19)</v>
          </cell>
          <cell r="E234" t="str">
            <v>WELLINGTON JOSE DA SILVA</v>
          </cell>
          <cell r="F234" t="str">
            <v>2 - Outros Profissionais da Saúde</v>
          </cell>
          <cell r="G234">
            <v>324115</v>
          </cell>
          <cell r="H234">
            <v>44256</v>
          </cell>
          <cell r="J234">
            <v>264.86559999999997</v>
          </cell>
          <cell r="O234">
            <v>1.1599999999999999</v>
          </cell>
          <cell r="S234">
            <v>0</v>
          </cell>
          <cell r="Y234">
            <v>121.76798245614034</v>
          </cell>
        </row>
        <row r="235">
          <cell r="C235" t="str">
            <v>HOSPITAL DOM HÉLDER (COVID-19)</v>
          </cell>
          <cell r="E235" t="str">
            <v>WILDELANIA BARROS DE LIMA</v>
          </cell>
          <cell r="F235" t="str">
            <v>2 - Outros Profissionais da Saúde</v>
          </cell>
          <cell r="G235">
            <v>322205</v>
          </cell>
          <cell r="H235">
            <v>44256</v>
          </cell>
          <cell r="J235">
            <v>157.40799999999999</v>
          </cell>
          <cell r="O235">
            <v>1.1599999999999999</v>
          </cell>
          <cell r="R235">
            <v>522.55999999999995</v>
          </cell>
          <cell r="S235">
            <v>0</v>
          </cell>
          <cell r="Y235">
            <v>121.76798245614034</v>
          </cell>
        </row>
        <row r="236">
          <cell r="C236" t="str">
            <v>HOSPITAL DOM HÉLDER (COVID-19)</v>
          </cell>
          <cell r="E236" t="str">
            <v>WILLIANY ESTEFFANY DE ARAUJO SILVA</v>
          </cell>
          <cell r="F236" t="str">
            <v>2 - Outros Profissionais da Saúde</v>
          </cell>
          <cell r="G236">
            <v>322205</v>
          </cell>
          <cell r="H236">
            <v>44256</v>
          </cell>
          <cell r="J236">
            <v>148</v>
          </cell>
          <cell r="O236">
            <v>1.1599999999999999</v>
          </cell>
          <cell r="R236">
            <v>268.38</v>
          </cell>
          <cell r="S236">
            <v>66</v>
          </cell>
          <cell r="Y236">
            <v>121.76798245614034</v>
          </cell>
        </row>
        <row r="237">
          <cell r="C237" t="str">
            <v>HOSPITAL DOM HÉLDER (COVID-19)</v>
          </cell>
          <cell r="E237" t="str">
            <v>XIMENIA PATRICIA FERREIRA GALDINO</v>
          </cell>
          <cell r="F237" t="str">
            <v>2 - Outros Profissionais da Saúde</v>
          </cell>
          <cell r="G237">
            <v>223605</v>
          </cell>
          <cell r="H237">
            <v>44256</v>
          </cell>
          <cell r="J237">
            <v>230.9736</v>
          </cell>
          <cell r="O237">
            <v>2.44</v>
          </cell>
          <cell r="R237">
            <v>217.32</v>
          </cell>
          <cell r="S237">
            <v>44.57</v>
          </cell>
          <cell r="Y237">
            <v>121.76798245614034</v>
          </cell>
        </row>
        <row r="238">
          <cell r="C238" t="str">
            <v>HOSPITAL DOM HÉLDER (COVID-19)</v>
          </cell>
          <cell r="E238" t="str">
            <v>TACYLA RAYSSA CARNEIRO AMORIM</v>
          </cell>
          <cell r="F238" t="str">
            <v>2 - Outros Profissionais da Saúde</v>
          </cell>
          <cell r="G238">
            <v>223505</v>
          </cell>
          <cell r="H238">
            <v>44256</v>
          </cell>
          <cell r="J238">
            <v>110.6536</v>
          </cell>
          <cell r="O238">
            <v>2.44</v>
          </cell>
          <cell r="S238">
            <v>0</v>
          </cell>
          <cell r="U238">
            <v>13.77</v>
          </cell>
          <cell r="X238" t="str">
            <v>AUXILIO CRECHE</v>
          </cell>
          <cell r="Y238">
            <v>121.76798245614034</v>
          </cell>
        </row>
        <row r="239">
          <cell r="C239" t="str">
            <v>HOSPITAL DOM HÉLDER (COVID-19)</v>
          </cell>
          <cell r="E239" t="str">
            <v>EMMILE JAQUELINE DE OLIVEIRA SOARES</v>
          </cell>
          <cell r="F239" t="str">
            <v>2 - Outros Profissionais da Saúde</v>
          </cell>
          <cell r="G239">
            <v>515205</v>
          </cell>
          <cell r="H239">
            <v>44256</v>
          </cell>
          <cell r="J239">
            <v>328.02719999999999</v>
          </cell>
          <cell r="K239">
            <v>891.54</v>
          </cell>
          <cell r="O239">
            <v>1.1599999999999999</v>
          </cell>
          <cell r="R239">
            <v>268.38</v>
          </cell>
          <cell r="S239">
            <v>725.06</v>
          </cell>
          <cell r="Y239">
            <v>121.76798245614034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3DA57-8B96-4B84-A797-21C885D079C8}">
  <sheetPr>
    <tabColor theme="3" tint="0.39997558519241921"/>
  </sheetPr>
  <dimension ref="A1:AB5002"/>
  <sheetViews>
    <sheetView showGridLines="0" tabSelected="1" zoomScaleNormal="100" workbookViewId="0">
      <selection activeCell="B14" sqref="B1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ADEILDA BARBOSA DE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44256</v>
      </c>
      <c r="H3" s="14">
        <f>'[1]TCE - ANEXO III - Preencher'!I12</f>
        <v>0</v>
      </c>
      <c r="I3" s="14">
        <f>'[1]TCE - ANEXO III - Preencher'!J12</f>
        <v>167.03360000000001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1.1559999999999999</v>
      </c>
      <c r="O3" s="15">
        <f>'[1]TCE - ANEXO III - Preencher'!P12</f>
        <v>0</v>
      </c>
      <c r="P3" s="16">
        <f>N3-O3</f>
        <v>1.1559999999999999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121.76798245614034</v>
      </c>
      <c r="Y3" s="15">
        <f>'[1]TCE - ANEXO III - Preencher'!Z12</f>
        <v>0</v>
      </c>
      <c r="Z3" s="16">
        <f>X3-Y3</f>
        <v>121.76798245614034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289.95758245614036</v>
      </c>
    </row>
    <row r="4" spans="1:28" x14ac:dyDescent="0.2">
      <c r="A4" s="8">
        <f>IFERROR(VLOOKUP(B4,'[1]DADOS (OCULTAR)'!$P$3:$R$56,3,0),"")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ADRIANA ELLEN DE LIMA BARRETO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44256</v>
      </c>
      <c r="H4" s="14">
        <f>'[1]TCE - ANEXO III - Preencher'!I13</f>
        <v>0</v>
      </c>
      <c r="I4" s="14">
        <f>'[1]TCE - ANEXO III - Preencher'!J13</f>
        <v>147.80959999999999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1.1559999999999999</v>
      </c>
      <c r="O4" s="15">
        <f>'[1]TCE - ANEXO III - Preencher'!P13</f>
        <v>0</v>
      </c>
      <c r="P4" s="16">
        <f t="shared" ref="P4:P67" si="2">N4-O4</f>
        <v>1.1559999999999999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121.76798245614034</v>
      </c>
      <c r="Y4" s="15">
        <f>'[1]TCE - ANEXO III - Preencher'!Z13</f>
        <v>0</v>
      </c>
      <c r="Z4" s="16">
        <f t="shared" ref="Z4:Z67" si="5">X4-Y4</f>
        <v>121.76798245614034</v>
      </c>
      <c r="AA4" s="17" t="str">
        <f>IF('[1]TCE - ANEXO III - Preencher'!AB13="","",'[1]TCE - ANEXO III - Preencher'!AB13)</f>
        <v/>
      </c>
      <c r="AB4" s="15">
        <f t="shared" si="0"/>
        <v>270.73358245614031</v>
      </c>
    </row>
    <row r="5" spans="1:28" x14ac:dyDescent="0.2">
      <c r="A5" s="8">
        <f>IFERROR(VLOOKUP(B5,'[1]DADOS (OCULTAR)'!$P$3:$R$56,3,0),"")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ADRIANO SILVA DE AGUIAR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223605</v>
      </c>
      <c r="G5" s="13">
        <f>IF('[1]TCE - ANEXO III - Preencher'!H14="","",'[1]TCE - ANEXO III - Preencher'!H14)</f>
        <v>44256</v>
      </c>
      <c r="H5" s="14">
        <f>'[1]TCE - ANEXO III - Preencher'!I14</f>
        <v>0</v>
      </c>
      <c r="I5" s="14">
        <f>'[1]TCE - ANEXO III - Preencher'!J14</f>
        <v>227.22880000000001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2.44</v>
      </c>
      <c r="O5" s="15">
        <f>'[1]TCE - ANEXO III - Preencher'!P14</f>
        <v>0</v>
      </c>
      <c r="P5" s="16">
        <f t="shared" si="2"/>
        <v>2.44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121.76798245614034</v>
      </c>
      <c r="Y5" s="15">
        <f>'[1]TCE - ANEXO III - Preencher'!Z14</f>
        <v>0</v>
      </c>
      <c r="Z5" s="16">
        <f t="shared" si="5"/>
        <v>121.76798245614034</v>
      </c>
      <c r="AA5" s="17" t="str">
        <f>IF('[1]TCE - ANEXO III - Preencher'!AB14="","",'[1]TCE - ANEXO III - Preencher'!AB14)</f>
        <v/>
      </c>
      <c r="AB5" s="15">
        <f t="shared" si="0"/>
        <v>351.43678245614035</v>
      </c>
    </row>
    <row r="6" spans="1:28" x14ac:dyDescent="0.2">
      <c r="A6" s="8">
        <f>IFERROR(VLOOKUP(B6,'[1]DADOS (OCULTAR)'!$P$3:$R$56,3,0),"")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ADYSLAYNE FIGUEIREDO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411010</v>
      </c>
      <c r="G6" s="13">
        <f>IF('[1]TCE - ANEXO III - Preencher'!H15="","",'[1]TCE - ANEXO III - Preencher'!H15)</f>
        <v>44256</v>
      </c>
      <c r="H6" s="14">
        <f>'[1]TCE - ANEXO III - Preencher'!I15</f>
        <v>0</v>
      </c>
      <c r="I6" s="14">
        <f>'[1]TCE - ANEXO III - Preencher'!J15</f>
        <v>152.00960000000001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1.1559999999999999</v>
      </c>
      <c r="O6" s="15">
        <f>'[1]TCE - ANEXO III - Preencher'!P15</f>
        <v>0</v>
      </c>
      <c r="P6" s="16">
        <f t="shared" si="2"/>
        <v>1.1559999999999999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121.76798245614034</v>
      </c>
      <c r="Y6" s="15">
        <f>'[1]TCE - ANEXO III - Preencher'!Z15</f>
        <v>0</v>
      </c>
      <c r="Z6" s="16">
        <f t="shared" si="5"/>
        <v>121.76798245614034</v>
      </c>
      <c r="AA6" s="17" t="str">
        <f>IF('[1]TCE - ANEXO III - Preencher'!AB15="","",'[1]TCE - ANEXO III - Preencher'!AB15)</f>
        <v/>
      </c>
      <c r="AB6" s="15">
        <f t="shared" si="0"/>
        <v>274.93358245614036</v>
      </c>
    </row>
    <row r="7" spans="1:28" x14ac:dyDescent="0.2">
      <c r="A7" s="8">
        <f>IFERROR(VLOOKUP(B7,'[1]DADOS (OCULTAR)'!$P$3:$R$56,3,0),"")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ALBERICO JUVINO LOURENCO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515110</v>
      </c>
      <c r="G7" s="13">
        <f>IF('[1]TCE - ANEXO III - Preencher'!H16="","",'[1]TCE - ANEXO III - Preencher'!H16)</f>
        <v>44256</v>
      </c>
      <c r="H7" s="14">
        <f>'[1]TCE - ANEXO III - Preencher'!I16</f>
        <v>0</v>
      </c>
      <c r="I7" s="14">
        <f>'[1]TCE - ANEXO III - Preencher'!J16</f>
        <v>139.19999999999999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1.1559999999999999</v>
      </c>
      <c r="O7" s="15">
        <f>'[1]TCE - ANEXO III - Preencher'!P16</f>
        <v>0</v>
      </c>
      <c r="P7" s="16">
        <f t="shared" si="2"/>
        <v>1.1559999999999999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121.76798245614034</v>
      </c>
      <c r="Y7" s="15">
        <f>'[1]TCE - ANEXO III - Preencher'!Z16</f>
        <v>0</v>
      </c>
      <c r="Z7" s="16">
        <f t="shared" si="5"/>
        <v>121.76798245614034</v>
      </c>
      <c r="AA7" s="17" t="str">
        <f>IF('[1]TCE - ANEXO III - Preencher'!AB16="","",'[1]TCE - ANEXO III - Preencher'!AB16)</f>
        <v/>
      </c>
      <c r="AB7" s="15">
        <f t="shared" si="0"/>
        <v>262.12398245614031</v>
      </c>
    </row>
    <row r="8" spans="1:28" x14ac:dyDescent="0.2">
      <c r="A8" s="8">
        <f>IFERROR(VLOOKUP(B8,'[1]DADOS (OCULTAR)'!$P$3:$R$56,3,0),"")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ALEXSANDRO SANTOS DA ROCHA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324115</v>
      </c>
      <c r="G8" s="13">
        <f>IF('[1]TCE - ANEXO III - Preencher'!H17="","",'[1]TCE - ANEXO III - Preencher'!H17)</f>
        <v>44256</v>
      </c>
      <c r="H8" s="14">
        <f>'[1]TCE - ANEXO III - Preencher'!I17</f>
        <v>0</v>
      </c>
      <c r="I8" s="14">
        <f>'[1]TCE - ANEXO III - Preencher'!J17</f>
        <v>232.8296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1.1559999999999999</v>
      </c>
      <c r="O8" s="15">
        <f>'[1]TCE - ANEXO III - Preencher'!P17</f>
        <v>0</v>
      </c>
      <c r="P8" s="16">
        <f t="shared" si="2"/>
        <v>1.1559999999999999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121.76798245614034</v>
      </c>
      <c r="Y8" s="15">
        <f>'[1]TCE - ANEXO III - Preencher'!Z17</f>
        <v>0</v>
      </c>
      <c r="Z8" s="16">
        <f t="shared" si="5"/>
        <v>121.76798245614034</v>
      </c>
      <c r="AA8" s="17" t="str">
        <f>IF('[1]TCE - ANEXO III - Preencher'!AB17="","",'[1]TCE - ANEXO III - Preencher'!AB17)</f>
        <v/>
      </c>
      <c r="AB8" s="15">
        <f t="shared" si="0"/>
        <v>355.75358245614035</v>
      </c>
    </row>
    <row r="9" spans="1:28" x14ac:dyDescent="0.2">
      <c r="A9" s="8">
        <f>IFERROR(VLOOKUP(B9,'[1]DADOS (OCULTAR)'!$P$3:$R$56,3,0),"")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ALINE GREGORIO MARTINS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44256</v>
      </c>
      <c r="H9" s="14">
        <f>'[1]TCE - ANEXO III - Preencher'!I18</f>
        <v>0</v>
      </c>
      <c r="I9" s="14">
        <f>'[1]TCE - ANEXO III - Preencher'!J18</f>
        <v>312.80079999999998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2.44</v>
      </c>
      <c r="O9" s="15">
        <f>'[1]TCE - ANEXO III - Preencher'!P18</f>
        <v>0</v>
      </c>
      <c r="P9" s="16">
        <f t="shared" si="2"/>
        <v>2.44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121.76798245614034</v>
      </c>
      <c r="Y9" s="15">
        <f>'[1]TCE - ANEXO III - Preencher'!Z18</f>
        <v>0</v>
      </c>
      <c r="Z9" s="16">
        <f t="shared" si="5"/>
        <v>121.76798245614034</v>
      </c>
      <c r="AA9" s="17" t="str">
        <f>IF('[1]TCE - ANEXO III - Preencher'!AB18="","",'[1]TCE - ANEXO III - Preencher'!AB18)</f>
        <v/>
      </c>
      <c r="AB9" s="15">
        <f t="shared" si="0"/>
        <v>437.00878245614035</v>
      </c>
    </row>
    <row r="10" spans="1:28" x14ac:dyDescent="0.2">
      <c r="A10" s="8">
        <f>IFERROR(VLOOKUP(B10,'[1]DADOS (OCULTAR)'!$P$3:$R$56,3,0),"")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ALINE MARIA BEZERRA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44256</v>
      </c>
      <c r="H10" s="14">
        <f>'[1]TCE - ANEXO III - Preencher'!I19</f>
        <v>0</v>
      </c>
      <c r="I10" s="14">
        <f>'[1]TCE - ANEXO III - Preencher'!J19</f>
        <v>161.1088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1.1559999999999999</v>
      </c>
      <c r="O10" s="15">
        <f>'[1]TCE - ANEXO III - Preencher'!P19</f>
        <v>0</v>
      </c>
      <c r="P10" s="16">
        <f t="shared" si="2"/>
        <v>1.1559999999999999</v>
      </c>
      <c r="Q10" s="15">
        <f>'[1]TCE - ANEXO III - Preencher'!R19</f>
        <v>402.51</v>
      </c>
      <c r="R10" s="15">
        <f>'[1]TCE - ANEXO III - Preencher'!S19</f>
        <v>63.8</v>
      </c>
      <c r="S10" s="16">
        <f t="shared" si="3"/>
        <v>338.71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121.76798245614034</v>
      </c>
      <c r="Y10" s="15">
        <f>'[1]TCE - ANEXO III - Preencher'!Z19</f>
        <v>0</v>
      </c>
      <c r="Z10" s="16">
        <f t="shared" si="5"/>
        <v>121.76798245614034</v>
      </c>
      <c r="AA10" s="17" t="str">
        <f>IF('[1]TCE - ANEXO III - Preencher'!AB19="","",'[1]TCE - ANEXO III - Preencher'!AB19)</f>
        <v/>
      </c>
      <c r="AB10" s="15">
        <f t="shared" si="0"/>
        <v>622.74278245614028</v>
      </c>
    </row>
    <row r="11" spans="1:28" x14ac:dyDescent="0.2">
      <c r="A11" s="8">
        <f>IFERROR(VLOOKUP(B11,'[1]DADOS (OCULTAR)'!$P$3:$R$56,3,0),"")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ANA CAROLINA MACEDO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44256</v>
      </c>
      <c r="H11" s="14">
        <f>'[1]TCE - ANEXO III - Preencher'!I20</f>
        <v>0</v>
      </c>
      <c r="I11" s="14">
        <f>'[1]TCE - ANEXO III - Preencher'!J20</f>
        <v>146.85839999999999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1.1559999999999999</v>
      </c>
      <c r="O11" s="15">
        <f>'[1]TCE - ANEXO III - Preencher'!P20</f>
        <v>0</v>
      </c>
      <c r="P11" s="16">
        <f t="shared" si="2"/>
        <v>1.1559999999999999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121.76798245614034</v>
      </c>
      <c r="Y11" s="15">
        <f>'[1]TCE - ANEXO III - Preencher'!Z20</f>
        <v>0</v>
      </c>
      <c r="Z11" s="16">
        <f t="shared" si="5"/>
        <v>121.76798245614034</v>
      </c>
      <c r="AA11" s="17" t="str">
        <f>IF('[1]TCE - ANEXO III - Preencher'!AB20="","",'[1]TCE - ANEXO III - Preencher'!AB20)</f>
        <v/>
      </c>
      <c r="AB11" s="15">
        <f t="shared" si="0"/>
        <v>269.78238245614034</v>
      </c>
    </row>
    <row r="12" spans="1:28" x14ac:dyDescent="0.2">
      <c r="A12" s="8">
        <f>IFERROR(VLOOKUP(B12,'[1]DADOS (OCULTAR)'!$P$3:$R$56,3,0),"")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ANA CLARA OLIVEIRA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44256</v>
      </c>
      <c r="H12" s="14">
        <f>'[1]TCE - ANEXO III - Preencher'!I21</f>
        <v>0</v>
      </c>
      <c r="I12" s="14">
        <f>'[1]TCE - ANEXO III - Preencher'!J21</f>
        <v>159.4984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1.1559999999999999</v>
      </c>
      <c r="O12" s="15">
        <f>'[1]TCE - ANEXO III - Preencher'!P21</f>
        <v>0</v>
      </c>
      <c r="P12" s="16">
        <f t="shared" si="2"/>
        <v>1.1559999999999999</v>
      </c>
      <c r="Q12" s="15">
        <f>'[1]TCE - ANEXO III - Preencher'!R21</f>
        <v>197.34</v>
      </c>
      <c r="R12" s="15">
        <f>'[1]TCE - ANEXO III - Preencher'!S21</f>
        <v>59.4</v>
      </c>
      <c r="S12" s="16">
        <f t="shared" si="3"/>
        <v>137.94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121.76798245614034</v>
      </c>
      <c r="Y12" s="15">
        <f>'[1]TCE - ANEXO III - Preencher'!Z21</f>
        <v>0</v>
      </c>
      <c r="Z12" s="16">
        <f t="shared" si="5"/>
        <v>121.76798245614034</v>
      </c>
      <c r="AA12" s="17" t="str">
        <f>IF('[1]TCE - ANEXO III - Preencher'!AB21="","",'[1]TCE - ANEXO III - Preencher'!AB21)</f>
        <v/>
      </c>
      <c r="AB12" s="15">
        <f t="shared" si="0"/>
        <v>420.36238245614038</v>
      </c>
    </row>
    <row r="13" spans="1:28" x14ac:dyDescent="0.2">
      <c r="A13" s="8">
        <f>IFERROR(VLOOKUP(B13,'[1]DADOS (OCULTAR)'!$P$3:$R$56,3,0),"")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ANA CRISTINA GOMES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44256</v>
      </c>
      <c r="H13" s="14">
        <f>'[1]TCE - ANEXO III - Preencher'!I22</f>
        <v>0</v>
      </c>
      <c r="I13" s="14">
        <f>'[1]TCE - ANEXO III - Preencher'!J22</f>
        <v>185.6728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1.1559999999999999</v>
      </c>
      <c r="O13" s="15">
        <f>'[1]TCE - ANEXO III - Preencher'!P22</f>
        <v>0</v>
      </c>
      <c r="P13" s="16">
        <f t="shared" si="2"/>
        <v>1.1559999999999999</v>
      </c>
      <c r="Q13" s="15">
        <f>'[1]TCE - ANEXO III - Preencher'!R22</f>
        <v>286.26</v>
      </c>
      <c r="R13" s="15">
        <f>'[1]TCE - ANEXO III - Preencher'!S22</f>
        <v>66</v>
      </c>
      <c r="S13" s="16">
        <f t="shared" si="3"/>
        <v>220.26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121.76798245614034</v>
      </c>
      <c r="Y13" s="15">
        <f>'[1]TCE - ANEXO III - Preencher'!Z22</f>
        <v>0</v>
      </c>
      <c r="Z13" s="16">
        <f t="shared" si="5"/>
        <v>121.76798245614034</v>
      </c>
      <c r="AA13" s="17" t="str">
        <f>IF('[1]TCE - ANEXO III - Preencher'!AB22="","",'[1]TCE - ANEXO III - Preencher'!AB22)</f>
        <v/>
      </c>
      <c r="AB13" s="15">
        <f t="shared" si="0"/>
        <v>528.85678245614031</v>
      </c>
    </row>
    <row r="14" spans="1:28" x14ac:dyDescent="0.2">
      <c r="A14" s="8">
        <f>IFERROR(VLOOKUP(B14,'[1]DADOS (OCULTAR)'!$P$3:$R$56,3,0),"")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ANA JESSICA HOLANDA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44256</v>
      </c>
      <c r="H14" s="14">
        <f>'[1]TCE - ANEXO III - Preencher'!I23</f>
        <v>0</v>
      </c>
      <c r="I14" s="14">
        <f>'[1]TCE - ANEXO III - Preencher'!J23</f>
        <v>179.38079999999999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1.1559999999999999</v>
      </c>
      <c r="O14" s="15">
        <f>'[1]TCE - ANEXO III - Preencher'!P23</f>
        <v>0</v>
      </c>
      <c r="P14" s="16">
        <f t="shared" si="2"/>
        <v>1.1559999999999999</v>
      </c>
      <c r="Q14" s="15">
        <f>'[1]TCE - ANEXO III - Preencher'!R23</f>
        <v>465.7</v>
      </c>
      <c r="R14" s="15">
        <f>'[1]TCE - ANEXO III - Preencher'!S23</f>
        <v>66</v>
      </c>
      <c r="S14" s="16">
        <f t="shared" si="3"/>
        <v>399.7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121.76798245614034</v>
      </c>
      <c r="Y14" s="15">
        <f>'[1]TCE - ANEXO III - Preencher'!Z23</f>
        <v>0</v>
      </c>
      <c r="Z14" s="16">
        <f t="shared" si="5"/>
        <v>121.76798245614034</v>
      </c>
      <c r="AA14" s="17" t="str">
        <f>IF('[1]TCE - ANEXO III - Preencher'!AB23="","",'[1]TCE - ANEXO III - Preencher'!AB23)</f>
        <v/>
      </c>
      <c r="AB14" s="15">
        <f t="shared" si="0"/>
        <v>702.00478245614033</v>
      </c>
    </row>
    <row r="15" spans="1:28" x14ac:dyDescent="0.2">
      <c r="A15" s="8">
        <f>IFERROR(VLOOKUP(B15,'[1]DADOS (OCULTAR)'!$P$3:$R$56,3,0),"")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ANA LUIZA MENDONCA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44256</v>
      </c>
      <c r="H15" s="14">
        <f>'[1]TCE - ANEXO III - Preencher'!I24</f>
        <v>0</v>
      </c>
      <c r="I15" s="14">
        <f>'[1]TCE - ANEXO III - Preencher'!J24</f>
        <v>166.19120000000001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1.1559999999999999</v>
      </c>
      <c r="O15" s="15">
        <f>'[1]TCE - ANEXO III - Preencher'!P24</f>
        <v>0</v>
      </c>
      <c r="P15" s="16">
        <f t="shared" si="2"/>
        <v>1.1559999999999999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132.22</v>
      </c>
      <c r="U15" s="15">
        <f>'[1]TCE - ANEXO III - Preencher'!V24</f>
        <v>0</v>
      </c>
      <c r="V15" s="16">
        <f t="shared" si="4"/>
        <v>132.22</v>
      </c>
      <c r="W15" s="17" t="str">
        <f>IF('[1]TCE - ANEXO III - Preencher'!X24="","",'[1]TCE - ANEXO III - Preencher'!X24)</f>
        <v>AUXILIO CRECHE</v>
      </c>
      <c r="X15" s="15">
        <f>'[1]TCE - ANEXO III - Preencher'!Y24</f>
        <v>121.76798245614034</v>
      </c>
      <c r="Y15" s="15">
        <f>'[1]TCE - ANEXO III - Preencher'!Z24</f>
        <v>0</v>
      </c>
      <c r="Z15" s="16">
        <f t="shared" si="5"/>
        <v>121.76798245614034</v>
      </c>
      <c r="AA15" s="17" t="str">
        <f>IF('[1]TCE - ANEXO III - Preencher'!AB24="","",'[1]TCE - ANEXO III - Preencher'!AB24)</f>
        <v/>
      </c>
      <c r="AB15" s="15">
        <f t="shared" si="0"/>
        <v>421.33518245614039</v>
      </c>
    </row>
    <row r="16" spans="1:28" x14ac:dyDescent="0.2">
      <c r="A16" s="8">
        <f>IFERROR(VLOOKUP(B16,'[1]DADOS (OCULTAR)'!$P$3:$R$56,3,0),"")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ANA PAULA DE ANDRADE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44256</v>
      </c>
      <c r="H16" s="14">
        <f>'[1]TCE - ANEXO III - Preencher'!I25</f>
        <v>0</v>
      </c>
      <c r="I16" s="14">
        <f>'[1]TCE - ANEXO III - Preencher'!J25</f>
        <v>191.19280000000001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1.1559999999999999</v>
      </c>
      <c r="O16" s="15">
        <f>'[1]TCE - ANEXO III - Preencher'!P25</f>
        <v>0</v>
      </c>
      <c r="P16" s="16">
        <f t="shared" si="2"/>
        <v>1.1559999999999999</v>
      </c>
      <c r="Q16" s="15">
        <f>'[1]TCE - ANEXO III - Preencher'!R25</f>
        <v>210.5</v>
      </c>
      <c r="R16" s="15">
        <f>'[1]TCE - ANEXO III - Preencher'!S25</f>
        <v>66</v>
      </c>
      <c r="S16" s="16">
        <f t="shared" si="3"/>
        <v>144.5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121.76798245614034</v>
      </c>
      <c r="Y16" s="15">
        <f>'[1]TCE - ANEXO III - Preencher'!Z25</f>
        <v>0</v>
      </c>
      <c r="Z16" s="16">
        <f t="shared" si="5"/>
        <v>121.76798245614034</v>
      </c>
      <c r="AA16" s="17" t="str">
        <f>IF('[1]TCE - ANEXO III - Preencher'!AB25="","",'[1]TCE - ANEXO III - Preencher'!AB25)</f>
        <v/>
      </c>
      <c r="AB16" s="15">
        <f t="shared" si="0"/>
        <v>458.6167824561403</v>
      </c>
    </row>
    <row r="17" spans="1:28" x14ac:dyDescent="0.2">
      <c r="A17" s="8">
        <f>IFERROR(VLOOKUP(B17,'[1]DADOS (OCULTAR)'!$P$3:$R$56,3,0),"")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ANA PAULA FERREIRA DA SILVA LOURENCO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44256</v>
      </c>
      <c r="H17" s="14">
        <f>'[1]TCE - ANEXO III - Preencher'!I26</f>
        <v>0</v>
      </c>
      <c r="I17" s="14">
        <f>'[1]TCE - ANEXO III - Preencher'!J26</f>
        <v>148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1.1559999999999999</v>
      </c>
      <c r="O17" s="15">
        <f>'[1]TCE - ANEXO III - Preencher'!P26</f>
        <v>0</v>
      </c>
      <c r="P17" s="16">
        <f t="shared" si="2"/>
        <v>1.1559999999999999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121.76798245614034</v>
      </c>
      <c r="Y17" s="15">
        <f>'[1]TCE - ANEXO III - Preencher'!Z26</f>
        <v>0</v>
      </c>
      <c r="Z17" s="16">
        <f t="shared" si="5"/>
        <v>121.76798245614034</v>
      </c>
      <c r="AA17" s="17" t="str">
        <f>IF('[1]TCE - ANEXO III - Preencher'!AB26="","",'[1]TCE - ANEXO III - Preencher'!AB26)</f>
        <v/>
      </c>
      <c r="AB17" s="15">
        <f t="shared" si="0"/>
        <v>270.92398245614038</v>
      </c>
    </row>
    <row r="18" spans="1:28" x14ac:dyDescent="0.2">
      <c r="A18" s="8">
        <f>IFERROR(VLOOKUP(B18,'[1]DADOS (OCULTAR)'!$P$3:$R$56,3,0),"")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ANA PAULA ROCHA DE LEMOS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223505</v>
      </c>
      <c r="G18" s="13">
        <f>IF('[1]TCE - ANEXO III - Preencher'!H27="","",'[1]TCE - ANEXO III - Preencher'!H27)</f>
        <v>44256</v>
      </c>
      <c r="H18" s="14">
        <f>'[1]TCE - ANEXO III - Preencher'!I27</f>
        <v>0</v>
      </c>
      <c r="I18" s="14">
        <f>'[1]TCE - ANEXO III - Preencher'!J27</f>
        <v>325.32080000000002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2.44</v>
      </c>
      <c r="O18" s="15">
        <f>'[1]TCE - ANEXO III - Preencher'!P27</f>
        <v>0</v>
      </c>
      <c r="P18" s="16">
        <f t="shared" si="2"/>
        <v>2.44</v>
      </c>
      <c r="Q18" s="15">
        <f>'[1]TCE - ANEXO III - Preencher'!R27</f>
        <v>745.14</v>
      </c>
      <c r="R18" s="15">
        <f>'[1]TCE - ANEXO III - Preencher'!S27</f>
        <v>95.79</v>
      </c>
      <c r="S18" s="16">
        <f t="shared" si="3"/>
        <v>649.35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121.76798245614034</v>
      </c>
      <c r="Y18" s="15">
        <f>'[1]TCE - ANEXO III - Preencher'!Z27</f>
        <v>0</v>
      </c>
      <c r="Z18" s="16">
        <f t="shared" si="5"/>
        <v>121.76798245614034</v>
      </c>
      <c r="AA18" s="17" t="str">
        <f>IF('[1]TCE - ANEXO III - Preencher'!AB27="","",'[1]TCE - ANEXO III - Preencher'!AB27)</f>
        <v/>
      </c>
      <c r="AB18" s="15">
        <f t="shared" si="0"/>
        <v>1098.8787824561405</v>
      </c>
    </row>
    <row r="19" spans="1:28" x14ac:dyDescent="0.2">
      <c r="A19" s="8">
        <f>IFERROR(VLOOKUP(B19,'[1]DADOS (OCULTAR)'!$P$3:$R$56,3,0),"")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ANDERSON RODRIGUES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44256</v>
      </c>
      <c r="H19" s="14">
        <f>'[1]TCE - ANEXO III - Preencher'!I28</f>
        <v>0</v>
      </c>
      <c r="I19" s="14">
        <f>'[1]TCE - ANEXO III - Preencher'!J28</f>
        <v>185.6728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1.1559999999999999</v>
      </c>
      <c r="O19" s="15">
        <f>'[1]TCE - ANEXO III - Preencher'!P28</f>
        <v>0</v>
      </c>
      <c r="P19" s="16">
        <f t="shared" si="2"/>
        <v>1.1559999999999999</v>
      </c>
      <c r="Q19" s="15">
        <f>'[1]TCE - ANEXO III - Preencher'!R28</f>
        <v>0</v>
      </c>
      <c r="R19" s="15">
        <f>'[1]TCE - ANEXO III - Preencher'!S28</f>
        <v>66</v>
      </c>
      <c r="S19" s="16">
        <f t="shared" si="3"/>
        <v>-66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121.76798245614034</v>
      </c>
      <c r="Y19" s="15">
        <f>'[1]TCE - ANEXO III - Preencher'!Z28</f>
        <v>0</v>
      </c>
      <c r="Z19" s="16">
        <f t="shared" si="5"/>
        <v>121.76798245614034</v>
      </c>
      <c r="AA19" s="17" t="str">
        <f>IF('[1]TCE - ANEXO III - Preencher'!AB28="","",'[1]TCE - ANEXO III - Preencher'!AB28)</f>
        <v/>
      </c>
      <c r="AB19" s="15">
        <f t="shared" si="0"/>
        <v>242.59678245614035</v>
      </c>
    </row>
    <row r="20" spans="1:28" x14ac:dyDescent="0.2">
      <c r="A20" s="8">
        <f>IFERROR(VLOOKUP(B20,'[1]DADOS (OCULTAR)'!$P$3:$R$56,3,0),"")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ANDERSON WEYDER SILVA DE JESUS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223810</v>
      </c>
      <c r="G20" s="13">
        <f>IF('[1]TCE - ANEXO III - Preencher'!H29="","",'[1]TCE - ANEXO III - Preencher'!H29)</f>
        <v>44256</v>
      </c>
      <c r="H20" s="14">
        <f>'[1]TCE - ANEXO III - Preencher'!I29</f>
        <v>0</v>
      </c>
      <c r="I20" s="14">
        <f>'[1]TCE - ANEXO III - Preencher'!J29</f>
        <v>221.05119999999999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1.1559999999999999</v>
      </c>
      <c r="O20" s="15">
        <f>'[1]TCE - ANEXO III - Preencher'!P29</f>
        <v>0</v>
      </c>
      <c r="P20" s="16">
        <f t="shared" si="2"/>
        <v>1.1559999999999999</v>
      </c>
      <c r="Q20" s="15">
        <f>'[1]TCE - ANEXO III - Preencher'!R29</f>
        <v>393.61</v>
      </c>
      <c r="R20" s="15">
        <f>'[1]TCE - ANEXO III - Preencher'!S29</f>
        <v>112.18</v>
      </c>
      <c r="S20" s="16">
        <f t="shared" si="3"/>
        <v>281.43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121.76798245614034</v>
      </c>
      <c r="Y20" s="15">
        <f>'[1]TCE - ANEXO III - Preencher'!Z29</f>
        <v>0</v>
      </c>
      <c r="Z20" s="16">
        <f t="shared" si="5"/>
        <v>121.76798245614034</v>
      </c>
      <c r="AA20" s="17" t="str">
        <f>IF('[1]TCE - ANEXO III - Preencher'!AB29="","",'[1]TCE - ANEXO III - Preencher'!AB29)</f>
        <v/>
      </c>
      <c r="AB20" s="15">
        <f t="shared" si="0"/>
        <v>625.40518245614032</v>
      </c>
    </row>
    <row r="21" spans="1:28" x14ac:dyDescent="0.2">
      <c r="A21" s="8">
        <f>IFERROR(VLOOKUP(B21,'[1]DADOS (OCULTAR)'!$P$3:$R$56,3,0),"")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ANDRE FILIPE DAS CHAGAS PESSOA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223405</v>
      </c>
      <c r="G21" s="13">
        <f>IF('[1]TCE - ANEXO III - Preencher'!H30="","",'[1]TCE - ANEXO III - Preencher'!H30)</f>
        <v>44256</v>
      </c>
      <c r="H21" s="14">
        <f>'[1]TCE - ANEXO III - Preencher'!I30</f>
        <v>0</v>
      </c>
      <c r="I21" s="14">
        <f>'[1]TCE - ANEXO III - Preencher'!J30</f>
        <v>439.01839999999999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1.1559999999999999</v>
      </c>
      <c r="O21" s="15">
        <f>'[1]TCE - ANEXO III - Preencher'!P30</f>
        <v>0</v>
      </c>
      <c r="P21" s="16">
        <f t="shared" si="2"/>
        <v>1.1559999999999999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121.76798245614034</v>
      </c>
      <c r="Y21" s="15">
        <f>'[1]TCE - ANEXO III - Preencher'!Z30</f>
        <v>0</v>
      </c>
      <c r="Z21" s="16">
        <f t="shared" si="5"/>
        <v>121.76798245614034</v>
      </c>
      <c r="AA21" s="17" t="str">
        <f>IF('[1]TCE - ANEXO III - Preencher'!AB30="","",'[1]TCE - ANEXO III - Preencher'!AB30)</f>
        <v/>
      </c>
      <c r="AB21" s="15">
        <f t="shared" si="0"/>
        <v>561.94238245614031</v>
      </c>
    </row>
    <row r="22" spans="1:28" x14ac:dyDescent="0.2">
      <c r="A22" s="8">
        <f>IFERROR(VLOOKUP(B22,'[1]DADOS (OCULTAR)'!$P$3:$R$56,3,0),"")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ANDREA ROSANGELA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44256</v>
      </c>
      <c r="H22" s="14">
        <f>'[1]TCE - ANEXO III - Preencher'!I31</f>
        <v>0</v>
      </c>
      <c r="I22" s="14">
        <f>'[1]TCE - ANEXO III - Preencher'!J31</f>
        <v>152.2552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1.1559999999999999</v>
      </c>
      <c r="O22" s="15">
        <f>'[1]TCE - ANEXO III - Preencher'!P31</f>
        <v>0</v>
      </c>
      <c r="P22" s="16">
        <f t="shared" si="2"/>
        <v>1.1559999999999999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121.76798245614034</v>
      </c>
      <c r="Y22" s="15">
        <f>'[1]TCE - ANEXO III - Preencher'!Z31</f>
        <v>0</v>
      </c>
      <c r="Z22" s="16">
        <f t="shared" si="5"/>
        <v>121.76798245614034</v>
      </c>
      <c r="AA22" s="17" t="str">
        <f>IF('[1]TCE - ANEXO III - Preencher'!AB31="","",'[1]TCE - ANEXO III - Preencher'!AB31)</f>
        <v/>
      </c>
      <c r="AB22" s="15">
        <f t="shared" si="0"/>
        <v>275.17918245614032</v>
      </c>
    </row>
    <row r="23" spans="1:28" x14ac:dyDescent="0.2">
      <c r="A23" s="8">
        <f>IFERROR(VLOOKUP(B23,'[1]DADOS (OCULTAR)'!$P$3:$R$56,3,0),"")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ANDRESSA KARINE MONTES GOMES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223710</v>
      </c>
      <c r="G23" s="13">
        <f>IF('[1]TCE - ANEXO III - Preencher'!H32="","",'[1]TCE - ANEXO III - Preencher'!H32)</f>
        <v>44256</v>
      </c>
      <c r="H23" s="14">
        <f>'[1]TCE - ANEXO III - Preencher'!I32</f>
        <v>0</v>
      </c>
      <c r="I23" s="14">
        <f>'[1]TCE - ANEXO III - Preencher'!J32</f>
        <v>320.31920000000002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1.1559999999999999</v>
      </c>
      <c r="O23" s="15">
        <f>'[1]TCE - ANEXO III - Preencher'!P32</f>
        <v>0</v>
      </c>
      <c r="P23" s="16">
        <f t="shared" si="2"/>
        <v>1.1559999999999999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121.76798245614034</v>
      </c>
      <c r="Y23" s="15">
        <f>'[1]TCE - ANEXO III - Preencher'!Z32</f>
        <v>0</v>
      </c>
      <c r="Z23" s="16">
        <f t="shared" si="5"/>
        <v>121.76798245614034</v>
      </c>
      <c r="AA23" s="17" t="str">
        <f>IF('[1]TCE - ANEXO III - Preencher'!AB32="","",'[1]TCE - ANEXO III - Preencher'!AB32)</f>
        <v/>
      </c>
      <c r="AB23" s="15">
        <f t="shared" si="0"/>
        <v>443.2431824561404</v>
      </c>
    </row>
    <row r="24" spans="1:28" x14ac:dyDescent="0.2">
      <c r="A24" s="8">
        <f>IFERROR(VLOOKUP(B24,'[1]DADOS (OCULTAR)'!$P$3:$R$56,3,0),"")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ARTHUR PHILIPE DA SILVA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223605</v>
      </c>
      <c r="G24" s="13">
        <f>IF('[1]TCE - ANEXO III - Preencher'!H33="","",'[1]TCE - ANEXO III - Preencher'!H33)</f>
        <v>44256</v>
      </c>
      <c r="H24" s="14">
        <f>'[1]TCE - ANEXO III - Preencher'!I33</f>
        <v>0</v>
      </c>
      <c r="I24" s="14">
        <f>'[1]TCE - ANEXO III - Preencher'!J33</f>
        <v>284.31360000000001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2.44</v>
      </c>
      <c r="O24" s="15">
        <f>'[1]TCE - ANEXO III - Preencher'!P33</f>
        <v>0</v>
      </c>
      <c r="P24" s="16">
        <f t="shared" si="2"/>
        <v>2.44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121.76798245614034</v>
      </c>
      <c r="Y24" s="15">
        <f>'[1]TCE - ANEXO III - Preencher'!Z33</f>
        <v>0</v>
      </c>
      <c r="Z24" s="16">
        <f t="shared" si="5"/>
        <v>121.76798245614034</v>
      </c>
      <c r="AA24" s="17" t="str">
        <f>IF('[1]TCE - ANEXO III - Preencher'!AB33="","",'[1]TCE - ANEXO III - Preencher'!AB33)</f>
        <v/>
      </c>
      <c r="AB24" s="15">
        <f t="shared" si="0"/>
        <v>408.52158245614032</v>
      </c>
    </row>
    <row r="25" spans="1:28" x14ac:dyDescent="0.2">
      <c r="A25" s="8">
        <f>IFERROR(VLOOKUP(B25,'[1]DADOS (OCULTAR)'!$P$3:$R$56,3,0),"")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BRUNA LETICIA SALGUEIRO DO REGO BARROS BRAINER DE ANDRADE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223505</v>
      </c>
      <c r="G25" s="13">
        <f>IF('[1]TCE - ANEXO III - Preencher'!H34="","",'[1]TCE - ANEXO III - Preencher'!H34)</f>
        <v>44256</v>
      </c>
      <c r="H25" s="14">
        <f>'[1]TCE - ANEXO III - Preencher'!I34</f>
        <v>0</v>
      </c>
      <c r="I25" s="14">
        <f>'[1]TCE - ANEXO III - Preencher'!J34</f>
        <v>262.3048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2.44</v>
      </c>
      <c r="O25" s="15">
        <f>'[1]TCE - ANEXO III - Preencher'!P34</f>
        <v>0</v>
      </c>
      <c r="P25" s="16">
        <f t="shared" si="2"/>
        <v>2.44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121.76798245614034</v>
      </c>
      <c r="Y25" s="15">
        <f>'[1]TCE - ANEXO III - Preencher'!Z34</f>
        <v>0</v>
      </c>
      <c r="Z25" s="16">
        <f t="shared" si="5"/>
        <v>121.76798245614034</v>
      </c>
      <c r="AA25" s="17" t="str">
        <f>IF('[1]TCE - ANEXO III - Preencher'!AB34="","",'[1]TCE - ANEXO III - Preencher'!AB34)</f>
        <v/>
      </c>
      <c r="AB25" s="15">
        <f t="shared" si="0"/>
        <v>386.51278245614037</v>
      </c>
    </row>
    <row r="26" spans="1:28" x14ac:dyDescent="0.2">
      <c r="A26" s="8">
        <f>IFERROR(VLOOKUP(B26,'[1]DADOS (OCULTAR)'!$P$3:$R$56,3,0),"")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BRUNA MARIA DA SILVA AZEVEDO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223505</v>
      </c>
      <c r="G26" s="13">
        <f>IF('[1]TCE - ANEXO III - Preencher'!H35="","",'[1]TCE - ANEXO III - Preencher'!H35)</f>
        <v>44256</v>
      </c>
      <c r="H26" s="14">
        <f>'[1]TCE - ANEXO III - Preencher'!I35</f>
        <v>0</v>
      </c>
      <c r="I26" s="14">
        <f>'[1]TCE - ANEXO III - Preencher'!J35</f>
        <v>266.048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2.44</v>
      </c>
      <c r="O26" s="15">
        <f>'[1]TCE - ANEXO III - Preencher'!P35</f>
        <v>0</v>
      </c>
      <c r="P26" s="16">
        <f t="shared" si="2"/>
        <v>2.44</v>
      </c>
      <c r="Q26" s="15">
        <f>'[1]TCE - ANEXO III - Preencher'!R35</f>
        <v>372.57</v>
      </c>
      <c r="R26" s="15">
        <f>'[1]TCE - ANEXO III - Preencher'!S35</f>
        <v>95.79</v>
      </c>
      <c r="S26" s="16">
        <f t="shared" si="3"/>
        <v>276.77999999999997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121.76798245614034</v>
      </c>
      <c r="Y26" s="15">
        <f>'[1]TCE - ANEXO III - Preencher'!Z35</f>
        <v>0</v>
      </c>
      <c r="Z26" s="16">
        <f t="shared" si="5"/>
        <v>121.76798245614034</v>
      </c>
      <c r="AA26" s="17" t="str">
        <f>IF('[1]TCE - ANEXO III - Preencher'!AB35="","",'[1]TCE - ANEXO III - Preencher'!AB35)</f>
        <v/>
      </c>
      <c r="AB26" s="15">
        <f t="shared" si="0"/>
        <v>667.03598245614035</v>
      </c>
    </row>
    <row r="27" spans="1:28" x14ac:dyDescent="0.2">
      <c r="A27" s="8">
        <f>IFERROR(VLOOKUP(B27,'[1]DADOS (OCULTAR)'!$P$3:$R$56,3,0),"")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BRUNA PRISCILA DE MELO MORAIS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44256</v>
      </c>
      <c r="H27" s="14">
        <f>'[1]TCE - ANEXO III - Preencher'!I36</f>
        <v>0</v>
      </c>
      <c r="I27" s="14">
        <f>'[1]TCE - ANEXO III - Preencher'!J36</f>
        <v>143.07759999999999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1.1599999999999999</v>
      </c>
      <c r="O27" s="15">
        <f>'[1]TCE - ANEXO III - Preencher'!P36</f>
        <v>0</v>
      </c>
      <c r="P27" s="16">
        <f t="shared" si="2"/>
        <v>1.1599999999999999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121.76798245614034</v>
      </c>
      <c r="Y27" s="15">
        <f>'[1]TCE - ANEXO III - Preencher'!Z36</f>
        <v>0</v>
      </c>
      <c r="Z27" s="16">
        <f t="shared" si="5"/>
        <v>121.76798245614034</v>
      </c>
      <c r="AA27" s="17" t="str">
        <f>IF('[1]TCE - ANEXO III - Preencher'!AB36="","",'[1]TCE - ANEXO III - Preencher'!AB36)</f>
        <v/>
      </c>
      <c r="AB27" s="15">
        <f t="shared" si="0"/>
        <v>266.00558245614036</v>
      </c>
    </row>
    <row r="28" spans="1:28" x14ac:dyDescent="0.2">
      <c r="A28" s="8">
        <f>IFERROR(VLOOKUP(B28,'[1]DADOS (OCULTAR)'!$P$3:$R$56,3,0),"")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BRUNA ROBERTA DA SILVA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44256</v>
      </c>
      <c r="H28" s="14">
        <f>'[1]TCE - ANEXO III - Preencher'!I37</f>
        <v>0</v>
      </c>
      <c r="I28" s="14">
        <f>'[1]TCE - ANEXO III - Preencher'!J37</f>
        <v>304.7928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2.44</v>
      </c>
      <c r="O28" s="15">
        <f>'[1]TCE - ANEXO III - Preencher'!P37</f>
        <v>0</v>
      </c>
      <c r="P28" s="16">
        <f t="shared" si="2"/>
        <v>2.44</v>
      </c>
      <c r="Q28" s="15">
        <f>'[1]TCE - ANEXO III - Preencher'!R37</f>
        <v>214.7</v>
      </c>
      <c r="R28" s="15">
        <f>'[1]TCE - ANEXO III - Preencher'!S37</f>
        <v>95.79</v>
      </c>
      <c r="S28" s="16">
        <f t="shared" si="3"/>
        <v>118.90999999999998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121.76798245614034</v>
      </c>
      <c r="Y28" s="15">
        <f>'[1]TCE - ANEXO III - Preencher'!Z37</f>
        <v>0</v>
      </c>
      <c r="Z28" s="16">
        <f t="shared" si="5"/>
        <v>121.76798245614034</v>
      </c>
      <c r="AA28" s="17" t="str">
        <f>IF('[1]TCE - ANEXO III - Preencher'!AB37="","",'[1]TCE - ANEXO III - Preencher'!AB37)</f>
        <v/>
      </c>
      <c r="AB28" s="15">
        <f t="shared" si="0"/>
        <v>547.91078245614028</v>
      </c>
    </row>
    <row r="29" spans="1:28" x14ac:dyDescent="0.2">
      <c r="A29" s="8">
        <f>IFERROR(VLOOKUP(B29,'[1]DADOS (OCULTAR)'!$P$3:$R$56,3,0),"")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CALINE SIQUEIRA DE MEDEIROS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225125</v>
      </c>
      <c r="G29" s="13">
        <f>IF('[1]TCE - ANEXO III - Preencher'!H38="","",'[1]TCE - ANEXO III - Preencher'!H38)</f>
        <v>44256</v>
      </c>
      <c r="H29" s="14">
        <f>'[1]TCE - ANEXO III - Preencher'!I38</f>
        <v>0</v>
      </c>
      <c r="I29" s="14">
        <f>'[1]TCE - ANEXO III - Preencher'!J38</f>
        <v>905.58640000000003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9.2799999999999994</v>
      </c>
      <c r="O29" s="15">
        <f>'[1]TCE - ANEXO III - Preencher'!P38</f>
        <v>0</v>
      </c>
      <c r="P29" s="16">
        <f t="shared" si="2"/>
        <v>9.2799999999999994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121.76798245614034</v>
      </c>
      <c r="Y29" s="15">
        <f>'[1]TCE - ANEXO III - Preencher'!Z38</f>
        <v>0</v>
      </c>
      <c r="Z29" s="16">
        <f t="shared" si="5"/>
        <v>121.76798245614034</v>
      </c>
      <c r="AA29" s="17" t="str">
        <f>IF('[1]TCE - ANEXO III - Preencher'!AB38="","",'[1]TCE - ANEXO III - Preencher'!AB38)</f>
        <v/>
      </c>
      <c r="AB29" s="15">
        <f t="shared" si="0"/>
        <v>1036.6343824561404</v>
      </c>
    </row>
    <row r="30" spans="1:28" x14ac:dyDescent="0.2">
      <c r="A30" s="8">
        <f>IFERROR(VLOOKUP(B30,'[1]DADOS (OCULTAR)'!$P$3:$R$56,3,0),"")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CAMILLA PONTES CASTELO BRANCO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44256</v>
      </c>
      <c r="H30" s="14">
        <f>'[1]TCE - ANEXO III - Preencher'!I39</f>
        <v>0</v>
      </c>
      <c r="I30" s="14">
        <f>'[1]TCE - ANEXO III - Preencher'!J39</f>
        <v>339.68639999999999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2.44</v>
      </c>
      <c r="O30" s="15">
        <f>'[1]TCE - ANEXO III - Preencher'!P39</f>
        <v>0</v>
      </c>
      <c r="P30" s="16">
        <f t="shared" si="2"/>
        <v>2.44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121.76798245614034</v>
      </c>
      <c r="Y30" s="15">
        <f>'[1]TCE - ANEXO III - Preencher'!Z39</f>
        <v>0</v>
      </c>
      <c r="Z30" s="16">
        <f t="shared" si="5"/>
        <v>121.76798245614034</v>
      </c>
      <c r="AA30" s="17" t="str">
        <f>IF('[1]TCE - ANEXO III - Preencher'!AB39="","",'[1]TCE - ANEXO III - Preencher'!AB39)</f>
        <v/>
      </c>
      <c r="AB30" s="15">
        <f t="shared" si="0"/>
        <v>463.89438245614031</v>
      </c>
    </row>
    <row r="31" spans="1:28" x14ac:dyDescent="0.2">
      <c r="A31" s="8">
        <f>IFERROR(VLOOKUP(B31,'[1]DADOS (OCULTAR)'!$P$3:$R$56,3,0),"")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CAMYLLA GABRYELLA GOMES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223605</v>
      </c>
      <c r="G31" s="13">
        <f>IF('[1]TCE - ANEXO III - Preencher'!H40="","",'[1]TCE - ANEXO III - Preencher'!H40)</f>
        <v>44256</v>
      </c>
      <c r="H31" s="14">
        <f>'[1]TCE - ANEXO III - Preencher'!I40</f>
        <v>0</v>
      </c>
      <c r="I31" s="14">
        <f>'[1]TCE - ANEXO III - Preencher'!J40</f>
        <v>229.0856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2.44</v>
      </c>
      <c r="O31" s="15">
        <f>'[1]TCE - ANEXO III - Preencher'!P40</f>
        <v>0</v>
      </c>
      <c r="P31" s="16">
        <f t="shared" si="2"/>
        <v>2.44</v>
      </c>
      <c r="Q31" s="15">
        <f>'[1]TCE - ANEXO III - Preencher'!R40</f>
        <v>105.25</v>
      </c>
      <c r="R31" s="15">
        <f>'[1]TCE - ANEXO III - Preencher'!S40</f>
        <v>60</v>
      </c>
      <c r="S31" s="16">
        <f t="shared" si="3"/>
        <v>45.25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121.76798245614034</v>
      </c>
      <c r="Y31" s="15">
        <f>'[1]TCE - ANEXO III - Preencher'!Z40</f>
        <v>0</v>
      </c>
      <c r="Z31" s="16">
        <f t="shared" si="5"/>
        <v>121.76798245614034</v>
      </c>
      <c r="AA31" s="17" t="str">
        <f>IF('[1]TCE - ANEXO III - Preencher'!AB40="","",'[1]TCE - ANEXO III - Preencher'!AB40)</f>
        <v/>
      </c>
      <c r="AB31" s="15">
        <f t="shared" si="0"/>
        <v>398.54358245614037</v>
      </c>
    </row>
    <row r="32" spans="1:28" x14ac:dyDescent="0.2">
      <c r="A32" s="8">
        <f>IFERROR(VLOOKUP(B32,'[1]DADOS (OCULTAR)'!$P$3:$R$56,3,0),"")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CARLA CRISTINA LIMA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44256</v>
      </c>
      <c r="H32" s="14">
        <f>'[1]TCE - ANEXO III - Preencher'!I41</f>
        <v>0</v>
      </c>
      <c r="I32" s="14">
        <f>'[1]TCE - ANEXO III - Preencher'!J41</f>
        <v>148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1.1599999999999999</v>
      </c>
      <c r="O32" s="15">
        <f>'[1]TCE - ANEXO III - Preencher'!P41</f>
        <v>0</v>
      </c>
      <c r="P32" s="16">
        <f t="shared" si="2"/>
        <v>1.1599999999999999</v>
      </c>
      <c r="Q32" s="15">
        <f>'[1]TCE - ANEXO III - Preencher'!R41</f>
        <v>232.86</v>
      </c>
      <c r="R32" s="15">
        <f>'[1]TCE - ANEXO III - Preencher'!S41</f>
        <v>66</v>
      </c>
      <c r="S32" s="16">
        <f t="shared" si="3"/>
        <v>166.86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121.76798245614034</v>
      </c>
      <c r="Y32" s="15">
        <f>'[1]TCE - ANEXO III - Preencher'!Z41</f>
        <v>0</v>
      </c>
      <c r="Z32" s="16">
        <f t="shared" si="5"/>
        <v>121.76798245614034</v>
      </c>
      <c r="AA32" s="17" t="str">
        <f>IF('[1]TCE - ANEXO III - Preencher'!AB41="","",'[1]TCE - ANEXO III - Preencher'!AB41)</f>
        <v/>
      </c>
      <c r="AB32" s="15">
        <f t="shared" si="0"/>
        <v>437.7879824561403</v>
      </c>
    </row>
    <row r="33" spans="1:28" x14ac:dyDescent="0.2">
      <c r="A33" s="8">
        <f>IFERROR(VLOOKUP(B33,'[1]DADOS (OCULTAR)'!$P$3:$R$56,3,0),"")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CARLA GIZELE DA SILVA LEITE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44256</v>
      </c>
      <c r="H33" s="14">
        <f>'[1]TCE - ANEXO III - Preencher'!I42</f>
        <v>0</v>
      </c>
      <c r="I33" s="14">
        <f>'[1]TCE - ANEXO III - Preencher'!J42</f>
        <v>147.79839999999999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1.1599999999999999</v>
      </c>
      <c r="O33" s="15">
        <f>'[1]TCE - ANEXO III - Preencher'!P42</f>
        <v>0</v>
      </c>
      <c r="P33" s="16">
        <f t="shared" si="2"/>
        <v>1.1599999999999999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121.76798245614034</v>
      </c>
      <c r="Y33" s="15">
        <f>'[1]TCE - ANEXO III - Preencher'!Z42</f>
        <v>0</v>
      </c>
      <c r="Z33" s="16">
        <f t="shared" si="5"/>
        <v>121.76798245614034</v>
      </c>
      <c r="AA33" s="17" t="str">
        <f>IF('[1]TCE - ANEXO III - Preencher'!AB42="","",'[1]TCE - ANEXO III - Preencher'!AB42)</f>
        <v/>
      </c>
      <c r="AB33" s="15">
        <f t="shared" si="0"/>
        <v>270.7263824561403</v>
      </c>
    </row>
    <row r="34" spans="1:28" x14ac:dyDescent="0.2">
      <c r="A34" s="8">
        <f>IFERROR(VLOOKUP(B34,'[1]DADOS (OCULTAR)'!$P$3:$R$56,3,0),"")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CARLOS ANTONIO SILVA DE BARROS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44256</v>
      </c>
      <c r="H34" s="14">
        <f>'[1]TCE - ANEXO III - Preencher'!I43</f>
        <v>0</v>
      </c>
      <c r="I34" s="14">
        <f>'[1]TCE - ANEXO III - Preencher'!J43</f>
        <v>184.98079999999999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295.16000000000003</v>
      </c>
      <c r="R34" s="15">
        <f>'[1]TCE - ANEXO III - Preencher'!S43</f>
        <v>33</v>
      </c>
      <c r="S34" s="16">
        <f t="shared" si="3"/>
        <v>262.16000000000003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121.76798245614034</v>
      </c>
      <c r="Y34" s="15">
        <f>'[1]TCE - ANEXO III - Preencher'!Z43</f>
        <v>0</v>
      </c>
      <c r="Z34" s="16">
        <f t="shared" si="5"/>
        <v>121.76798245614034</v>
      </c>
      <c r="AA34" s="17" t="str">
        <f>IF('[1]TCE - ANEXO III - Preencher'!AB43="","",'[1]TCE - ANEXO III - Preencher'!AB43)</f>
        <v/>
      </c>
      <c r="AB34" s="15">
        <f t="shared" si="0"/>
        <v>570.0687824561403</v>
      </c>
    </row>
    <row r="35" spans="1:28" x14ac:dyDescent="0.2">
      <c r="A35" s="8">
        <f>IFERROR(VLOOKUP(B35,'[1]DADOS (OCULTAR)'!$P$3:$R$56,3,0),"")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CELIA DE OLIVEIRA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44256</v>
      </c>
      <c r="H35" s="14">
        <f>'[1]TCE - ANEXO III - Preencher'!I44</f>
        <v>0</v>
      </c>
      <c r="I35" s="14">
        <f>'[1]TCE - ANEXO III - Preencher'!J44</f>
        <v>358.18959999999998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2.44</v>
      </c>
      <c r="O35" s="15">
        <f>'[1]TCE - ANEXO III - Preencher'!P44</f>
        <v>0</v>
      </c>
      <c r="P35" s="16">
        <f t="shared" si="2"/>
        <v>2.44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121.76798245614034</v>
      </c>
      <c r="Y35" s="15">
        <f>'[1]TCE - ANEXO III - Preencher'!Z44</f>
        <v>0</v>
      </c>
      <c r="Z35" s="16">
        <f t="shared" si="5"/>
        <v>121.76798245614034</v>
      </c>
      <c r="AA35" s="17" t="str">
        <f>IF('[1]TCE - ANEXO III - Preencher'!AB44="","",'[1]TCE - ANEXO III - Preencher'!AB44)</f>
        <v/>
      </c>
      <c r="AB35" s="15">
        <f t="shared" si="0"/>
        <v>482.3975824561403</v>
      </c>
    </row>
    <row r="36" spans="1:28" x14ac:dyDescent="0.2">
      <c r="A36" s="8">
        <f>IFERROR(VLOOKUP(B36,'[1]DADOS (OCULTAR)'!$P$3:$R$56,3,0),"")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CHARLIMAR SOARES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44256</v>
      </c>
      <c r="H36" s="14">
        <f>'[1]TCE - ANEXO III - Preencher'!I45</f>
        <v>0</v>
      </c>
      <c r="I36" s="14">
        <f>'[1]TCE - ANEXO III - Preencher'!J45</f>
        <v>157.51759999999999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1.1599999999999999</v>
      </c>
      <c r="O36" s="15">
        <f>'[1]TCE - ANEXO III - Preencher'!P45</f>
        <v>0</v>
      </c>
      <c r="P36" s="16">
        <f t="shared" si="2"/>
        <v>1.1599999999999999</v>
      </c>
      <c r="Q36" s="15">
        <f>'[1]TCE - ANEXO III - Preencher'!R45</f>
        <v>197.34</v>
      </c>
      <c r="R36" s="15">
        <f>'[1]TCE - ANEXO III - Preencher'!S45</f>
        <v>50.6</v>
      </c>
      <c r="S36" s="16">
        <f t="shared" si="3"/>
        <v>146.74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121.76798245614034</v>
      </c>
      <c r="Y36" s="15">
        <f>'[1]TCE - ANEXO III - Preencher'!Z45</f>
        <v>0</v>
      </c>
      <c r="Z36" s="16">
        <f t="shared" si="5"/>
        <v>121.76798245614034</v>
      </c>
      <c r="AA36" s="17" t="str">
        <f>IF('[1]TCE - ANEXO III - Preencher'!AB45="","",'[1]TCE - ANEXO III - Preencher'!AB45)</f>
        <v/>
      </c>
      <c r="AB36" s="15">
        <f t="shared" si="0"/>
        <v>427.18558245614031</v>
      </c>
    </row>
    <row r="37" spans="1:28" x14ac:dyDescent="0.2">
      <c r="A37" s="8">
        <f>IFERROR(VLOOKUP(B37,'[1]DADOS (OCULTAR)'!$P$3:$R$56,3,0),"")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CICERA MARIA DO NASCIMENTO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44256</v>
      </c>
      <c r="H37" s="14">
        <f>'[1]TCE - ANEXO III - Preencher'!I46</f>
        <v>0</v>
      </c>
      <c r="I37" s="14">
        <f>'[1]TCE - ANEXO III - Preencher'!J46</f>
        <v>221.55760000000001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275.48</v>
      </c>
      <c r="R37" s="15">
        <f>'[1]TCE - ANEXO III - Preencher'!S46</f>
        <v>66</v>
      </c>
      <c r="S37" s="16">
        <f t="shared" si="3"/>
        <v>209.48000000000002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121.76798245614034</v>
      </c>
      <c r="Y37" s="15">
        <f>'[1]TCE - ANEXO III - Preencher'!Z46</f>
        <v>0</v>
      </c>
      <c r="Z37" s="16">
        <f t="shared" si="5"/>
        <v>121.76798245614034</v>
      </c>
      <c r="AA37" s="17" t="str">
        <f>IF('[1]TCE - ANEXO III - Preencher'!AB46="","",'[1]TCE - ANEXO III - Preencher'!AB46)</f>
        <v/>
      </c>
      <c r="AB37" s="15">
        <f t="shared" si="0"/>
        <v>553.9655824561404</v>
      </c>
    </row>
    <row r="38" spans="1:28" x14ac:dyDescent="0.2">
      <c r="A38" s="8">
        <f>IFERROR(VLOOKUP(B38,'[1]DADOS (OCULTAR)'!$P$3:$R$56,3,0),"")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CINTIA EMANUELA OLIVEIRA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521130</v>
      </c>
      <c r="G38" s="13">
        <f>IF('[1]TCE - ANEXO III - Preencher'!H47="","",'[1]TCE - ANEXO III - Preencher'!H47)</f>
        <v>44256</v>
      </c>
      <c r="H38" s="14">
        <f>'[1]TCE - ANEXO III - Preencher'!I47</f>
        <v>0</v>
      </c>
      <c r="I38" s="14">
        <f>'[1]TCE - ANEXO III - Preencher'!J47</f>
        <v>153.83439999999999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121.76798245614034</v>
      </c>
      <c r="Y38" s="15">
        <f>'[1]TCE - ANEXO III - Preencher'!Z47</f>
        <v>0</v>
      </c>
      <c r="Z38" s="16">
        <f t="shared" si="5"/>
        <v>121.76798245614034</v>
      </c>
      <c r="AA38" s="17" t="str">
        <f>IF('[1]TCE - ANEXO III - Preencher'!AB47="","",'[1]TCE - ANEXO III - Preencher'!AB47)</f>
        <v/>
      </c>
      <c r="AB38" s="15">
        <f t="shared" si="0"/>
        <v>276.76238245614036</v>
      </c>
    </row>
    <row r="39" spans="1:28" x14ac:dyDescent="0.2">
      <c r="A39" s="8">
        <f>IFERROR(VLOOKUP(B39,'[1]DADOS (OCULTAR)'!$P$3:$R$56,3,0),"")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CLAUDIA MANUELLA DE AGUIAR LIMA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44256</v>
      </c>
      <c r="H39" s="14">
        <f>'[1]TCE - ANEXO III - Preencher'!I48</f>
        <v>0</v>
      </c>
      <c r="I39" s="14">
        <f>'[1]TCE - ANEXO III - Preencher'!J48</f>
        <v>148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1.1599999999999999</v>
      </c>
      <c r="O39" s="15">
        <f>'[1]TCE - ANEXO III - Preencher'!P48</f>
        <v>0</v>
      </c>
      <c r="P39" s="16">
        <f t="shared" si="2"/>
        <v>1.1599999999999999</v>
      </c>
      <c r="Q39" s="15">
        <f>'[1]TCE - ANEXO III - Preencher'!R48</f>
        <v>447.26</v>
      </c>
      <c r="R39" s="15">
        <f>'[1]TCE - ANEXO III - Preencher'!S48</f>
        <v>66</v>
      </c>
      <c r="S39" s="16">
        <f t="shared" si="3"/>
        <v>381.26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121.76798245614034</v>
      </c>
      <c r="Y39" s="15">
        <f>'[1]TCE - ANEXO III - Preencher'!Z48</f>
        <v>0</v>
      </c>
      <c r="Z39" s="16">
        <f t="shared" si="5"/>
        <v>121.76798245614034</v>
      </c>
      <c r="AA39" s="17" t="str">
        <f>IF('[1]TCE - ANEXO III - Preencher'!AB48="","",'[1]TCE - ANEXO III - Preencher'!AB48)</f>
        <v/>
      </c>
      <c r="AB39" s="15">
        <f t="shared" si="0"/>
        <v>652.18798245614028</v>
      </c>
    </row>
    <row r="40" spans="1:28" x14ac:dyDescent="0.2">
      <c r="A40" s="8">
        <f>IFERROR(VLOOKUP(B40,'[1]DADOS (OCULTAR)'!$P$3:$R$56,3,0),"")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CLAYSON BRUNO BATISTA CARNEIRO LEAO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223605</v>
      </c>
      <c r="G40" s="13">
        <f>IF('[1]TCE - ANEXO III - Preencher'!H49="","",'[1]TCE - ANEXO III - Preencher'!H49)</f>
        <v>44256</v>
      </c>
      <c r="H40" s="14">
        <f>'[1]TCE - ANEXO III - Preencher'!I49</f>
        <v>0</v>
      </c>
      <c r="I40" s="14">
        <f>'[1]TCE - ANEXO III - Preencher'!J49</f>
        <v>410.42079999999999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2.44</v>
      </c>
      <c r="O40" s="15">
        <f>'[1]TCE - ANEXO III - Preencher'!P49</f>
        <v>0</v>
      </c>
      <c r="P40" s="16">
        <f t="shared" si="2"/>
        <v>2.44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121.76798245614034</v>
      </c>
      <c r="Y40" s="15">
        <f>'[1]TCE - ANEXO III - Preencher'!Z49</f>
        <v>0</v>
      </c>
      <c r="Z40" s="16">
        <f t="shared" si="5"/>
        <v>121.76798245614034</v>
      </c>
      <c r="AA40" s="17" t="str">
        <f>IF('[1]TCE - ANEXO III - Preencher'!AB49="","",'[1]TCE - ANEXO III - Preencher'!AB49)</f>
        <v/>
      </c>
      <c r="AB40" s="15">
        <f t="shared" si="0"/>
        <v>534.62878245614036</v>
      </c>
    </row>
    <row r="41" spans="1:28" x14ac:dyDescent="0.2">
      <c r="A41" s="8">
        <f>IFERROR(VLOOKUP(B41,'[1]DADOS (OCULTAR)'!$P$3:$R$56,3,0),"")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CLEIDE MARIA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44256</v>
      </c>
      <c r="H41" s="14">
        <f>'[1]TCE - ANEXO III - Preencher'!I50</f>
        <v>0</v>
      </c>
      <c r="I41" s="14">
        <f>'[1]TCE - ANEXO III - Preencher'!J50</f>
        <v>285.21519999999998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250.47</v>
      </c>
      <c r="R41" s="15">
        <f>'[1]TCE - ANEXO III - Preencher'!S50</f>
        <v>0</v>
      </c>
      <c r="S41" s="16">
        <f t="shared" si="3"/>
        <v>250.47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121.76798245614034</v>
      </c>
      <c r="Y41" s="15">
        <f>'[1]TCE - ANEXO III - Preencher'!Z50</f>
        <v>0</v>
      </c>
      <c r="Z41" s="16">
        <f t="shared" si="5"/>
        <v>121.76798245614034</v>
      </c>
      <c r="AA41" s="17" t="str">
        <f>IF('[1]TCE - ANEXO III - Preencher'!AB50="","",'[1]TCE - ANEXO III - Preencher'!AB50)</f>
        <v/>
      </c>
      <c r="AB41" s="15">
        <f t="shared" si="0"/>
        <v>658.61318245614029</v>
      </c>
    </row>
    <row r="42" spans="1:28" x14ac:dyDescent="0.2">
      <c r="A42" s="8">
        <f>IFERROR(VLOOKUP(B42,'[1]DADOS (OCULTAR)'!$P$3:$R$56,3,0),"")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CLEONE MARIA SOARES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44256</v>
      </c>
      <c r="H42" s="14">
        <f>'[1]TCE - ANEXO III - Preencher'!I51</f>
        <v>0</v>
      </c>
      <c r="I42" s="14">
        <f>'[1]TCE - ANEXO III - Preencher'!J51</f>
        <v>147.94640000000001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121.76798245614034</v>
      </c>
      <c r="Y42" s="15">
        <f>'[1]TCE - ANEXO III - Preencher'!Z51</f>
        <v>0</v>
      </c>
      <c r="Z42" s="16">
        <f t="shared" si="5"/>
        <v>121.76798245614034</v>
      </c>
      <c r="AA42" s="17" t="str">
        <f>IF('[1]TCE - ANEXO III - Preencher'!AB51="","",'[1]TCE - ANEXO III - Preencher'!AB51)</f>
        <v/>
      </c>
      <c r="AB42" s="15">
        <f t="shared" si="0"/>
        <v>270.87438245614032</v>
      </c>
    </row>
    <row r="43" spans="1:28" x14ac:dyDescent="0.2">
      <c r="A43" s="8">
        <f>IFERROR(VLOOKUP(B43,'[1]DADOS (OCULTAR)'!$P$3:$R$56,3,0),"")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DALVINEIDE FERREIRA ALVES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44256</v>
      </c>
      <c r="H43" s="14">
        <f>'[1]TCE - ANEXO III - Preencher'!I52</f>
        <v>0</v>
      </c>
      <c r="I43" s="14">
        <f>'[1]TCE - ANEXO III - Preencher'!J52</f>
        <v>272.64879999999999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2.44</v>
      </c>
      <c r="O43" s="15">
        <f>'[1]TCE - ANEXO III - Preencher'!P52</f>
        <v>0</v>
      </c>
      <c r="P43" s="16">
        <f t="shared" si="2"/>
        <v>2.44</v>
      </c>
      <c r="Q43" s="15">
        <f>'[1]TCE - ANEXO III - Preencher'!R52</f>
        <v>161.03</v>
      </c>
      <c r="R43" s="15">
        <f>'[1]TCE - ANEXO III - Preencher'!S52</f>
        <v>95.79</v>
      </c>
      <c r="S43" s="16">
        <f t="shared" si="3"/>
        <v>65.239999999999995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121.76798245614034</v>
      </c>
      <c r="Y43" s="15">
        <f>'[1]TCE - ANEXO III - Preencher'!Z52</f>
        <v>0</v>
      </c>
      <c r="Z43" s="16">
        <f t="shared" si="5"/>
        <v>121.76798245614034</v>
      </c>
      <c r="AA43" s="17" t="str">
        <f>IF('[1]TCE - ANEXO III - Preencher'!AB52="","",'[1]TCE - ANEXO III - Preencher'!AB52)</f>
        <v/>
      </c>
      <c r="AB43" s="15">
        <f t="shared" si="0"/>
        <v>462.09678245614032</v>
      </c>
    </row>
    <row r="44" spans="1:28" x14ac:dyDescent="0.2">
      <c r="A44" s="8">
        <f>IFERROR(VLOOKUP(B44,'[1]DADOS (OCULTAR)'!$P$3:$R$56,3,0),"")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DANIELE LIMA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44256</v>
      </c>
      <c r="H44" s="14">
        <f>'[1]TCE - ANEXO III - Preencher'!I53</f>
        <v>0</v>
      </c>
      <c r="I44" s="14">
        <f>'[1]TCE - ANEXO III - Preencher'!J53</f>
        <v>152.3888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121.76798245614034</v>
      </c>
      <c r="Y44" s="15">
        <f>'[1]TCE - ANEXO III - Preencher'!Z53</f>
        <v>0</v>
      </c>
      <c r="Z44" s="16">
        <f t="shared" si="5"/>
        <v>121.76798245614034</v>
      </c>
      <c r="AA44" s="17" t="str">
        <f>IF('[1]TCE - ANEXO III - Preencher'!AB53="","",'[1]TCE - ANEXO III - Preencher'!AB53)</f>
        <v/>
      </c>
      <c r="AB44" s="15">
        <f t="shared" si="0"/>
        <v>275.31678245614034</v>
      </c>
    </row>
    <row r="45" spans="1:28" x14ac:dyDescent="0.2">
      <c r="A45" s="8">
        <f>IFERROR(VLOOKUP(B45,'[1]DADOS (OCULTAR)'!$P$3:$R$56,3,0),"")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DANIELE PRISCILA SILVA DE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44256</v>
      </c>
      <c r="H45" s="14">
        <f>'[1]TCE - ANEXO III - Preencher'!I54</f>
        <v>0</v>
      </c>
      <c r="I45" s="14">
        <f>'[1]TCE - ANEXO III - Preencher'!J54</f>
        <v>185.59039999999999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286.26</v>
      </c>
      <c r="R45" s="15">
        <f>'[1]TCE - ANEXO III - Preencher'!S54</f>
        <v>41.8</v>
      </c>
      <c r="S45" s="16">
        <f t="shared" si="3"/>
        <v>244.45999999999998</v>
      </c>
      <c r="T45" s="15">
        <f>'[1]TCE - ANEXO III - Preencher'!U54</f>
        <v>41.87</v>
      </c>
      <c r="U45" s="15">
        <f>'[1]TCE - ANEXO III - Preencher'!V54</f>
        <v>0</v>
      </c>
      <c r="V45" s="16">
        <f t="shared" si="4"/>
        <v>41.87</v>
      </c>
      <c r="W45" s="17" t="str">
        <f>IF('[1]TCE - ANEXO III - Preencher'!X54="","",'[1]TCE - ANEXO III - Preencher'!X54)</f>
        <v>AUXILIO CRECHE</v>
      </c>
      <c r="X45" s="15">
        <f>'[1]TCE - ANEXO III - Preencher'!Y54</f>
        <v>121.76798245614034</v>
      </c>
      <c r="Y45" s="15">
        <f>'[1]TCE - ANEXO III - Preencher'!Z54</f>
        <v>0</v>
      </c>
      <c r="Z45" s="16">
        <f t="shared" si="5"/>
        <v>121.76798245614034</v>
      </c>
      <c r="AA45" s="17" t="str">
        <f>IF('[1]TCE - ANEXO III - Preencher'!AB54="","",'[1]TCE - ANEXO III - Preencher'!AB54)</f>
        <v/>
      </c>
      <c r="AB45" s="15">
        <f t="shared" si="0"/>
        <v>594.84838245614026</v>
      </c>
    </row>
    <row r="46" spans="1:28" x14ac:dyDescent="0.2">
      <c r="A46" s="8">
        <f>IFERROR(VLOOKUP(B46,'[1]DADOS (OCULTAR)'!$P$3:$R$56,3,0),"")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DANIELLE MONIQUE DA SILVA FONSECA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44256</v>
      </c>
      <c r="H46" s="14">
        <f>'[1]TCE - ANEXO III - Preencher'!I55</f>
        <v>0</v>
      </c>
      <c r="I46" s="14">
        <f>'[1]TCE - ANEXO III - Preencher'!J55</f>
        <v>327.61439999999999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2.44</v>
      </c>
      <c r="O46" s="15">
        <f>'[1]TCE - ANEXO III - Preencher'!P55</f>
        <v>0</v>
      </c>
      <c r="P46" s="16">
        <f t="shared" si="2"/>
        <v>2.44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121.76798245614034</v>
      </c>
      <c r="Y46" s="15">
        <f>'[1]TCE - ANEXO III - Preencher'!Z55</f>
        <v>0</v>
      </c>
      <c r="Z46" s="16">
        <f t="shared" si="5"/>
        <v>121.76798245614034</v>
      </c>
      <c r="AA46" s="17" t="str">
        <f>IF('[1]TCE - ANEXO III - Preencher'!AB55="","",'[1]TCE - ANEXO III - Preencher'!AB55)</f>
        <v/>
      </c>
      <c r="AB46" s="15">
        <f t="shared" si="0"/>
        <v>451.8223824561403</v>
      </c>
    </row>
    <row r="47" spans="1:28" x14ac:dyDescent="0.2">
      <c r="A47" s="8">
        <f>IFERROR(VLOOKUP(B47,'[1]DADOS (OCULTAR)'!$P$3:$R$56,3,0),"")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>DANIELLE VIANA DE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223605</v>
      </c>
      <c r="G47" s="13">
        <f>IF('[1]TCE - ANEXO III - Preencher'!H56="","",'[1]TCE - ANEXO III - Preencher'!H56)</f>
        <v>44256</v>
      </c>
      <c r="H47" s="14">
        <f>'[1]TCE - ANEXO III - Preencher'!I56</f>
        <v>0</v>
      </c>
      <c r="I47" s="14">
        <f>'[1]TCE - ANEXO III - Preencher'!J56</f>
        <v>208.7672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2.44</v>
      </c>
      <c r="O47" s="15">
        <f>'[1]TCE - ANEXO III - Preencher'!P56</f>
        <v>0</v>
      </c>
      <c r="P47" s="16">
        <f t="shared" si="2"/>
        <v>2.44</v>
      </c>
      <c r="Q47" s="15">
        <f>'[1]TCE - ANEXO III - Preencher'!R56</f>
        <v>279.42</v>
      </c>
      <c r="R47" s="15">
        <f>'[1]TCE - ANEXO III - Preencher'!S56</f>
        <v>74.23</v>
      </c>
      <c r="S47" s="16">
        <f t="shared" si="3"/>
        <v>205.19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121.76798245614034</v>
      </c>
      <c r="Y47" s="15">
        <f>'[1]TCE - ANEXO III - Preencher'!Z56</f>
        <v>0</v>
      </c>
      <c r="Z47" s="16">
        <f t="shared" si="5"/>
        <v>121.76798245614034</v>
      </c>
      <c r="AA47" s="17" t="str">
        <f>IF('[1]TCE - ANEXO III - Preencher'!AB56="","",'[1]TCE - ANEXO III - Preencher'!AB56)</f>
        <v/>
      </c>
      <c r="AB47" s="15">
        <f t="shared" si="0"/>
        <v>538.16518245614031</v>
      </c>
    </row>
    <row r="48" spans="1:28" x14ac:dyDescent="0.2">
      <c r="A48" s="8">
        <f>IFERROR(VLOOKUP(B48,'[1]DADOS (OCULTAR)'!$P$3:$R$56,3,0),"")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DAYANE MACARIO DE ARAUJO GOMES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44256</v>
      </c>
      <c r="H48" s="14">
        <f>'[1]TCE - ANEXO III - Preencher'!I57</f>
        <v>0</v>
      </c>
      <c r="I48" s="14">
        <f>'[1]TCE - ANEXO III - Preencher'!J57</f>
        <v>162.6344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286.26</v>
      </c>
      <c r="R48" s="15">
        <f>'[1]TCE - ANEXO III - Preencher'!S57</f>
        <v>66</v>
      </c>
      <c r="S48" s="16">
        <f t="shared" si="3"/>
        <v>220.26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121.76798245614034</v>
      </c>
      <c r="Y48" s="15">
        <f>'[1]TCE - ANEXO III - Preencher'!Z57</f>
        <v>0</v>
      </c>
      <c r="Z48" s="16">
        <f t="shared" si="5"/>
        <v>121.76798245614034</v>
      </c>
      <c r="AA48" s="17" t="str">
        <f>IF('[1]TCE - ANEXO III - Preencher'!AB57="","",'[1]TCE - ANEXO III - Preencher'!AB57)</f>
        <v/>
      </c>
      <c r="AB48" s="15">
        <f t="shared" si="0"/>
        <v>505.8223824561403</v>
      </c>
    </row>
    <row r="49" spans="1:28" x14ac:dyDescent="0.2">
      <c r="A49" s="8">
        <f>IFERROR(VLOOKUP(B49,'[1]DADOS (OCULTAR)'!$P$3:$R$56,3,0),"")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DAYVID LUIZ DE LIMA REGO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223505</v>
      </c>
      <c r="G49" s="13">
        <f>IF('[1]TCE - ANEXO III - Preencher'!H58="","",'[1]TCE - ANEXO III - Preencher'!H58)</f>
        <v>44256</v>
      </c>
      <c r="H49" s="14">
        <f>'[1]TCE - ANEXO III - Preencher'!I58</f>
        <v>0</v>
      </c>
      <c r="I49" s="14">
        <f>'[1]TCE - ANEXO III - Preencher'!J58</f>
        <v>321.81360000000001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2.44</v>
      </c>
      <c r="O49" s="15">
        <f>'[1]TCE - ANEXO III - Preencher'!P58</f>
        <v>0</v>
      </c>
      <c r="P49" s="16">
        <f t="shared" si="2"/>
        <v>2.44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121.76798245614034</v>
      </c>
      <c r="Y49" s="15">
        <f>'[1]TCE - ANEXO III - Preencher'!Z58</f>
        <v>0</v>
      </c>
      <c r="Z49" s="16">
        <f t="shared" si="5"/>
        <v>121.76798245614034</v>
      </c>
      <c r="AA49" s="17" t="str">
        <f>IF('[1]TCE - ANEXO III - Preencher'!AB58="","",'[1]TCE - ANEXO III - Preencher'!AB58)</f>
        <v/>
      </c>
      <c r="AB49" s="15">
        <f t="shared" si="0"/>
        <v>446.02158245614032</v>
      </c>
    </row>
    <row r="50" spans="1:28" x14ac:dyDescent="0.2">
      <c r="A50" s="8">
        <f>IFERROR(VLOOKUP(B50,'[1]DADOS (OCULTAR)'!$P$3:$R$56,3,0),"")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DEBORA DA COSTA CARVALHO JUSTINO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44256</v>
      </c>
      <c r="H50" s="14">
        <f>'[1]TCE - ANEXO III - Preencher'!I59</f>
        <v>0</v>
      </c>
      <c r="I50" s="14">
        <f>'[1]TCE - ANEXO III - Preencher'!J59</f>
        <v>389.63920000000002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2.44</v>
      </c>
      <c r="O50" s="15">
        <f>'[1]TCE - ANEXO III - Preencher'!P59</f>
        <v>0</v>
      </c>
      <c r="P50" s="16">
        <f t="shared" si="2"/>
        <v>2.44</v>
      </c>
      <c r="Q50" s="15">
        <f>'[1]TCE - ANEXO III - Preencher'!R59</f>
        <v>429.39</v>
      </c>
      <c r="R50" s="15">
        <f>'[1]TCE - ANEXO III - Preencher'!S59</f>
        <v>104.87</v>
      </c>
      <c r="S50" s="16">
        <f t="shared" si="3"/>
        <v>324.52</v>
      </c>
      <c r="T50" s="15">
        <f>'[1]TCE - ANEXO III - Preencher'!U59</f>
        <v>103.28</v>
      </c>
      <c r="U50" s="15">
        <f>'[1]TCE - ANEXO III - Preencher'!V59</f>
        <v>0</v>
      </c>
      <c r="V50" s="16">
        <f t="shared" si="4"/>
        <v>103.28</v>
      </c>
      <c r="W50" s="17" t="str">
        <f>IF('[1]TCE - ANEXO III - Preencher'!X59="","",'[1]TCE - ANEXO III - Preencher'!X59)</f>
        <v>AUXILIO CRECHE</v>
      </c>
      <c r="X50" s="15">
        <f>'[1]TCE - ANEXO III - Preencher'!Y59</f>
        <v>121.76798245614034</v>
      </c>
      <c r="Y50" s="15">
        <f>'[1]TCE - ANEXO III - Preencher'!Z59</f>
        <v>0</v>
      </c>
      <c r="Z50" s="16">
        <f t="shared" si="5"/>
        <v>121.76798245614034</v>
      </c>
      <c r="AA50" s="17" t="str">
        <f>IF('[1]TCE - ANEXO III - Preencher'!AB59="","",'[1]TCE - ANEXO III - Preencher'!AB59)</f>
        <v/>
      </c>
      <c r="AB50" s="15">
        <f t="shared" si="0"/>
        <v>941.64718245614029</v>
      </c>
    </row>
    <row r="51" spans="1:28" x14ac:dyDescent="0.2">
      <c r="A51" s="8">
        <f>IFERROR(VLOOKUP(B51,'[1]DADOS (OCULTAR)'!$P$3:$R$56,3,0),"")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DEBORA SIDRONIO CAETANO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223605</v>
      </c>
      <c r="G51" s="13">
        <f>IF('[1]TCE - ANEXO III - Preencher'!H60="","",'[1]TCE - ANEXO III - Preencher'!H60)</f>
        <v>44256</v>
      </c>
      <c r="H51" s="14">
        <f>'[1]TCE - ANEXO III - Preencher'!I60</f>
        <v>0</v>
      </c>
      <c r="I51" s="14">
        <f>'[1]TCE - ANEXO III - Preencher'!J60</f>
        <v>262.68799999999999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2.44</v>
      </c>
      <c r="O51" s="15">
        <f>'[1]TCE - ANEXO III - Preencher'!P60</f>
        <v>0</v>
      </c>
      <c r="P51" s="16">
        <f t="shared" si="2"/>
        <v>2.44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121.76798245614034</v>
      </c>
      <c r="Y51" s="15">
        <f>'[1]TCE - ANEXO III - Preencher'!Z60</f>
        <v>0</v>
      </c>
      <c r="Z51" s="16">
        <f t="shared" si="5"/>
        <v>121.76798245614034</v>
      </c>
      <c r="AA51" s="17" t="str">
        <f>IF('[1]TCE - ANEXO III - Preencher'!AB60="","",'[1]TCE - ANEXO III - Preencher'!AB60)</f>
        <v/>
      </c>
      <c r="AB51" s="15">
        <f t="shared" si="0"/>
        <v>386.89598245614036</v>
      </c>
    </row>
    <row r="52" spans="1:28" x14ac:dyDescent="0.2">
      <c r="A52" s="8">
        <f>IFERROR(VLOOKUP(B52,'[1]DADOS (OCULTAR)'!$P$3:$R$56,3,0),"")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DENIS DIONISIO SILVA DE OLIVEIRA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411010</v>
      </c>
      <c r="G52" s="13">
        <f>IF('[1]TCE - ANEXO III - Preencher'!H61="","",'[1]TCE - ANEXO III - Preencher'!H61)</f>
        <v>44256</v>
      </c>
      <c r="H52" s="14">
        <f>'[1]TCE - ANEXO III - Preencher'!I61</f>
        <v>0</v>
      </c>
      <c r="I52" s="14">
        <f>'[1]TCE - ANEXO III - Preencher'!J61</f>
        <v>135.7432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286.26</v>
      </c>
      <c r="R52" s="15">
        <f>'[1]TCE - ANEXO III - Preencher'!S61</f>
        <v>63.8</v>
      </c>
      <c r="S52" s="16">
        <f t="shared" si="3"/>
        <v>222.45999999999998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121.76798245614034</v>
      </c>
      <c r="Y52" s="15">
        <f>'[1]TCE - ANEXO III - Preencher'!Z61</f>
        <v>0</v>
      </c>
      <c r="Z52" s="16">
        <f t="shared" si="5"/>
        <v>121.76798245614034</v>
      </c>
      <c r="AA52" s="17" t="str">
        <f>IF('[1]TCE - ANEXO III - Preencher'!AB61="","",'[1]TCE - ANEXO III - Preencher'!AB61)</f>
        <v/>
      </c>
      <c r="AB52" s="15">
        <f t="shared" si="0"/>
        <v>481.13118245614032</v>
      </c>
    </row>
    <row r="53" spans="1:28" x14ac:dyDescent="0.2">
      <c r="A53" s="8">
        <f>IFERROR(VLOOKUP(B53,'[1]DADOS (OCULTAR)'!$P$3:$R$56,3,0),"")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DENISE MIRON CAVALCANTE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44256</v>
      </c>
      <c r="H53" s="14">
        <f>'[1]TCE - ANEXO III - Preencher'!I62</f>
        <v>0</v>
      </c>
      <c r="I53" s="14">
        <f>'[1]TCE - ANEXO III - Preencher'!J62</f>
        <v>292.63279999999997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2.44</v>
      </c>
      <c r="O53" s="15">
        <f>'[1]TCE - ANEXO III - Preencher'!P62</f>
        <v>0</v>
      </c>
      <c r="P53" s="16">
        <f t="shared" si="2"/>
        <v>2.44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121.76798245614034</v>
      </c>
      <c r="Y53" s="15">
        <f>'[1]TCE - ANEXO III - Preencher'!Z62</f>
        <v>0</v>
      </c>
      <c r="Z53" s="16">
        <f t="shared" si="5"/>
        <v>121.76798245614034</v>
      </c>
      <c r="AA53" s="17" t="str">
        <f>IF('[1]TCE - ANEXO III - Preencher'!AB62="","",'[1]TCE - ANEXO III - Preencher'!AB62)</f>
        <v/>
      </c>
      <c r="AB53" s="15">
        <f t="shared" si="0"/>
        <v>416.84078245614035</v>
      </c>
    </row>
    <row r="54" spans="1:28" x14ac:dyDescent="0.2">
      <c r="A54" s="8">
        <f>IFERROR(VLOOKUP(B54,'[1]DADOS (OCULTAR)'!$P$3:$R$56,3,0),"")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DRYELLEN CRIS DE ALBUQUERQUE MONTARROYOS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44256</v>
      </c>
      <c r="H54" s="14">
        <f>'[1]TCE - ANEXO III - Preencher'!I63</f>
        <v>0</v>
      </c>
      <c r="I54" s="14">
        <f>'[1]TCE - ANEXO III - Preencher'!J63</f>
        <v>162.6344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268.38</v>
      </c>
      <c r="R54" s="15">
        <f>'[1]TCE - ANEXO III - Preencher'!S63</f>
        <v>66</v>
      </c>
      <c r="S54" s="16">
        <f t="shared" si="3"/>
        <v>202.38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121.76798245614034</v>
      </c>
      <c r="Y54" s="15">
        <f>'[1]TCE - ANEXO III - Preencher'!Z63</f>
        <v>0</v>
      </c>
      <c r="Z54" s="16">
        <f t="shared" si="5"/>
        <v>121.76798245614034</v>
      </c>
      <c r="AA54" s="17" t="str">
        <f>IF('[1]TCE - ANEXO III - Preencher'!AB63="","",'[1]TCE - ANEXO III - Preencher'!AB63)</f>
        <v/>
      </c>
      <c r="AB54" s="15">
        <f t="shared" si="0"/>
        <v>487.94238245614031</v>
      </c>
    </row>
    <row r="55" spans="1:28" x14ac:dyDescent="0.2">
      <c r="A55" s="8">
        <f>IFERROR(VLOOKUP(B55,'[1]DADOS (OCULTAR)'!$P$3:$R$56,3,0),"")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>ECLIS LIMA FERREIRA JUNIOR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223605</v>
      </c>
      <c r="G55" s="13">
        <f>IF('[1]TCE - ANEXO III - Preencher'!H64="","",'[1]TCE - ANEXO III - Preencher'!H64)</f>
        <v>44256</v>
      </c>
      <c r="H55" s="14">
        <f>'[1]TCE - ANEXO III - Preencher'!I64</f>
        <v>0</v>
      </c>
      <c r="I55" s="14">
        <f>'[1]TCE - ANEXO III - Preencher'!J64</f>
        <v>218.45599999999999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2.44</v>
      </c>
      <c r="O55" s="15">
        <f>'[1]TCE - ANEXO III - Preencher'!P64</f>
        <v>0</v>
      </c>
      <c r="P55" s="16">
        <f t="shared" si="2"/>
        <v>2.44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121.76798245614034</v>
      </c>
      <c r="Y55" s="15">
        <f>'[1]TCE - ANEXO III - Preencher'!Z64</f>
        <v>0</v>
      </c>
      <c r="Z55" s="16">
        <f t="shared" si="5"/>
        <v>121.76798245614034</v>
      </c>
      <c r="AA55" s="17" t="str">
        <f>IF('[1]TCE - ANEXO III - Preencher'!AB64="","",'[1]TCE - ANEXO III - Preencher'!AB64)</f>
        <v/>
      </c>
      <c r="AB55" s="15">
        <f t="shared" si="0"/>
        <v>342.66398245614033</v>
      </c>
    </row>
    <row r="56" spans="1:28" x14ac:dyDescent="0.2">
      <c r="A56" s="8">
        <f>IFERROR(VLOOKUP(B56,'[1]DADOS (OCULTAR)'!$P$3:$R$56,3,0),"")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EDNALDA BELIZARIO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44256</v>
      </c>
      <c r="H56" s="14">
        <f>'[1]TCE - ANEXO III - Preencher'!I65</f>
        <v>0</v>
      </c>
      <c r="I56" s="14">
        <f>'[1]TCE - ANEXO III - Preencher'!J65</f>
        <v>165.9896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210.5</v>
      </c>
      <c r="R56" s="15">
        <f>'[1]TCE - ANEXO III - Preencher'!S65</f>
        <v>66</v>
      </c>
      <c r="S56" s="16">
        <f t="shared" si="3"/>
        <v>144.5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121.76798245614034</v>
      </c>
      <c r="Y56" s="15">
        <f>'[1]TCE - ANEXO III - Preencher'!Z65</f>
        <v>0</v>
      </c>
      <c r="Z56" s="16">
        <f t="shared" si="5"/>
        <v>121.76798245614034</v>
      </c>
      <c r="AA56" s="17" t="str">
        <f>IF('[1]TCE - ANEXO III - Preencher'!AB65="","",'[1]TCE - ANEXO III - Preencher'!AB65)</f>
        <v/>
      </c>
      <c r="AB56" s="15">
        <f t="shared" si="0"/>
        <v>433.41758245614028</v>
      </c>
    </row>
    <row r="57" spans="1:28" x14ac:dyDescent="0.2">
      <c r="A57" s="8">
        <f>IFERROR(VLOOKUP(B57,'[1]DADOS (OCULTAR)'!$P$3:$R$56,3,0),"")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EDSON BRENDO DE OLIVEIRA LOPES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515110</v>
      </c>
      <c r="G57" s="13">
        <f>IF('[1]TCE - ANEXO III - Preencher'!H66="","",'[1]TCE - ANEXO III - Preencher'!H66)</f>
        <v>44256</v>
      </c>
      <c r="H57" s="14">
        <f>'[1]TCE - ANEXO III - Preencher'!I66</f>
        <v>0</v>
      </c>
      <c r="I57" s="14">
        <f>'[1]TCE - ANEXO III - Preencher'!J66</f>
        <v>153.83439999999999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248.38</v>
      </c>
      <c r="R57" s="15">
        <f>'[1]TCE - ANEXO III - Preencher'!S66</f>
        <v>66</v>
      </c>
      <c r="S57" s="16">
        <f t="shared" si="3"/>
        <v>182.38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121.76798245614034</v>
      </c>
      <c r="Y57" s="15">
        <f>'[1]TCE - ANEXO III - Preencher'!Z66</f>
        <v>0</v>
      </c>
      <c r="Z57" s="16">
        <f t="shared" si="5"/>
        <v>121.76798245614034</v>
      </c>
      <c r="AA57" s="17" t="str">
        <f>IF('[1]TCE - ANEXO III - Preencher'!AB66="","",'[1]TCE - ANEXO III - Preencher'!AB66)</f>
        <v/>
      </c>
      <c r="AB57" s="15">
        <f t="shared" si="0"/>
        <v>459.14238245614035</v>
      </c>
    </row>
    <row r="58" spans="1:28" x14ac:dyDescent="0.2">
      <c r="A58" s="8">
        <f>IFERROR(VLOOKUP(B58,'[1]DADOS (OCULTAR)'!$P$3:$R$56,3,0),"")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ELANE EDUARDA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521130</v>
      </c>
      <c r="G58" s="13">
        <f>IF('[1]TCE - ANEXO III - Preencher'!H67="","",'[1]TCE - ANEXO III - Preencher'!H67)</f>
        <v>44256</v>
      </c>
      <c r="H58" s="14">
        <f>'[1]TCE - ANEXO III - Preencher'!I67</f>
        <v>0</v>
      </c>
      <c r="I58" s="14">
        <f>'[1]TCE - ANEXO III - Preencher'!J67</f>
        <v>148.55840000000001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197.34</v>
      </c>
      <c r="R58" s="15">
        <f>'[1]TCE - ANEXO III - Preencher'!S67</f>
        <v>61.1</v>
      </c>
      <c r="S58" s="16">
        <f t="shared" si="3"/>
        <v>136.24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121.76798245614034</v>
      </c>
      <c r="Y58" s="15">
        <f>'[1]TCE - ANEXO III - Preencher'!Z67</f>
        <v>0</v>
      </c>
      <c r="Z58" s="16">
        <f t="shared" si="5"/>
        <v>121.76798245614034</v>
      </c>
      <c r="AA58" s="17" t="str">
        <f>IF('[1]TCE - ANEXO III - Preencher'!AB67="","",'[1]TCE - ANEXO III - Preencher'!AB67)</f>
        <v/>
      </c>
      <c r="AB58" s="15">
        <f t="shared" si="0"/>
        <v>407.7263824561403</v>
      </c>
    </row>
    <row r="59" spans="1:28" x14ac:dyDescent="0.2">
      <c r="A59" s="8">
        <f>IFERROR(VLOOKUP(B59,'[1]DADOS (OCULTAR)'!$P$3:$R$56,3,0),"")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ELEUZA MENDES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223505</v>
      </c>
      <c r="G59" s="13">
        <f>IF('[1]TCE - ANEXO III - Preencher'!H68="","",'[1]TCE - ANEXO III - Preencher'!H68)</f>
        <v>44256</v>
      </c>
      <c r="H59" s="14">
        <f>'[1]TCE - ANEXO III - Preencher'!I68</f>
        <v>0</v>
      </c>
      <c r="I59" s="14">
        <f>'[1]TCE - ANEXO III - Preencher'!J68</f>
        <v>416.0992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2.44</v>
      </c>
      <c r="O59" s="15">
        <f>'[1]TCE - ANEXO III - Preencher'!P68</f>
        <v>0</v>
      </c>
      <c r="P59" s="16">
        <f t="shared" si="2"/>
        <v>2.44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121.76798245614034</v>
      </c>
      <c r="Y59" s="15">
        <f>'[1]TCE - ANEXO III - Preencher'!Z68</f>
        <v>0</v>
      </c>
      <c r="Z59" s="16">
        <f t="shared" si="5"/>
        <v>121.76798245614034</v>
      </c>
      <c r="AA59" s="17" t="str">
        <f>IF('[1]TCE - ANEXO III - Preencher'!AB68="","",'[1]TCE - ANEXO III - Preencher'!AB68)</f>
        <v/>
      </c>
      <c r="AB59" s="15">
        <f t="shared" si="0"/>
        <v>540.30718245614037</v>
      </c>
    </row>
    <row r="60" spans="1:28" x14ac:dyDescent="0.2">
      <c r="A60" s="8">
        <f>IFERROR(VLOOKUP(B60,'[1]DADOS (OCULTAR)'!$P$3:$R$56,3,0),"")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ELIANE MARIA DA SILVA CARDOSO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44256</v>
      </c>
      <c r="H60" s="14">
        <f>'[1]TCE - ANEXO III - Preencher'!I69</f>
        <v>0</v>
      </c>
      <c r="I60" s="14">
        <f>'[1]TCE - ANEXO III - Preencher'!J69</f>
        <v>171.43440000000001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197.34</v>
      </c>
      <c r="R60" s="15">
        <f>'[1]TCE - ANEXO III - Preencher'!S69</f>
        <v>66</v>
      </c>
      <c r="S60" s="16">
        <f t="shared" si="3"/>
        <v>131.34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121.76798245614034</v>
      </c>
      <c r="Y60" s="15">
        <f>'[1]TCE - ANEXO III - Preencher'!Z69</f>
        <v>0</v>
      </c>
      <c r="Z60" s="16">
        <f t="shared" si="5"/>
        <v>121.76798245614034</v>
      </c>
      <c r="AA60" s="17" t="str">
        <f>IF('[1]TCE - ANEXO III - Preencher'!AB69="","",'[1]TCE - ANEXO III - Preencher'!AB69)</f>
        <v/>
      </c>
      <c r="AB60" s="15">
        <f t="shared" si="0"/>
        <v>425.7023824561403</v>
      </c>
    </row>
    <row r="61" spans="1:28" x14ac:dyDescent="0.2">
      <c r="A61" s="8">
        <f>IFERROR(VLOOKUP(B61,'[1]DADOS (OCULTAR)'!$P$3:$R$56,3,0),"")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ELIAS JORGE NOGUEIRA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515110</v>
      </c>
      <c r="G61" s="13">
        <f>IF('[1]TCE - ANEXO III - Preencher'!H70="","",'[1]TCE - ANEXO III - Preencher'!H70)</f>
        <v>44256</v>
      </c>
      <c r="H61" s="14">
        <f>'[1]TCE - ANEXO III - Preencher'!I70</f>
        <v>0</v>
      </c>
      <c r="I61" s="14">
        <f>'[1]TCE - ANEXO III - Preencher'!J70</f>
        <v>153.83439999999999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121.76798245614034</v>
      </c>
      <c r="Y61" s="15">
        <f>'[1]TCE - ANEXO III - Preencher'!Z70</f>
        <v>0</v>
      </c>
      <c r="Z61" s="16">
        <f t="shared" si="5"/>
        <v>121.76798245614034</v>
      </c>
      <c r="AA61" s="17" t="str">
        <f>IF('[1]TCE - ANEXO III - Preencher'!AB70="","",'[1]TCE - ANEXO III - Preencher'!AB70)</f>
        <v/>
      </c>
      <c r="AB61" s="15">
        <f t="shared" si="0"/>
        <v>276.76238245614036</v>
      </c>
    </row>
    <row r="62" spans="1:28" x14ac:dyDescent="0.2">
      <c r="A62" s="8">
        <f>IFERROR(VLOOKUP(B62,'[1]DADOS (OCULTAR)'!$P$3:$R$56,3,0),"")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ELINALDA SANTANA DE CARVALHO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44256</v>
      </c>
      <c r="H62" s="14">
        <f>'[1]TCE - ANEXO III - Preencher'!I71</f>
        <v>0</v>
      </c>
      <c r="I62" s="14">
        <f>'[1]TCE - ANEXO III - Preencher'!J71</f>
        <v>60.320799999999998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121.76798245614034</v>
      </c>
      <c r="Y62" s="15">
        <f>'[1]TCE - ANEXO III - Preencher'!Z71</f>
        <v>0</v>
      </c>
      <c r="Z62" s="16">
        <f t="shared" si="5"/>
        <v>121.76798245614034</v>
      </c>
      <c r="AA62" s="17" t="str">
        <f>IF('[1]TCE - ANEXO III - Preencher'!AB71="","",'[1]TCE - ANEXO III - Preencher'!AB71)</f>
        <v/>
      </c>
      <c r="AB62" s="15">
        <f t="shared" si="0"/>
        <v>183.24878245614033</v>
      </c>
    </row>
    <row r="63" spans="1:28" x14ac:dyDescent="0.2">
      <c r="A63" s="8">
        <f>IFERROR(VLOOKUP(B63,'[1]DADOS (OCULTAR)'!$P$3:$R$56,3,0),"")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ELINEIDE MARIA DE LIRA NOJOSA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44256</v>
      </c>
      <c r="H63" s="14">
        <f>'[1]TCE - ANEXO III - Preencher'!I72</f>
        <v>0</v>
      </c>
      <c r="I63" s="14">
        <f>'[1]TCE - ANEXO III - Preencher'!J72</f>
        <v>148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286.26</v>
      </c>
      <c r="R63" s="15">
        <f>'[1]TCE - ANEXO III - Preencher'!S72</f>
        <v>66</v>
      </c>
      <c r="S63" s="16">
        <f t="shared" si="3"/>
        <v>220.26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121.76798245614034</v>
      </c>
      <c r="Y63" s="15">
        <f>'[1]TCE - ANEXO III - Preencher'!Z72</f>
        <v>0</v>
      </c>
      <c r="Z63" s="16">
        <f t="shared" si="5"/>
        <v>121.76798245614034</v>
      </c>
      <c r="AA63" s="17" t="str">
        <f>IF('[1]TCE - ANEXO III - Preencher'!AB72="","",'[1]TCE - ANEXO III - Preencher'!AB72)</f>
        <v/>
      </c>
      <c r="AB63" s="15">
        <f t="shared" si="0"/>
        <v>491.18798245614028</v>
      </c>
    </row>
    <row r="64" spans="1:28" x14ac:dyDescent="0.2">
      <c r="A64" s="8">
        <f>IFERROR(VLOOKUP(B64,'[1]DADOS (OCULTAR)'!$P$3:$R$56,3,0),"")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ELIZABETE DE SOUSA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44256</v>
      </c>
      <c r="H64" s="14">
        <f>'[1]TCE - ANEXO III - Preencher'!I73</f>
        <v>0</v>
      </c>
      <c r="I64" s="14">
        <f>'[1]TCE - ANEXO III - Preencher'!J73</f>
        <v>131.69280000000001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250.48</v>
      </c>
      <c r="R64" s="15">
        <f>'[1]TCE - ANEXO III - Preencher'!S73</f>
        <v>48.9</v>
      </c>
      <c r="S64" s="16">
        <f t="shared" si="3"/>
        <v>201.57999999999998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121.76798245614034</v>
      </c>
      <c r="Y64" s="15">
        <f>'[1]TCE - ANEXO III - Preencher'!Z73</f>
        <v>0</v>
      </c>
      <c r="Z64" s="16">
        <f t="shared" si="5"/>
        <v>121.76798245614034</v>
      </c>
      <c r="AA64" s="17" t="str">
        <f>IF('[1]TCE - ANEXO III - Preencher'!AB73="","",'[1]TCE - ANEXO III - Preencher'!AB73)</f>
        <v/>
      </c>
      <c r="AB64" s="15">
        <f t="shared" si="0"/>
        <v>456.20078245614036</v>
      </c>
    </row>
    <row r="65" spans="1:28" x14ac:dyDescent="0.2">
      <c r="A65" s="8">
        <f>IFERROR(VLOOKUP(B65,'[1]DADOS (OCULTAR)'!$P$3:$R$56,3,0),"")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ELIZIETH BARATA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44256</v>
      </c>
      <c r="H65" s="14">
        <f>'[1]TCE - ANEXO III - Preencher'!I74</f>
        <v>0</v>
      </c>
      <c r="I65" s="14">
        <f>'[1]TCE - ANEXO III - Preencher'!J74</f>
        <v>146.5352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268.38</v>
      </c>
      <c r="R65" s="15">
        <f>'[1]TCE - ANEXO III - Preencher'!S74</f>
        <v>66</v>
      </c>
      <c r="S65" s="16">
        <f t="shared" si="3"/>
        <v>202.38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121.76798245614034</v>
      </c>
      <c r="Y65" s="15">
        <f>'[1]TCE - ANEXO III - Preencher'!Z74</f>
        <v>0</v>
      </c>
      <c r="Z65" s="16">
        <f t="shared" si="5"/>
        <v>121.76798245614034</v>
      </c>
      <c r="AA65" s="17" t="str">
        <f>IF('[1]TCE - ANEXO III - Preencher'!AB74="","",'[1]TCE - ANEXO III - Preencher'!AB74)</f>
        <v/>
      </c>
      <c r="AB65" s="15">
        <f t="shared" si="0"/>
        <v>471.84318245614031</v>
      </c>
    </row>
    <row r="66" spans="1:28" x14ac:dyDescent="0.2">
      <c r="A66" s="8">
        <f>IFERROR(VLOOKUP(B66,'[1]DADOS (OCULTAR)'!$P$3:$R$56,3,0),"")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EMANOELLA MARIA RAMOS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223605</v>
      </c>
      <c r="G66" s="13">
        <f>IF('[1]TCE - ANEXO III - Preencher'!H75="","",'[1]TCE - ANEXO III - Preencher'!H75)</f>
        <v>44256</v>
      </c>
      <c r="H66" s="14">
        <f>'[1]TCE - ANEXO III - Preencher'!I75</f>
        <v>0</v>
      </c>
      <c r="I66" s="14">
        <f>'[1]TCE - ANEXO III - Preencher'!J75</f>
        <v>210.27359999999999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2.44</v>
      </c>
      <c r="O66" s="15">
        <f>'[1]TCE - ANEXO III - Preencher'!P75</f>
        <v>0</v>
      </c>
      <c r="P66" s="16">
        <f t="shared" si="2"/>
        <v>2.44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121.76798245614034</v>
      </c>
      <c r="Y66" s="15">
        <f>'[1]TCE - ANEXO III - Preencher'!Z75</f>
        <v>0</v>
      </c>
      <c r="Z66" s="16">
        <f t="shared" si="5"/>
        <v>121.76798245614034</v>
      </c>
      <c r="AA66" s="17" t="str">
        <f>IF('[1]TCE - ANEXO III - Preencher'!AB75="","",'[1]TCE - ANEXO III - Preencher'!AB75)</f>
        <v/>
      </c>
      <c r="AB66" s="15">
        <f t="shared" si="0"/>
        <v>334.48158245614036</v>
      </c>
    </row>
    <row r="67" spans="1:28" x14ac:dyDescent="0.2">
      <c r="A67" s="8">
        <f>IFERROR(VLOOKUP(B67,'[1]DADOS (OCULTAR)'!$P$3:$R$56,3,0),"")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EMANUELLI EVELYN SOARES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521130</v>
      </c>
      <c r="G67" s="13">
        <f>IF('[1]TCE - ANEXO III - Preencher'!H76="","",'[1]TCE - ANEXO III - Preencher'!H76)</f>
        <v>44256</v>
      </c>
      <c r="H67" s="14">
        <f>'[1]TCE - ANEXO III - Preencher'!I76</f>
        <v>0</v>
      </c>
      <c r="I67" s="14">
        <f>'[1]TCE - ANEXO III - Preencher'!J76</f>
        <v>132.0992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121.76798245614034</v>
      </c>
      <c r="Y67" s="15">
        <f>'[1]TCE - ANEXO III - Preencher'!Z76</f>
        <v>0</v>
      </c>
      <c r="Z67" s="16">
        <f t="shared" si="5"/>
        <v>121.76798245614034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255.02718245614034</v>
      </c>
    </row>
    <row r="68" spans="1:28" x14ac:dyDescent="0.2">
      <c r="A68" s="8">
        <f>IFERROR(VLOOKUP(B68,'[1]DADOS (OCULTAR)'!$P$3:$R$56,3,0),"")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ENIVI ALIK DE BARROS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521130</v>
      </c>
      <c r="G68" s="13">
        <f>IF('[1]TCE - ANEXO III - Preencher'!H77="","",'[1]TCE - ANEXO III - Preencher'!H77)</f>
        <v>44256</v>
      </c>
      <c r="H68" s="14">
        <f>'[1]TCE - ANEXO III - Preencher'!I77</f>
        <v>0</v>
      </c>
      <c r="I68" s="14">
        <f>'[1]TCE - ANEXO III - Preencher'!J77</f>
        <v>161.32239999999999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268.38</v>
      </c>
      <c r="R68" s="15">
        <f>'[1]TCE - ANEXO III - Preencher'!S77</f>
        <v>46.2</v>
      </c>
      <c r="S68" s="16">
        <f t="shared" ref="S68:S131" si="9">Q68-R68</f>
        <v>222.18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121.76798245614034</v>
      </c>
      <c r="Y68" s="15">
        <f>'[1]TCE - ANEXO III - Preencher'!Z77</f>
        <v>0</v>
      </c>
      <c r="Z68" s="16">
        <f t="shared" ref="Z68:Z131" si="11">X68-Y68</f>
        <v>121.76798245614034</v>
      </c>
      <c r="AA68" s="17" t="str">
        <f>IF('[1]TCE - ANEXO III - Preencher'!AB77="","",'[1]TCE - ANEXO III - Preencher'!AB77)</f>
        <v/>
      </c>
      <c r="AB68" s="15">
        <f t="shared" si="6"/>
        <v>506.43038245614036</v>
      </c>
    </row>
    <row r="69" spans="1:28" x14ac:dyDescent="0.2">
      <c r="A69" s="8">
        <f>IFERROR(VLOOKUP(B69,'[1]DADOS (OCULTAR)'!$P$3:$R$56,3,0),"")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EPAMELA SULAMITA VITOR DE CARVALHO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223605</v>
      </c>
      <c r="G69" s="13">
        <f>IF('[1]TCE - ANEXO III - Preencher'!H78="","",'[1]TCE - ANEXO III - Preencher'!H78)</f>
        <v>44256</v>
      </c>
      <c r="H69" s="14">
        <f>'[1]TCE - ANEXO III - Preencher'!I78</f>
        <v>0</v>
      </c>
      <c r="I69" s="14">
        <f>'[1]TCE - ANEXO III - Preencher'!J78</f>
        <v>225.38560000000001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2.44</v>
      </c>
      <c r="O69" s="15">
        <f>'[1]TCE - ANEXO III - Preencher'!P78</f>
        <v>0</v>
      </c>
      <c r="P69" s="16">
        <f t="shared" si="8"/>
        <v>2.44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121.76798245614034</v>
      </c>
      <c r="Y69" s="15">
        <f>'[1]TCE - ANEXO III - Preencher'!Z78</f>
        <v>0</v>
      </c>
      <c r="Z69" s="16">
        <f t="shared" si="11"/>
        <v>121.76798245614034</v>
      </c>
      <c r="AA69" s="17" t="str">
        <f>IF('[1]TCE - ANEXO III - Preencher'!AB78="","",'[1]TCE - ANEXO III - Preencher'!AB78)</f>
        <v/>
      </c>
      <c r="AB69" s="15">
        <f t="shared" si="6"/>
        <v>349.59358245614033</v>
      </c>
    </row>
    <row r="70" spans="1:28" x14ac:dyDescent="0.2">
      <c r="A70" s="8">
        <f>IFERROR(VLOOKUP(B70,'[1]DADOS (OCULTAR)'!$P$3:$R$56,3,0),"")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ERIKA MACEDO DE ARAUJO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223605</v>
      </c>
      <c r="G70" s="13">
        <f>IF('[1]TCE - ANEXO III - Preencher'!H79="","",'[1]TCE - ANEXO III - Preencher'!H79)</f>
        <v>44256</v>
      </c>
      <c r="H70" s="14">
        <f>'[1]TCE - ANEXO III - Preencher'!I79</f>
        <v>0</v>
      </c>
      <c r="I70" s="14">
        <f>'[1]TCE - ANEXO III - Preencher'!J79</f>
        <v>278.58319999999998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2.44</v>
      </c>
      <c r="O70" s="15">
        <f>'[1]TCE - ANEXO III - Preencher'!P79</f>
        <v>0</v>
      </c>
      <c r="P70" s="16">
        <f t="shared" si="8"/>
        <v>2.44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121.76798245614034</v>
      </c>
      <c r="Y70" s="15">
        <f>'[1]TCE - ANEXO III - Preencher'!Z79</f>
        <v>0</v>
      </c>
      <c r="Z70" s="16">
        <f t="shared" si="11"/>
        <v>121.76798245614034</v>
      </c>
      <c r="AA70" s="17" t="str">
        <f>IF('[1]TCE - ANEXO III - Preencher'!AB79="","",'[1]TCE - ANEXO III - Preencher'!AB79)</f>
        <v/>
      </c>
      <c r="AB70" s="15">
        <f t="shared" si="6"/>
        <v>402.79118245614029</v>
      </c>
    </row>
    <row r="71" spans="1:28" x14ac:dyDescent="0.2">
      <c r="A71" s="8">
        <f>IFERROR(VLOOKUP(B71,'[1]DADOS (OCULTAR)'!$P$3:$R$56,3,0),"")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ERIKA MARIA DE OLIVEIRA MAIA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223505</v>
      </c>
      <c r="G71" s="13">
        <f>IF('[1]TCE - ANEXO III - Preencher'!H80="","",'[1]TCE - ANEXO III - Preencher'!H80)</f>
        <v>44256</v>
      </c>
      <c r="H71" s="14">
        <f>'[1]TCE - ANEXO III - Preencher'!I80</f>
        <v>0</v>
      </c>
      <c r="I71" s="14">
        <f>'[1]TCE - ANEXO III - Preencher'!J80</f>
        <v>306.77999999999997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2.44</v>
      </c>
      <c r="O71" s="15">
        <f>'[1]TCE - ANEXO III - Preencher'!P80</f>
        <v>0</v>
      </c>
      <c r="P71" s="16">
        <f t="shared" si="8"/>
        <v>2.44</v>
      </c>
      <c r="Q71" s="15">
        <f>'[1]TCE - ANEXO III - Preencher'!R80</f>
        <v>214.7</v>
      </c>
      <c r="R71" s="15">
        <f>'[1]TCE - ANEXO III - Preencher'!S80</f>
        <v>104.87</v>
      </c>
      <c r="S71" s="16">
        <f t="shared" si="9"/>
        <v>109.82999999999998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121.76798245614034</v>
      </c>
      <c r="Y71" s="15">
        <f>'[1]TCE - ANEXO III - Preencher'!Z80</f>
        <v>0</v>
      </c>
      <c r="Z71" s="16">
        <f t="shared" si="11"/>
        <v>121.76798245614034</v>
      </c>
      <c r="AA71" s="17" t="str">
        <f>IF('[1]TCE - ANEXO III - Preencher'!AB80="","",'[1]TCE - ANEXO III - Preencher'!AB80)</f>
        <v/>
      </c>
      <c r="AB71" s="15">
        <f t="shared" si="6"/>
        <v>540.81798245614027</v>
      </c>
    </row>
    <row r="72" spans="1:28" x14ac:dyDescent="0.2">
      <c r="A72" s="8">
        <f>IFERROR(VLOOKUP(B72,'[1]DADOS (OCULTAR)'!$P$3:$R$56,3,0),"")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EVELINA RECAMONDE DIAS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223605</v>
      </c>
      <c r="G72" s="13">
        <f>IF('[1]TCE - ANEXO III - Preencher'!H81="","",'[1]TCE - ANEXO III - Preencher'!H81)</f>
        <v>44256</v>
      </c>
      <c r="H72" s="14">
        <f>'[1]TCE - ANEXO III - Preencher'!I81</f>
        <v>0</v>
      </c>
      <c r="I72" s="14">
        <f>'[1]TCE - ANEXO III - Preencher'!J81</f>
        <v>217.70480000000001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2.44</v>
      </c>
      <c r="O72" s="15">
        <f>'[1]TCE - ANEXO III - Preencher'!P81</f>
        <v>0</v>
      </c>
      <c r="P72" s="16">
        <f t="shared" si="8"/>
        <v>2.44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121.76798245614034</v>
      </c>
      <c r="Y72" s="15">
        <f>'[1]TCE - ANEXO III - Preencher'!Z81</f>
        <v>0</v>
      </c>
      <c r="Z72" s="16">
        <f t="shared" si="11"/>
        <v>121.76798245614034</v>
      </c>
      <c r="AA72" s="17" t="str">
        <f>IF('[1]TCE - ANEXO III - Preencher'!AB81="","",'[1]TCE - ANEXO III - Preencher'!AB81)</f>
        <v/>
      </c>
      <c r="AB72" s="15">
        <f t="shared" si="6"/>
        <v>341.91278245614035</v>
      </c>
    </row>
    <row r="73" spans="1:28" x14ac:dyDescent="0.2">
      <c r="A73" s="8">
        <f>IFERROR(VLOOKUP(B73,'[1]DADOS (OCULTAR)'!$P$3:$R$56,3,0),"")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EVERSON WENDEL DE ARAUJO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515110</v>
      </c>
      <c r="G73" s="13">
        <f>IF('[1]TCE - ANEXO III - Preencher'!H82="","",'[1]TCE - ANEXO III - Preencher'!H82)</f>
        <v>44256</v>
      </c>
      <c r="H73" s="14">
        <f>'[1]TCE - ANEXO III - Preencher'!I82</f>
        <v>0</v>
      </c>
      <c r="I73" s="14">
        <f>'[1]TCE - ANEXO III - Preencher'!J82</f>
        <v>139.19999999999999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268.38</v>
      </c>
      <c r="R73" s="15">
        <f>'[1]TCE - ANEXO III - Preencher'!S82</f>
        <v>66</v>
      </c>
      <c r="S73" s="16">
        <f t="shared" si="9"/>
        <v>202.38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121.76798245614034</v>
      </c>
      <c r="Y73" s="15">
        <f>'[1]TCE - ANEXO III - Preencher'!Z82</f>
        <v>0</v>
      </c>
      <c r="Z73" s="16">
        <f t="shared" si="11"/>
        <v>121.76798245614034</v>
      </c>
      <c r="AA73" s="17" t="str">
        <f>IF('[1]TCE - ANEXO III - Preencher'!AB82="","",'[1]TCE - ANEXO III - Preencher'!AB82)</f>
        <v/>
      </c>
      <c r="AB73" s="15">
        <f t="shared" si="6"/>
        <v>464.50798245614033</v>
      </c>
    </row>
    <row r="74" spans="1:28" x14ac:dyDescent="0.2">
      <c r="A74" s="8">
        <f>IFERROR(VLOOKUP(B74,'[1]DADOS (OCULTAR)'!$P$3:$R$56,3,0),"")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EZEQUIEL SILVA DE SANTANA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515110</v>
      </c>
      <c r="G74" s="13">
        <f>IF('[1]TCE - ANEXO III - Preencher'!H83="","",'[1]TCE - ANEXO III - Preencher'!H83)</f>
        <v>44256</v>
      </c>
      <c r="H74" s="14">
        <f>'[1]TCE - ANEXO III - Preencher'!I83</f>
        <v>0</v>
      </c>
      <c r="I74" s="14">
        <f>'[1]TCE - ANEXO III - Preencher'!J83</f>
        <v>138.04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295.16000000000003</v>
      </c>
      <c r="R74" s="15">
        <f>'[1]TCE - ANEXO III - Preencher'!S83</f>
        <v>66</v>
      </c>
      <c r="S74" s="16">
        <f t="shared" si="9"/>
        <v>229.16000000000003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121.76798245614034</v>
      </c>
      <c r="Y74" s="15">
        <f>'[1]TCE - ANEXO III - Preencher'!Z83</f>
        <v>0</v>
      </c>
      <c r="Z74" s="16">
        <f t="shared" si="11"/>
        <v>121.76798245614034</v>
      </c>
      <c r="AA74" s="17" t="str">
        <f>IF('[1]TCE - ANEXO III - Preencher'!AB83="","",'[1]TCE - ANEXO III - Preencher'!AB83)</f>
        <v/>
      </c>
      <c r="AB74" s="15">
        <f t="shared" si="6"/>
        <v>490.12798245614033</v>
      </c>
    </row>
    <row r="75" spans="1:28" x14ac:dyDescent="0.2">
      <c r="A75" s="8">
        <f>IFERROR(VLOOKUP(B75,'[1]DADOS (OCULTAR)'!$P$3:$R$56,3,0),"")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FABIANA MORAES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44256</v>
      </c>
      <c r="H75" s="14">
        <f>'[1]TCE - ANEXO III - Preencher'!I84</f>
        <v>0</v>
      </c>
      <c r="I75" s="14">
        <f>'[1]TCE - ANEXO III - Preencher'!J84</f>
        <v>159.4984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286.26</v>
      </c>
      <c r="R75" s="15">
        <f>'[1]TCE - ANEXO III - Preencher'!S84</f>
        <v>66</v>
      </c>
      <c r="S75" s="16">
        <f t="shared" si="9"/>
        <v>220.26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121.76798245614034</v>
      </c>
      <c r="Y75" s="15">
        <f>'[1]TCE - ANEXO III - Preencher'!Z84</f>
        <v>0</v>
      </c>
      <c r="Z75" s="16">
        <f t="shared" si="11"/>
        <v>121.76798245614034</v>
      </c>
      <c r="AA75" s="17" t="str">
        <f>IF('[1]TCE - ANEXO III - Preencher'!AB84="","",'[1]TCE - ANEXO III - Preencher'!AB84)</f>
        <v/>
      </c>
      <c r="AB75" s="15">
        <f t="shared" si="6"/>
        <v>502.68638245614034</v>
      </c>
    </row>
    <row r="76" spans="1:28" x14ac:dyDescent="0.2">
      <c r="A76" s="8">
        <f>IFERROR(VLOOKUP(B76,'[1]DADOS (OCULTAR)'!$P$3:$R$56,3,0),"")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FABIO ANTONIO DA SILVA FILHO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515110</v>
      </c>
      <c r="G76" s="13">
        <f>IF('[1]TCE - ANEXO III - Preencher'!H85="","",'[1]TCE - ANEXO III - Preencher'!H85)</f>
        <v>44256</v>
      </c>
      <c r="H76" s="14">
        <f>'[1]TCE - ANEXO III - Preencher'!I85</f>
        <v>0</v>
      </c>
      <c r="I76" s="14">
        <f>'[1]TCE - ANEXO III - Preencher'!J85</f>
        <v>152.864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715.67</v>
      </c>
      <c r="R76" s="15">
        <f>'[1]TCE - ANEXO III - Preencher'!S85</f>
        <v>66</v>
      </c>
      <c r="S76" s="16">
        <f t="shared" si="9"/>
        <v>649.66999999999996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121.76798245614034</v>
      </c>
      <c r="Y76" s="15">
        <f>'[1]TCE - ANEXO III - Preencher'!Z85</f>
        <v>0</v>
      </c>
      <c r="Z76" s="16">
        <f t="shared" si="11"/>
        <v>121.76798245614034</v>
      </c>
      <c r="AA76" s="17" t="str">
        <f>IF('[1]TCE - ANEXO III - Preencher'!AB85="","",'[1]TCE - ANEXO III - Preencher'!AB85)</f>
        <v/>
      </c>
      <c r="AB76" s="15">
        <f t="shared" si="6"/>
        <v>925.46198245614028</v>
      </c>
    </row>
    <row r="77" spans="1:28" x14ac:dyDescent="0.2">
      <c r="A77" s="8">
        <f>IFERROR(VLOOKUP(B77,'[1]DADOS (OCULTAR)'!$P$3:$R$56,3,0),"")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FABIOLA KARINE BATISTA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223605</v>
      </c>
      <c r="G77" s="13">
        <f>IF('[1]TCE - ANEXO III - Preencher'!H86="","",'[1]TCE - ANEXO III - Preencher'!H86)</f>
        <v>44256</v>
      </c>
      <c r="H77" s="14">
        <f>'[1]TCE - ANEXO III - Preencher'!I86</f>
        <v>0</v>
      </c>
      <c r="I77" s="14">
        <f>'[1]TCE - ANEXO III - Preencher'!J86</f>
        <v>273.8648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2.44</v>
      </c>
      <c r="O77" s="15">
        <f>'[1]TCE - ANEXO III - Preencher'!P86</f>
        <v>0</v>
      </c>
      <c r="P77" s="16">
        <f t="shared" si="8"/>
        <v>2.44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121.76798245614034</v>
      </c>
      <c r="Y77" s="15">
        <f>'[1]TCE - ANEXO III - Preencher'!Z86</f>
        <v>0</v>
      </c>
      <c r="Z77" s="16">
        <f t="shared" si="11"/>
        <v>121.76798245614034</v>
      </c>
      <c r="AA77" s="17" t="str">
        <f>IF('[1]TCE - ANEXO III - Preencher'!AB86="","",'[1]TCE - ANEXO III - Preencher'!AB86)</f>
        <v/>
      </c>
      <c r="AB77" s="15">
        <f t="shared" si="6"/>
        <v>398.07278245614032</v>
      </c>
    </row>
    <row r="78" spans="1:28" x14ac:dyDescent="0.2">
      <c r="A78" s="8">
        <f>IFERROR(VLOOKUP(B78,'[1]DADOS (OCULTAR)'!$P$3:$R$56,3,0),"")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FERNANDA SIMONE BELO DE SIQUEIRA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44256</v>
      </c>
      <c r="H78" s="14">
        <f>'[1]TCE - ANEXO III - Preencher'!I87</f>
        <v>0</v>
      </c>
      <c r="I78" s="14">
        <f>'[1]TCE - ANEXO III - Preencher'!J87</f>
        <v>331.45440000000002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2.44</v>
      </c>
      <c r="O78" s="15">
        <f>'[1]TCE - ANEXO III - Preencher'!P87</f>
        <v>0</v>
      </c>
      <c r="P78" s="16">
        <f t="shared" si="8"/>
        <v>2.44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121.76798245614034</v>
      </c>
      <c r="Y78" s="15">
        <f>'[1]TCE - ANEXO III - Preencher'!Z87</f>
        <v>0</v>
      </c>
      <c r="Z78" s="16">
        <f t="shared" si="11"/>
        <v>121.76798245614034</v>
      </c>
      <c r="AA78" s="17" t="str">
        <f>IF('[1]TCE - ANEXO III - Preencher'!AB87="","",'[1]TCE - ANEXO III - Preencher'!AB87)</f>
        <v/>
      </c>
      <c r="AB78" s="15">
        <f t="shared" si="6"/>
        <v>455.66238245614034</v>
      </c>
    </row>
    <row r="79" spans="1:28" x14ac:dyDescent="0.2">
      <c r="A79" s="8">
        <f>IFERROR(VLOOKUP(B79,'[1]DADOS (OCULTAR)'!$P$3:$R$56,3,0),"")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FLAVIA ELIZABETE LOURENCO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44256</v>
      </c>
      <c r="H79" s="14">
        <f>'[1]TCE - ANEXO III - Preencher'!I88</f>
        <v>0</v>
      </c>
      <c r="I79" s="14">
        <f>'[1]TCE - ANEXO III - Preencher'!J88</f>
        <v>162.6344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121.76798245614034</v>
      </c>
      <c r="Y79" s="15">
        <f>'[1]TCE - ANEXO III - Preencher'!Z88</f>
        <v>0</v>
      </c>
      <c r="Z79" s="16">
        <f t="shared" si="11"/>
        <v>121.76798245614034</v>
      </c>
      <c r="AA79" s="17" t="str">
        <f>IF('[1]TCE - ANEXO III - Preencher'!AB88="","",'[1]TCE - ANEXO III - Preencher'!AB88)</f>
        <v/>
      </c>
      <c r="AB79" s="15">
        <f t="shared" si="6"/>
        <v>285.56238245614031</v>
      </c>
    </row>
    <row r="80" spans="1:28" x14ac:dyDescent="0.2">
      <c r="A80" s="8">
        <f>IFERROR(VLOOKUP(B80,'[1]DADOS (OCULTAR)'!$P$3:$R$56,3,0),"")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FLAVIA SALGADO RODRIGUES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44256</v>
      </c>
      <c r="H80" s="14">
        <f>'[1]TCE - ANEXO III - Preencher'!I89</f>
        <v>0</v>
      </c>
      <c r="I80" s="14">
        <f>'[1]TCE - ANEXO III - Preencher'!J89</f>
        <v>271.07119999999998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2.44</v>
      </c>
      <c r="O80" s="15">
        <f>'[1]TCE - ANEXO III - Preencher'!P89</f>
        <v>0</v>
      </c>
      <c r="P80" s="16">
        <f t="shared" si="8"/>
        <v>2.44</v>
      </c>
      <c r="Q80" s="15">
        <f>'[1]TCE - ANEXO III - Preencher'!R89</f>
        <v>131.56</v>
      </c>
      <c r="R80" s="15">
        <f>'[1]TCE - ANEXO III - Preencher'!S89</f>
        <v>95.79</v>
      </c>
      <c r="S80" s="16">
        <f t="shared" si="9"/>
        <v>35.769999999999996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121.76798245614034</v>
      </c>
      <c r="Y80" s="15">
        <f>'[1]TCE - ANEXO III - Preencher'!Z89</f>
        <v>0</v>
      </c>
      <c r="Z80" s="16">
        <f t="shared" si="11"/>
        <v>121.76798245614034</v>
      </c>
      <c r="AA80" s="17" t="str">
        <f>IF('[1]TCE - ANEXO III - Preencher'!AB89="","",'[1]TCE - ANEXO III - Preencher'!AB89)</f>
        <v/>
      </c>
      <c r="AB80" s="15">
        <f t="shared" si="6"/>
        <v>431.04918245614033</v>
      </c>
    </row>
    <row r="81" spans="1:28" x14ac:dyDescent="0.2">
      <c r="A81" s="8">
        <f>IFERROR(VLOOKUP(B81,'[1]DADOS (OCULTAR)'!$P$3:$R$56,3,0),"")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FRANCISCA SILVA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44256</v>
      </c>
      <c r="H81" s="14">
        <f>'[1]TCE - ANEXO III - Preencher'!I90</f>
        <v>0</v>
      </c>
      <c r="I81" s="14">
        <f>'[1]TCE - ANEXO III - Preencher'!J90</f>
        <v>166.83680000000001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268.38</v>
      </c>
      <c r="R81" s="15">
        <f>'[1]TCE - ANEXO III - Preencher'!S90</f>
        <v>66</v>
      </c>
      <c r="S81" s="16">
        <f t="shared" si="9"/>
        <v>202.38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121.76798245614034</v>
      </c>
      <c r="Y81" s="15">
        <f>'[1]TCE - ANEXO III - Preencher'!Z90</f>
        <v>0</v>
      </c>
      <c r="Z81" s="16">
        <f t="shared" si="11"/>
        <v>121.76798245614034</v>
      </c>
      <c r="AA81" s="17" t="str">
        <f>IF('[1]TCE - ANEXO III - Preencher'!AB90="","",'[1]TCE - ANEXO III - Preencher'!AB90)</f>
        <v/>
      </c>
      <c r="AB81" s="15">
        <f t="shared" si="6"/>
        <v>492.14478245614032</v>
      </c>
    </row>
    <row r="82" spans="1:28" x14ac:dyDescent="0.2">
      <c r="A82" s="8">
        <f>IFERROR(VLOOKUP(B82,'[1]DADOS (OCULTAR)'!$P$3:$R$56,3,0),"")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FRANCISCO DE ASSIS LIMA BRITO XERITA MAUX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223605</v>
      </c>
      <c r="G82" s="13">
        <f>IF('[1]TCE - ANEXO III - Preencher'!H91="","",'[1]TCE - ANEXO III - Preencher'!H91)</f>
        <v>44256</v>
      </c>
      <c r="H82" s="14">
        <f>'[1]TCE - ANEXO III - Preencher'!I91</f>
        <v>0</v>
      </c>
      <c r="I82" s="14">
        <f>'[1]TCE - ANEXO III - Preencher'!J91</f>
        <v>209.476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2.44</v>
      </c>
      <c r="O82" s="15">
        <f>'[1]TCE - ANEXO III - Preencher'!P91</f>
        <v>0</v>
      </c>
      <c r="P82" s="16">
        <f t="shared" si="8"/>
        <v>2.44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121.76798245614034</v>
      </c>
      <c r="Y82" s="15">
        <f>'[1]TCE - ANEXO III - Preencher'!Z91</f>
        <v>0</v>
      </c>
      <c r="Z82" s="16">
        <f t="shared" si="11"/>
        <v>121.76798245614034</v>
      </c>
      <c r="AA82" s="17" t="str">
        <f>IF('[1]TCE - ANEXO III - Preencher'!AB91="","",'[1]TCE - ANEXO III - Preencher'!AB91)</f>
        <v/>
      </c>
      <c r="AB82" s="15">
        <f t="shared" si="6"/>
        <v>333.68398245614037</v>
      </c>
    </row>
    <row r="83" spans="1:28" x14ac:dyDescent="0.2">
      <c r="A83" s="8">
        <f>IFERROR(VLOOKUP(B83,'[1]DADOS (OCULTAR)'!$P$3:$R$56,3,0),"")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>GABRIELA AVELINO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223710</v>
      </c>
      <c r="G83" s="13">
        <f>IF('[1]TCE - ANEXO III - Preencher'!H92="","",'[1]TCE - ANEXO III - Preencher'!H92)</f>
        <v>44256</v>
      </c>
      <c r="H83" s="14">
        <f>'[1]TCE - ANEXO III - Preencher'!I92</f>
        <v>0</v>
      </c>
      <c r="I83" s="14">
        <f>'[1]TCE - ANEXO III - Preencher'!J92</f>
        <v>320.31920000000002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121.76798245614034</v>
      </c>
      <c r="Y83" s="15">
        <f>'[1]TCE - ANEXO III - Preencher'!Z92</f>
        <v>0</v>
      </c>
      <c r="Z83" s="16">
        <f t="shared" si="11"/>
        <v>121.76798245614034</v>
      </c>
      <c r="AA83" s="17" t="str">
        <f>IF('[1]TCE - ANEXO III - Preencher'!AB92="","",'[1]TCE - ANEXO III - Preencher'!AB92)</f>
        <v/>
      </c>
      <c r="AB83" s="15">
        <f t="shared" si="6"/>
        <v>443.24718245614042</v>
      </c>
    </row>
    <row r="84" spans="1:28" x14ac:dyDescent="0.2">
      <c r="A84" s="8">
        <f>IFERROR(VLOOKUP(B84,'[1]DADOS (OCULTAR)'!$P$3:$R$56,3,0),"")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GABRIELA BARBOSA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44256</v>
      </c>
      <c r="H84" s="14">
        <f>'[1]TCE - ANEXO III - Preencher'!I93</f>
        <v>0</v>
      </c>
      <c r="I84" s="14">
        <f>'[1]TCE - ANEXO III - Preencher'!J93</f>
        <v>147.9992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268.38</v>
      </c>
      <c r="R84" s="15">
        <f>'[1]TCE - ANEXO III - Preencher'!S93</f>
        <v>50.6</v>
      </c>
      <c r="S84" s="16">
        <f t="shared" si="9"/>
        <v>217.78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121.76798245614034</v>
      </c>
      <c r="Y84" s="15">
        <f>'[1]TCE - ANEXO III - Preencher'!Z93</f>
        <v>0</v>
      </c>
      <c r="Z84" s="16">
        <f t="shared" si="11"/>
        <v>121.76798245614034</v>
      </c>
      <c r="AA84" s="17" t="str">
        <f>IF('[1]TCE - ANEXO III - Preencher'!AB93="","",'[1]TCE - ANEXO III - Preencher'!AB93)</f>
        <v/>
      </c>
      <c r="AB84" s="15">
        <f t="shared" si="6"/>
        <v>488.70718245614034</v>
      </c>
    </row>
    <row r="85" spans="1:28" x14ac:dyDescent="0.2">
      <c r="A85" s="8">
        <f>IFERROR(VLOOKUP(B85,'[1]DADOS (OCULTAR)'!$P$3:$R$56,3,0),"")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>GABRIELA KARLA OLIVEIRA BARRETO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223605</v>
      </c>
      <c r="G85" s="13">
        <f>IF('[1]TCE - ANEXO III - Preencher'!H94="","",'[1]TCE - ANEXO III - Preencher'!H94)</f>
        <v>44256</v>
      </c>
      <c r="H85" s="14">
        <f>'[1]TCE - ANEXO III - Preencher'!I94</f>
        <v>0</v>
      </c>
      <c r="I85" s="14">
        <f>'[1]TCE - ANEXO III - Preencher'!J94</f>
        <v>225.49039999999999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2.44</v>
      </c>
      <c r="O85" s="15">
        <f>'[1]TCE - ANEXO III - Preencher'!P94</f>
        <v>0</v>
      </c>
      <c r="P85" s="16">
        <f t="shared" si="8"/>
        <v>2.44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121.76798245614034</v>
      </c>
      <c r="Y85" s="15">
        <f>'[1]TCE - ANEXO III - Preencher'!Z94</f>
        <v>0</v>
      </c>
      <c r="Z85" s="16">
        <f t="shared" si="11"/>
        <v>121.76798245614034</v>
      </c>
      <c r="AA85" s="17" t="str">
        <f>IF('[1]TCE - ANEXO III - Preencher'!AB94="","",'[1]TCE - ANEXO III - Preencher'!AB94)</f>
        <v/>
      </c>
      <c r="AB85" s="15">
        <f t="shared" si="6"/>
        <v>349.69838245614034</v>
      </c>
    </row>
    <row r="86" spans="1:28" x14ac:dyDescent="0.2">
      <c r="A86" s="8">
        <f>IFERROR(VLOOKUP(B86,'[1]DADOS (OCULTAR)'!$P$3:$R$56,3,0),"")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>GABRIELLA YANDRA FERNANDES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223710</v>
      </c>
      <c r="G86" s="13">
        <f>IF('[1]TCE - ANEXO III - Preencher'!H95="","",'[1]TCE - ANEXO III - Preencher'!H95)</f>
        <v>44256</v>
      </c>
      <c r="H86" s="14">
        <f>'[1]TCE - ANEXO III - Preencher'!I95</f>
        <v>0</v>
      </c>
      <c r="I86" s="14">
        <f>'[1]TCE - ANEXO III - Preencher'!J95</f>
        <v>320.3184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121.76798245614034</v>
      </c>
      <c r="Y86" s="15">
        <f>'[1]TCE - ANEXO III - Preencher'!Z95</f>
        <v>0</v>
      </c>
      <c r="Z86" s="16">
        <f t="shared" si="11"/>
        <v>121.76798245614034</v>
      </c>
      <c r="AA86" s="17" t="str">
        <f>IF('[1]TCE - ANEXO III - Preencher'!AB95="","",'[1]TCE - ANEXO III - Preencher'!AB95)</f>
        <v/>
      </c>
      <c r="AB86" s="15">
        <f t="shared" si="6"/>
        <v>443.2463824561404</v>
      </c>
    </row>
    <row r="87" spans="1:28" x14ac:dyDescent="0.2">
      <c r="A87" s="8">
        <f>IFERROR(VLOOKUP(B87,'[1]DADOS (OCULTAR)'!$P$3:$R$56,3,0),"")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GERSON CARDOSO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44256</v>
      </c>
      <c r="H87" s="14">
        <f>'[1]TCE - ANEXO III - Preencher'!I96</f>
        <v>0</v>
      </c>
      <c r="I87" s="14">
        <f>'[1]TCE - ANEXO III - Preencher'!J96</f>
        <v>165.61359999999999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248.38</v>
      </c>
      <c r="R87" s="15">
        <f>'[1]TCE - ANEXO III - Preencher'!S96</f>
        <v>66</v>
      </c>
      <c r="S87" s="16">
        <f t="shared" si="9"/>
        <v>182.38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121.76798245614034</v>
      </c>
      <c r="Y87" s="15">
        <f>'[1]TCE - ANEXO III - Preencher'!Z96</f>
        <v>0</v>
      </c>
      <c r="Z87" s="16">
        <f t="shared" si="11"/>
        <v>121.76798245614034</v>
      </c>
      <c r="AA87" s="17" t="str">
        <f>IF('[1]TCE - ANEXO III - Preencher'!AB96="","",'[1]TCE - ANEXO III - Preencher'!AB96)</f>
        <v/>
      </c>
      <c r="AB87" s="15">
        <f t="shared" si="6"/>
        <v>470.9215824561403</v>
      </c>
    </row>
    <row r="88" spans="1:28" x14ac:dyDescent="0.2">
      <c r="A88" s="8">
        <f>IFERROR(VLOOKUP(B88,'[1]DADOS (OCULTAR)'!$P$3:$R$56,3,0),"")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GIBSON DE SOUZA LOBO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411010</v>
      </c>
      <c r="G88" s="13">
        <f>IF('[1]TCE - ANEXO III - Preencher'!H97="","",'[1]TCE - ANEXO III - Preencher'!H97)</f>
        <v>44256</v>
      </c>
      <c r="H88" s="14">
        <f>'[1]TCE - ANEXO III - Preencher'!I97</f>
        <v>0</v>
      </c>
      <c r="I88" s="14">
        <f>'[1]TCE - ANEXO III - Preencher'!J97</f>
        <v>123.2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1.1599999999999999</v>
      </c>
      <c r="O88" s="15">
        <f>'[1]TCE - ANEXO III - Preencher'!P97</f>
        <v>0</v>
      </c>
      <c r="P88" s="16">
        <f t="shared" si="8"/>
        <v>1.1599999999999999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121.76798245614034</v>
      </c>
      <c r="Y88" s="15">
        <f>'[1]TCE - ANEXO III - Preencher'!Z97</f>
        <v>0</v>
      </c>
      <c r="Z88" s="16">
        <f t="shared" si="11"/>
        <v>121.76798245614034</v>
      </c>
      <c r="AA88" s="17" t="str">
        <f>IF('[1]TCE - ANEXO III - Preencher'!AB97="","",'[1]TCE - ANEXO III - Preencher'!AB97)</f>
        <v/>
      </c>
      <c r="AB88" s="15">
        <f t="shared" si="6"/>
        <v>246.12798245614033</v>
      </c>
    </row>
    <row r="89" spans="1:28" x14ac:dyDescent="0.2">
      <c r="A89" s="8">
        <f>IFERROR(VLOOKUP(B89,'[1]DADOS (OCULTAR)'!$P$3:$R$56,3,0),"")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GIRLAINE DE LIMA BISPO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44256</v>
      </c>
      <c r="H89" s="14">
        <f>'[1]TCE - ANEXO III - Preencher'!I98</f>
        <v>0</v>
      </c>
      <c r="I89" s="14">
        <f>'[1]TCE - ANEXO III - Preencher'!J98</f>
        <v>146.7216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0</v>
      </c>
      <c r="R89" s="15">
        <f>'[1]TCE - ANEXO III - Preencher'!S98</f>
        <v>66</v>
      </c>
      <c r="S89" s="16">
        <f t="shared" si="9"/>
        <v>-66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121.76798245614034</v>
      </c>
      <c r="Y89" s="15">
        <f>'[1]TCE - ANEXO III - Preencher'!Z98</f>
        <v>0</v>
      </c>
      <c r="Z89" s="16">
        <f t="shared" si="11"/>
        <v>121.76798245614034</v>
      </c>
      <c r="AA89" s="17" t="str">
        <f>IF('[1]TCE - ANEXO III - Preencher'!AB98="","",'[1]TCE - ANEXO III - Preencher'!AB98)</f>
        <v/>
      </c>
      <c r="AB89" s="15">
        <f t="shared" si="6"/>
        <v>203.64958245614034</v>
      </c>
    </row>
    <row r="90" spans="1:28" x14ac:dyDescent="0.2">
      <c r="A90" s="8">
        <f>IFERROR(VLOOKUP(B90,'[1]DADOS (OCULTAR)'!$P$3:$R$56,3,0),"")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GISLAINE SILVA DE ALCANTARA SIMOES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44256</v>
      </c>
      <c r="H90" s="14">
        <f>'[1]TCE - ANEXO III - Preencher'!I99</f>
        <v>0</v>
      </c>
      <c r="I90" s="14">
        <f>'[1]TCE - ANEXO III - Preencher'!J99</f>
        <v>267.36239999999998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2.44</v>
      </c>
      <c r="O90" s="15">
        <f>'[1]TCE - ANEXO III - Preencher'!P99</f>
        <v>0</v>
      </c>
      <c r="P90" s="16">
        <f t="shared" si="8"/>
        <v>2.44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121.76798245614034</v>
      </c>
      <c r="Y90" s="15">
        <f>'[1]TCE - ANEXO III - Preencher'!Z99</f>
        <v>0</v>
      </c>
      <c r="Z90" s="16">
        <f t="shared" si="11"/>
        <v>121.76798245614034</v>
      </c>
      <c r="AA90" s="17" t="str">
        <f>IF('[1]TCE - ANEXO III - Preencher'!AB99="","",'[1]TCE - ANEXO III - Preencher'!AB99)</f>
        <v/>
      </c>
      <c r="AB90" s="15">
        <f t="shared" si="6"/>
        <v>391.57038245614035</v>
      </c>
    </row>
    <row r="91" spans="1:28" x14ac:dyDescent="0.2">
      <c r="A91" s="8">
        <f>IFERROR(VLOOKUP(B91,'[1]DADOS (OCULTAR)'!$P$3:$R$56,3,0),"")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GIZILANE DUARTE BRITO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44256</v>
      </c>
      <c r="H91" s="14">
        <f>'[1]TCE - ANEXO III - Preencher'!I100</f>
        <v>0</v>
      </c>
      <c r="I91" s="14">
        <f>'[1]TCE - ANEXO III - Preencher'!J100</f>
        <v>165.72640000000001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572.54</v>
      </c>
      <c r="R91" s="15">
        <f>'[1]TCE - ANEXO III - Preencher'!S100</f>
        <v>66</v>
      </c>
      <c r="S91" s="16">
        <f t="shared" si="9"/>
        <v>506.53999999999996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121.76798245614034</v>
      </c>
      <c r="Y91" s="15">
        <f>'[1]TCE - ANEXO III - Preencher'!Z100</f>
        <v>0</v>
      </c>
      <c r="Z91" s="16">
        <f t="shared" si="11"/>
        <v>121.76798245614034</v>
      </c>
      <c r="AA91" s="17" t="str">
        <f>IF('[1]TCE - ANEXO III - Preencher'!AB100="","",'[1]TCE - ANEXO III - Preencher'!AB100)</f>
        <v/>
      </c>
      <c r="AB91" s="15">
        <f t="shared" si="6"/>
        <v>795.19438245614026</v>
      </c>
    </row>
    <row r="92" spans="1:28" x14ac:dyDescent="0.2">
      <c r="A92" s="8">
        <f>IFERROR(VLOOKUP(B92,'[1]DADOS (OCULTAR)'!$P$3:$R$56,3,0),"")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GLADYSTON GYDIONE BEZERRA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44256</v>
      </c>
      <c r="H92" s="14">
        <f>'[1]TCE - ANEXO III - Preencher'!I101</f>
        <v>0</v>
      </c>
      <c r="I92" s="14">
        <f>'[1]TCE - ANEXO III - Preencher'!J101</f>
        <v>382.94240000000002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2.44</v>
      </c>
      <c r="O92" s="15">
        <f>'[1]TCE - ANEXO III - Preencher'!P101</f>
        <v>0</v>
      </c>
      <c r="P92" s="16">
        <f t="shared" si="8"/>
        <v>2.44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121.76798245614034</v>
      </c>
      <c r="Y92" s="15">
        <f>'[1]TCE - ANEXO III - Preencher'!Z101</f>
        <v>0</v>
      </c>
      <c r="Z92" s="16">
        <f t="shared" si="11"/>
        <v>121.76798245614034</v>
      </c>
      <c r="AA92" s="17" t="str">
        <f>IF('[1]TCE - ANEXO III - Preencher'!AB101="","",'[1]TCE - ANEXO III - Preencher'!AB101)</f>
        <v/>
      </c>
      <c r="AB92" s="15">
        <f t="shared" si="6"/>
        <v>507.15038245614039</v>
      </c>
    </row>
    <row r="93" spans="1:28" x14ac:dyDescent="0.2">
      <c r="A93" s="8">
        <f>IFERROR(VLOOKUP(B93,'[1]DADOS (OCULTAR)'!$P$3:$R$56,3,0),"")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GLAUCE MORAES SALES DO NASCIMENTO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223605</v>
      </c>
      <c r="G93" s="13">
        <f>IF('[1]TCE - ANEXO III - Preencher'!H102="","",'[1]TCE - ANEXO III - Preencher'!H102)</f>
        <v>44256</v>
      </c>
      <c r="H93" s="14">
        <f>'[1]TCE - ANEXO III - Preencher'!I102</f>
        <v>0</v>
      </c>
      <c r="I93" s="14">
        <f>'[1]TCE - ANEXO III - Preencher'!J102</f>
        <v>271.7912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2.44</v>
      </c>
      <c r="O93" s="15">
        <f>'[1]TCE - ANEXO III - Preencher'!P102</f>
        <v>0</v>
      </c>
      <c r="P93" s="16">
        <f t="shared" si="8"/>
        <v>2.44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121.76798245614034</v>
      </c>
      <c r="Y93" s="15">
        <f>'[1]TCE - ANEXO III - Preencher'!Z102</f>
        <v>0</v>
      </c>
      <c r="Z93" s="16">
        <f t="shared" si="11"/>
        <v>121.76798245614034</v>
      </c>
      <c r="AA93" s="17" t="str">
        <f>IF('[1]TCE - ANEXO III - Preencher'!AB102="","",'[1]TCE - ANEXO III - Preencher'!AB102)</f>
        <v/>
      </c>
      <c r="AB93" s="15">
        <f t="shared" si="6"/>
        <v>395.99918245614037</v>
      </c>
    </row>
    <row r="94" spans="1:28" x14ac:dyDescent="0.2">
      <c r="A94" s="8">
        <f>IFERROR(VLOOKUP(B94,'[1]DADOS (OCULTAR)'!$P$3:$R$56,3,0),"")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GLEIDE MARIA DA SILVA RAMOS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44256</v>
      </c>
      <c r="H94" s="14">
        <f>'[1]TCE - ANEXO III - Preencher'!I103</f>
        <v>0</v>
      </c>
      <c r="I94" s="14">
        <f>'[1]TCE - ANEXO III - Preencher'!J103</f>
        <v>140.42400000000001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314.83999999999997</v>
      </c>
      <c r="R94" s="15">
        <f>'[1]TCE - ANEXO III - Preencher'!S103</f>
        <v>0</v>
      </c>
      <c r="S94" s="16">
        <f t="shared" si="9"/>
        <v>314.83999999999997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121.76798245614034</v>
      </c>
      <c r="Y94" s="15">
        <f>'[1]TCE - ANEXO III - Preencher'!Z103</f>
        <v>0</v>
      </c>
      <c r="Z94" s="16">
        <f t="shared" si="11"/>
        <v>121.76798245614034</v>
      </c>
      <c r="AA94" s="17" t="str">
        <f>IF('[1]TCE - ANEXO III - Preencher'!AB103="","",'[1]TCE - ANEXO III - Preencher'!AB103)</f>
        <v/>
      </c>
      <c r="AB94" s="15">
        <f t="shared" si="6"/>
        <v>578.19198245614029</v>
      </c>
    </row>
    <row r="95" spans="1:28" x14ac:dyDescent="0.2">
      <c r="A95" s="8">
        <f>IFERROR(VLOOKUP(B95,'[1]DADOS (OCULTAR)'!$P$3:$R$56,3,0),"")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HELOIZA CECILIA DE MELO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223405</v>
      </c>
      <c r="G95" s="13">
        <f>IF('[1]TCE - ANEXO III - Preencher'!H104="","",'[1]TCE - ANEXO III - Preencher'!H104)</f>
        <v>44256</v>
      </c>
      <c r="H95" s="14">
        <f>'[1]TCE - ANEXO III - Preencher'!I104</f>
        <v>0</v>
      </c>
      <c r="I95" s="14">
        <f>'[1]TCE - ANEXO III - Preencher'!J104</f>
        <v>396.16480000000001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121.76798245614034</v>
      </c>
      <c r="Y95" s="15">
        <f>'[1]TCE - ANEXO III - Preencher'!Z104</f>
        <v>0</v>
      </c>
      <c r="Z95" s="16">
        <f t="shared" si="11"/>
        <v>121.76798245614034</v>
      </c>
      <c r="AA95" s="17" t="str">
        <f>IF('[1]TCE - ANEXO III - Preencher'!AB104="","",'[1]TCE - ANEXO III - Preencher'!AB104)</f>
        <v/>
      </c>
      <c r="AB95" s="15">
        <f t="shared" si="6"/>
        <v>519.09278245614041</v>
      </c>
    </row>
    <row r="96" spans="1:28" x14ac:dyDescent="0.2">
      <c r="A96" s="8">
        <f>IFERROR(VLOOKUP(B96,'[1]DADOS (OCULTAR)'!$P$3:$R$56,3,0),"")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HOSANA DO CARMO ALVES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223605</v>
      </c>
      <c r="G96" s="13">
        <f>IF('[1]TCE - ANEXO III - Preencher'!H105="","",'[1]TCE - ANEXO III - Preencher'!H105)</f>
        <v>44256</v>
      </c>
      <c r="H96" s="14">
        <f>'[1]TCE - ANEXO III - Preencher'!I105</f>
        <v>0</v>
      </c>
      <c r="I96" s="14">
        <f>'[1]TCE - ANEXO III - Preencher'!J105</f>
        <v>209.85839999999999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2.44</v>
      </c>
      <c r="O96" s="15">
        <f>'[1]TCE - ANEXO III - Preencher'!P105</f>
        <v>0</v>
      </c>
      <c r="P96" s="16">
        <f t="shared" si="8"/>
        <v>2.44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121.76798245614034</v>
      </c>
      <c r="Y96" s="15">
        <f>'[1]TCE - ANEXO III - Preencher'!Z105</f>
        <v>0</v>
      </c>
      <c r="Z96" s="16">
        <f t="shared" si="11"/>
        <v>121.76798245614034</v>
      </c>
      <c r="AA96" s="17" t="str">
        <f>IF('[1]TCE - ANEXO III - Preencher'!AB105="","",'[1]TCE - ANEXO III - Preencher'!AB105)</f>
        <v/>
      </c>
      <c r="AB96" s="15">
        <f t="shared" si="6"/>
        <v>334.06638245614033</v>
      </c>
    </row>
    <row r="97" spans="1:28" x14ac:dyDescent="0.2">
      <c r="A97" s="8">
        <f>IFERROR(VLOOKUP(B97,'[1]DADOS (OCULTAR)'!$P$3:$R$56,3,0),"")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IARA SENA VIEIRA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223605</v>
      </c>
      <c r="G97" s="13">
        <f>IF('[1]TCE - ANEXO III - Preencher'!H106="","",'[1]TCE - ANEXO III - Preencher'!H106)</f>
        <v>44256</v>
      </c>
      <c r="H97" s="14">
        <f>'[1]TCE - ANEXO III - Preencher'!I106</f>
        <v>0</v>
      </c>
      <c r="I97" s="14">
        <f>'[1]TCE - ANEXO III - Preencher'!J106</f>
        <v>273.36559999999997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2.44</v>
      </c>
      <c r="O97" s="15">
        <f>'[1]TCE - ANEXO III - Preencher'!P106</f>
        <v>0</v>
      </c>
      <c r="P97" s="16">
        <f t="shared" si="8"/>
        <v>2.44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121.76798245614034</v>
      </c>
      <c r="Y97" s="15">
        <f>'[1]TCE - ANEXO III - Preencher'!Z106</f>
        <v>0</v>
      </c>
      <c r="Z97" s="16">
        <f t="shared" si="11"/>
        <v>121.76798245614034</v>
      </c>
      <c r="AA97" s="17" t="str">
        <f>IF('[1]TCE - ANEXO III - Preencher'!AB106="","",'[1]TCE - ANEXO III - Preencher'!AB106)</f>
        <v/>
      </c>
      <c r="AB97" s="15">
        <f t="shared" si="6"/>
        <v>397.57358245614034</v>
      </c>
    </row>
    <row r="98" spans="1:28" x14ac:dyDescent="0.2">
      <c r="A98" s="8">
        <f>IFERROR(VLOOKUP(B98,'[1]DADOS (OCULTAR)'!$P$3:$R$56,3,0),"")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ISABELA SANTANA DE ARAUJO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44256</v>
      </c>
      <c r="H98" s="14">
        <f>'[1]TCE - ANEXO III - Preencher'!I107</f>
        <v>0</v>
      </c>
      <c r="I98" s="14">
        <f>'[1]TCE - ANEXO III - Preencher'!J107</f>
        <v>148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268.38</v>
      </c>
      <c r="R98" s="15">
        <f>'[1]TCE - ANEXO III - Preencher'!S107</f>
        <v>66</v>
      </c>
      <c r="S98" s="16">
        <f t="shared" si="9"/>
        <v>202.38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121.76798245614034</v>
      </c>
      <c r="Y98" s="15">
        <f>'[1]TCE - ANEXO III - Preencher'!Z107</f>
        <v>0</v>
      </c>
      <c r="Z98" s="16">
        <f t="shared" si="11"/>
        <v>121.76798245614034</v>
      </c>
      <c r="AA98" s="17" t="str">
        <f>IF('[1]TCE - ANEXO III - Preencher'!AB107="","",'[1]TCE - ANEXO III - Preencher'!AB107)</f>
        <v/>
      </c>
      <c r="AB98" s="15">
        <f t="shared" si="6"/>
        <v>473.30798245614028</v>
      </c>
    </row>
    <row r="99" spans="1:28" x14ac:dyDescent="0.2">
      <c r="A99" s="8">
        <f>IFERROR(VLOOKUP(B99,'[1]DADOS (OCULTAR)'!$P$3:$R$56,3,0),"")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IVAN CRISTIANO DE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223505</v>
      </c>
      <c r="G99" s="13">
        <f>IF('[1]TCE - ANEXO III - Preencher'!H108="","",'[1]TCE - ANEXO III - Preencher'!H108)</f>
        <v>44256</v>
      </c>
      <c r="H99" s="14">
        <f>'[1]TCE - ANEXO III - Preencher'!I108</f>
        <v>0</v>
      </c>
      <c r="I99" s="14">
        <f>'[1]TCE - ANEXO III - Preencher'!J108</f>
        <v>266.09280000000001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2.44</v>
      </c>
      <c r="O99" s="15">
        <f>'[1]TCE - ANEXO III - Preencher'!P108</f>
        <v>0</v>
      </c>
      <c r="P99" s="16">
        <f t="shared" si="8"/>
        <v>2.44</v>
      </c>
      <c r="Q99" s="15">
        <f>'[1]TCE - ANEXO III - Preencher'!R108</f>
        <v>144.71</v>
      </c>
      <c r="R99" s="15">
        <f>'[1]TCE - ANEXO III - Preencher'!S108</f>
        <v>75</v>
      </c>
      <c r="S99" s="16">
        <f t="shared" si="9"/>
        <v>69.710000000000008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121.76798245614034</v>
      </c>
      <c r="Y99" s="15">
        <f>'[1]TCE - ANEXO III - Preencher'!Z108</f>
        <v>0</v>
      </c>
      <c r="Z99" s="16">
        <f t="shared" si="11"/>
        <v>121.76798245614034</v>
      </c>
      <c r="AA99" s="17" t="str">
        <f>IF('[1]TCE - ANEXO III - Preencher'!AB108="","",'[1]TCE - ANEXO III - Preencher'!AB108)</f>
        <v/>
      </c>
      <c r="AB99" s="15">
        <f t="shared" si="6"/>
        <v>460.0107824561403</v>
      </c>
    </row>
    <row r="100" spans="1:28" x14ac:dyDescent="0.2">
      <c r="A100" s="8">
        <f>IFERROR(VLOOKUP(B100,'[1]DADOS (OCULTAR)'!$P$3:$R$56,3,0),"")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IVANDECI VIRGINIA SOARES DE OLIVEIRA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44256</v>
      </c>
      <c r="H100" s="14">
        <f>'[1]TCE - ANEXO III - Preencher'!I109</f>
        <v>0</v>
      </c>
      <c r="I100" s="14">
        <f>'[1]TCE - ANEXO III - Preencher'!J109</f>
        <v>290.35199999999998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2.44</v>
      </c>
      <c r="O100" s="15">
        <f>'[1]TCE - ANEXO III - Preencher'!P109</f>
        <v>0</v>
      </c>
      <c r="P100" s="16">
        <f t="shared" si="8"/>
        <v>2.44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121.76798245614034</v>
      </c>
      <c r="Y100" s="15">
        <f>'[1]TCE - ANEXO III - Preencher'!Z109</f>
        <v>0</v>
      </c>
      <c r="Z100" s="16">
        <f t="shared" si="11"/>
        <v>121.76798245614034</v>
      </c>
      <c r="AA100" s="17" t="str">
        <f>IF('[1]TCE - ANEXO III - Preencher'!AB109="","",'[1]TCE - ANEXO III - Preencher'!AB109)</f>
        <v/>
      </c>
      <c r="AB100" s="15">
        <f t="shared" si="6"/>
        <v>414.55998245614035</v>
      </c>
    </row>
    <row r="101" spans="1:28" x14ac:dyDescent="0.2">
      <c r="A101" s="8">
        <f>IFERROR(VLOOKUP(B101,'[1]DADOS (OCULTAR)'!$P$3:$R$56,3,0),"")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IVONE VENANCIO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44256</v>
      </c>
      <c r="H101" s="14">
        <f>'[1]TCE - ANEXO III - Preencher'!I110</f>
        <v>0</v>
      </c>
      <c r="I101" s="14">
        <f>'[1]TCE - ANEXO III - Preencher'!J110</f>
        <v>155.3176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0</v>
      </c>
      <c r="R101" s="15">
        <f>'[1]TCE - ANEXO III - Preencher'!S110</f>
        <v>66</v>
      </c>
      <c r="S101" s="16">
        <f t="shared" si="9"/>
        <v>-66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121.76798245614034</v>
      </c>
      <c r="Y101" s="15">
        <f>'[1]TCE - ANEXO III - Preencher'!Z110</f>
        <v>0</v>
      </c>
      <c r="Z101" s="16">
        <f t="shared" si="11"/>
        <v>121.76798245614034</v>
      </c>
      <c r="AA101" s="17" t="str">
        <f>IF('[1]TCE - ANEXO III - Preencher'!AB110="","",'[1]TCE - ANEXO III - Preencher'!AB110)</f>
        <v/>
      </c>
      <c r="AB101" s="15">
        <f t="shared" si="6"/>
        <v>212.24558245614034</v>
      </c>
    </row>
    <row r="102" spans="1:28" x14ac:dyDescent="0.2">
      <c r="A102" s="8">
        <f>IFERROR(VLOOKUP(B102,'[1]DADOS (OCULTAR)'!$P$3:$R$56,3,0),"")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JACQUELINE DA SILVA LIRA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223605</v>
      </c>
      <c r="G102" s="13">
        <f>IF('[1]TCE - ANEXO III - Preencher'!H111="","",'[1]TCE - ANEXO III - Preencher'!H111)</f>
        <v>44256</v>
      </c>
      <c r="H102" s="14">
        <f>'[1]TCE - ANEXO III - Preencher'!I111</f>
        <v>0</v>
      </c>
      <c r="I102" s="14">
        <f>'[1]TCE - ANEXO III - Preencher'!J111</f>
        <v>226.61760000000001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2.44</v>
      </c>
      <c r="O102" s="15">
        <f>'[1]TCE - ANEXO III - Preencher'!P111</f>
        <v>0</v>
      </c>
      <c r="P102" s="16">
        <f t="shared" si="8"/>
        <v>2.44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121.76798245614034</v>
      </c>
      <c r="Y102" s="15">
        <f>'[1]TCE - ANEXO III - Preencher'!Z111</f>
        <v>0</v>
      </c>
      <c r="Z102" s="16">
        <f t="shared" si="11"/>
        <v>121.76798245614034</v>
      </c>
      <c r="AA102" s="17" t="str">
        <f>IF('[1]TCE - ANEXO III - Preencher'!AB111="","",'[1]TCE - ANEXO III - Preencher'!AB111)</f>
        <v/>
      </c>
      <c r="AB102" s="15">
        <f t="shared" si="6"/>
        <v>350.82558245614035</v>
      </c>
    </row>
    <row r="103" spans="1:28" x14ac:dyDescent="0.2">
      <c r="A103" s="8">
        <f>IFERROR(VLOOKUP(B103,'[1]DADOS (OCULTAR)'!$P$3:$R$56,3,0),"")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JACQUELINE DE OLIVEIRA TAVARES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223505</v>
      </c>
      <c r="G103" s="13">
        <f>IF('[1]TCE - ANEXO III - Preencher'!H112="","",'[1]TCE - ANEXO III - Preencher'!H112)</f>
        <v>44256</v>
      </c>
      <c r="H103" s="14">
        <f>'[1]TCE - ANEXO III - Preencher'!I112</f>
        <v>0</v>
      </c>
      <c r="I103" s="14">
        <f>'[1]TCE - ANEXO III - Preencher'!J112</f>
        <v>268.05119999999999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2.44</v>
      </c>
      <c r="O103" s="15">
        <f>'[1]TCE - ANEXO III - Preencher'!P112</f>
        <v>0</v>
      </c>
      <c r="P103" s="16">
        <f t="shared" si="8"/>
        <v>2.44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121.76798245614034</v>
      </c>
      <c r="Y103" s="15">
        <f>'[1]TCE - ANEXO III - Preencher'!Z112</f>
        <v>0</v>
      </c>
      <c r="Z103" s="16">
        <f t="shared" si="11"/>
        <v>121.76798245614034</v>
      </c>
      <c r="AA103" s="17" t="str">
        <f>IF('[1]TCE - ANEXO III - Preencher'!AB112="","",'[1]TCE - ANEXO III - Preencher'!AB112)</f>
        <v/>
      </c>
      <c r="AB103" s="15">
        <f t="shared" si="6"/>
        <v>392.25918245614037</v>
      </c>
    </row>
    <row r="104" spans="1:28" x14ac:dyDescent="0.2">
      <c r="A104" s="8">
        <f>IFERROR(VLOOKUP(B104,'[1]DADOS (OCULTAR)'!$P$3:$R$56,3,0),"")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JANAINA CRISTINA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44256</v>
      </c>
      <c r="H104" s="14">
        <f>'[1]TCE - ANEXO III - Preencher'!I113</f>
        <v>0</v>
      </c>
      <c r="I104" s="14">
        <f>'[1]TCE - ANEXO III - Preencher'!J113</f>
        <v>159.24080000000001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268.38</v>
      </c>
      <c r="R104" s="15">
        <f>'[1]TCE - ANEXO III - Preencher'!S113</f>
        <v>50.6</v>
      </c>
      <c r="S104" s="16">
        <f t="shared" si="9"/>
        <v>217.78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121.76798245614034</v>
      </c>
      <c r="Y104" s="15">
        <f>'[1]TCE - ANEXO III - Preencher'!Z113</f>
        <v>0</v>
      </c>
      <c r="Z104" s="16">
        <f t="shared" si="11"/>
        <v>121.76798245614034</v>
      </c>
      <c r="AA104" s="17" t="str">
        <f>IF('[1]TCE - ANEXO III - Preencher'!AB113="","",'[1]TCE - ANEXO III - Preencher'!AB113)</f>
        <v/>
      </c>
      <c r="AB104" s="15">
        <f t="shared" si="6"/>
        <v>499.94878245614029</v>
      </c>
    </row>
    <row r="105" spans="1:28" x14ac:dyDescent="0.2">
      <c r="A105" s="8">
        <f>IFERROR(VLOOKUP(B105,'[1]DADOS (OCULTAR)'!$P$3:$R$56,3,0),"")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JANAINA PAULA GOMES MAGALHAES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223810</v>
      </c>
      <c r="G105" s="13">
        <f>IF('[1]TCE - ANEXO III - Preencher'!H114="","",'[1]TCE - ANEXO III - Preencher'!H114)</f>
        <v>44256</v>
      </c>
      <c r="H105" s="14">
        <f>'[1]TCE - ANEXO III - Preencher'!I114</f>
        <v>0</v>
      </c>
      <c r="I105" s="14">
        <f>'[1]TCE - ANEXO III - Preencher'!J114</f>
        <v>222.16239999999999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121.76798245614034</v>
      </c>
      <c r="Y105" s="15">
        <f>'[1]TCE - ANEXO III - Preencher'!Z114</f>
        <v>0</v>
      </c>
      <c r="Z105" s="16">
        <f t="shared" si="11"/>
        <v>121.76798245614034</v>
      </c>
      <c r="AA105" s="17" t="str">
        <f>IF('[1]TCE - ANEXO III - Preencher'!AB114="","",'[1]TCE - ANEXO III - Preencher'!AB114)</f>
        <v/>
      </c>
      <c r="AB105" s="15">
        <f t="shared" si="6"/>
        <v>345.09038245614033</v>
      </c>
    </row>
    <row r="106" spans="1:28" x14ac:dyDescent="0.2">
      <c r="A106" s="8">
        <f>IFERROR(VLOOKUP(B106,'[1]DADOS (OCULTAR)'!$P$3:$R$56,3,0),"")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JARDICILENE MARIA DE LIMA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44256</v>
      </c>
      <c r="H106" s="14">
        <f>'[1]TCE - ANEXO III - Preencher'!I115</f>
        <v>0</v>
      </c>
      <c r="I106" s="14">
        <f>'[1]TCE - ANEXO III - Preencher'!J115</f>
        <v>148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268.38</v>
      </c>
      <c r="R106" s="15">
        <f>'[1]TCE - ANEXO III - Preencher'!S115</f>
        <v>46.2</v>
      </c>
      <c r="S106" s="16">
        <f t="shared" si="9"/>
        <v>222.18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121.76798245614034</v>
      </c>
      <c r="Y106" s="15">
        <f>'[1]TCE - ANEXO III - Preencher'!Z115</f>
        <v>0</v>
      </c>
      <c r="Z106" s="16">
        <f t="shared" si="11"/>
        <v>121.76798245614034</v>
      </c>
      <c r="AA106" s="17" t="str">
        <f>IF('[1]TCE - ANEXO III - Preencher'!AB115="","",'[1]TCE - ANEXO III - Preencher'!AB115)</f>
        <v/>
      </c>
      <c r="AB106" s="15">
        <f t="shared" si="6"/>
        <v>493.10798245614035</v>
      </c>
    </row>
    <row r="107" spans="1:28" x14ac:dyDescent="0.2">
      <c r="A107" s="8">
        <f>IFERROR(VLOOKUP(B107,'[1]DADOS (OCULTAR)'!$P$3:$R$56,3,0),"")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JAYNE DANIELE DE OLIVEIRA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44256</v>
      </c>
      <c r="H107" s="14">
        <f>'[1]TCE - ANEXO III - Preencher'!I116</f>
        <v>0</v>
      </c>
      <c r="I107" s="14">
        <f>'[1]TCE - ANEXO III - Preencher'!J116</f>
        <v>167.03440000000001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268.38</v>
      </c>
      <c r="R107" s="15">
        <f>'[1]TCE - ANEXO III - Preencher'!S116</f>
        <v>66</v>
      </c>
      <c r="S107" s="16">
        <f t="shared" si="9"/>
        <v>202.38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121.76798245614034</v>
      </c>
      <c r="Y107" s="15">
        <f>'[1]TCE - ANEXO III - Preencher'!Z116</f>
        <v>0</v>
      </c>
      <c r="Z107" s="16">
        <f t="shared" si="11"/>
        <v>121.76798245614034</v>
      </c>
      <c r="AA107" s="17" t="str">
        <f>IF('[1]TCE - ANEXO III - Preencher'!AB116="","",'[1]TCE - ANEXO III - Preencher'!AB116)</f>
        <v/>
      </c>
      <c r="AB107" s="15">
        <f t="shared" si="6"/>
        <v>492.34238245614029</v>
      </c>
    </row>
    <row r="108" spans="1:28" x14ac:dyDescent="0.2">
      <c r="A108" s="8">
        <f>IFERROR(VLOOKUP(B108,'[1]DADOS (OCULTAR)'!$P$3:$R$56,3,0),"")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JESSICA AMORIM MAGALHAES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223605</v>
      </c>
      <c r="G108" s="13">
        <f>IF('[1]TCE - ANEXO III - Preencher'!H117="","",'[1]TCE - ANEXO III - Preencher'!H117)</f>
        <v>44256</v>
      </c>
      <c r="H108" s="14">
        <f>'[1]TCE - ANEXO III - Preencher'!I117</f>
        <v>0</v>
      </c>
      <c r="I108" s="14">
        <f>'[1]TCE - ANEXO III - Preencher'!J117</f>
        <v>388.8528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2.44</v>
      </c>
      <c r="O108" s="15">
        <f>'[1]TCE - ANEXO III - Preencher'!P117</f>
        <v>0</v>
      </c>
      <c r="P108" s="16">
        <f t="shared" si="8"/>
        <v>2.44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121.76798245614034</v>
      </c>
      <c r="Y108" s="15">
        <f>'[1]TCE - ANEXO III - Preencher'!Z117</f>
        <v>0</v>
      </c>
      <c r="Z108" s="16">
        <f t="shared" si="11"/>
        <v>121.76798245614034</v>
      </c>
      <c r="AA108" s="17" t="str">
        <f>IF('[1]TCE - ANEXO III - Preencher'!AB117="","",'[1]TCE - ANEXO III - Preencher'!AB117)</f>
        <v/>
      </c>
      <c r="AB108" s="15">
        <f t="shared" si="6"/>
        <v>513.06078245614037</v>
      </c>
    </row>
    <row r="109" spans="1:28" x14ac:dyDescent="0.2">
      <c r="A109" s="8">
        <f>IFERROR(VLOOKUP(B109,'[1]DADOS (OCULTAR)'!$P$3:$R$56,3,0),"")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>JESSICA DA SILVA SIQUEIRA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223605</v>
      </c>
      <c r="G109" s="13">
        <f>IF('[1]TCE - ANEXO III - Preencher'!H118="","",'[1]TCE - ANEXO III - Preencher'!H118)</f>
        <v>44256</v>
      </c>
      <c r="H109" s="14">
        <f>'[1]TCE - ANEXO III - Preencher'!I118</f>
        <v>0</v>
      </c>
      <c r="I109" s="14">
        <f>'[1]TCE - ANEXO III - Preencher'!J118</f>
        <v>316.39600000000002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2.44</v>
      </c>
      <c r="O109" s="15">
        <f>'[1]TCE - ANEXO III - Preencher'!P118</f>
        <v>0</v>
      </c>
      <c r="P109" s="16">
        <f t="shared" si="8"/>
        <v>2.44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121.76798245614034</v>
      </c>
      <c r="Y109" s="15">
        <f>'[1]TCE - ANEXO III - Preencher'!Z118</f>
        <v>0</v>
      </c>
      <c r="Z109" s="16">
        <f t="shared" si="11"/>
        <v>121.76798245614034</v>
      </c>
      <c r="AA109" s="17" t="str">
        <f>IF('[1]TCE - ANEXO III - Preencher'!AB118="","",'[1]TCE - ANEXO III - Preencher'!AB118)</f>
        <v/>
      </c>
      <c r="AB109" s="15">
        <f t="shared" si="6"/>
        <v>440.60398245614033</v>
      </c>
    </row>
    <row r="110" spans="1:28" x14ac:dyDescent="0.2">
      <c r="A110" s="8">
        <f>IFERROR(VLOOKUP(B110,'[1]DADOS (OCULTAR)'!$P$3:$R$56,3,0),"")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>JESSICA NATALIANE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44256</v>
      </c>
      <c r="H110" s="14">
        <f>'[1]TCE - ANEXO III - Preencher'!I119</f>
        <v>0</v>
      </c>
      <c r="I110" s="14">
        <f>'[1]TCE - ANEXO III - Preencher'!J119</f>
        <v>148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286.26</v>
      </c>
      <c r="R110" s="15">
        <f>'[1]TCE - ANEXO III - Preencher'!S119</f>
        <v>66</v>
      </c>
      <c r="S110" s="16">
        <f t="shared" si="9"/>
        <v>220.26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121.76798245614034</v>
      </c>
      <c r="Y110" s="15">
        <f>'[1]TCE - ANEXO III - Preencher'!Z119</f>
        <v>0</v>
      </c>
      <c r="Z110" s="16">
        <f t="shared" si="11"/>
        <v>121.76798245614034</v>
      </c>
      <c r="AA110" s="17" t="str">
        <f>IF('[1]TCE - ANEXO III - Preencher'!AB119="","",'[1]TCE - ANEXO III - Preencher'!AB119)</f>
        <v/>
      </c>
      <c r="AB110" s="15">
        <f t="shared" si="6"/>
        <v>491.18798245614028</v>
      </c>
    </row>
    <row r="111" spans="1:28" x14ac:dyDescent="0.2">
      <c r="A111" s="8">
        <f>IFERROR(VLOOKUP(B111,'[1]DADOS (OCULTAR)'!$P$3:$R$56,3,0),"")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>JESSICA XAVIER BATISTA LIMA DA SILVA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225125</v>
      </c>
      <c r="G111" s="13">
        <f>IF('[1]TCE - ANEXO III - Preencher'!H120="","",'[1]TCE - ANEXO III - Preencher'!H120)</f>
        <v>44256</v>
      </c>
      <c r="H111" s="14">
        <f>'[1]TCE - ANEXO III - Preencher'!I120</f>
        <v>0</v>
      </c>
      <c r="I111" s="14">
        <f>'[1]TCE - ANEXO III - Preencher'!J120</f>
        <v>410.32639999999998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9.2799999999999994</v>
      </c>
      <c r="O111" s="15">
        <f>'[1]TCE - ANEXO III - Preencher'!P120</f>
        <v>0</v>
      </c>
      <c r="P111" s="16">
        <f t="shared" si="8"/>
        <v>9.2799999999999994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121.76798245614034</v>
      </c>
      <c r="Y111" s="15">
        <f>'[1]TCE - ANEXO III - Preencher'!Z120</f>
        <v>0</v>
      </c>
      <c r="Z111" s="16">
        <f t="shared" si="11"/>
        <v>121.76798245614034</v>
      </c>
      <c r="AA111" s="17" t="str">
        <f>IF('[1]TCE - ANEXO III - Preencher'!AB120="","",'[1]TCE - ANEXO III - Preencher'!AB120)</f>
        <v/>
      </c>
      <c r="AB111" s="15">
        <f t="shared" si="6"/>
        <v>541.37438245614032</v>
      </c>
    </row>
    <row r="112" spans="1:28" x14ac:dyDescent="0.2">
      <c r="A112" s="8">
        <f>IFERROR(VLOOKUP(B112,'[1]DADOS (OCULTAR)'!$P$3:$R$56,3,0),"")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JONATA RODRIGO BEZERRA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521130</v>
      </c>
      <c r="G112" s="13">
        <f>IF('[1]TCE - ANEXO III - Preencher'!H121="","",'[1]TCE - ANEXO III - Preencher'!H121)</f>
        <v>44256</v>
      </c>
      <c r="H112" s="14">
        <f>'[1]TCE - ANEXO III - Preencher'!I121</f>
        <v>0</v>
      </c>
      <c r="I112" s="14">
        <f>'[1]TCE - ANEXO III - Preencher'!J121</f>
        <v>131.46639999999999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657.22</v>
      </c>
      <c r="R112" s="15">
        <f>'[1]TCE - ANEXO III - Preencher'!S121</f>
        <v>60.78</v>
      </c>
      <c r="S112" s="16">
        <f t="shared" si="9"/>
        <v>596.44000000000005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121.76798245614034</v>
      </c>
      <c r="Y112" s="15">
        <f>'[1]TCE - ANEXO III - Preencher'!Z121</f>
        <v>0</v>
      </c>
      <c r="Z112" s="16">
        <f t="shared" si="11"/>
        <v>121.76798245614034</v>
      </c>
      <c r="AA112" s="17" t="str">
        <f>IF('[1]TCE - ANEXO III - Preencher'!AB121="","",'[1]TCE - ANEXO III - Preencher'!AB121)</f>
        <v/>
      </c>
      <c r="AB112" s="15">
        <f t="shared" si="6"/>
        <v>850.83438245614036</v>
      </c>
    </row>
    <row r="113" spans="1:28" x14ac:dyDescent="0.2">
      <c r="A113" s="8">
        <f>IFERROR(VLOOKUP(B113,'[1]DADOS (OCULTAR)'!$P$3:$R$56,3,0),"")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JOSE GILSON SILVA DO NASCIMENTO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324115</v>
      </c>
      <c r="G113" s="13">
        <f>IF('[1]TCE - ANEXO III - Preencher'!H122="","",'[1]TCE - ANEXO III - Preencher'!H122)</f>
        <v>44256</v>
      </c>
      <c r="H113" s="14">
        <f>'[1]TCE - ANEXO III - Preencher'!I122</f>
        <v>0</v>
      </c>
      <c r="I113" s="14">
        <f>'[1]TCE - ANEXO III - Preencher'!J122</f>
        <v>234.0976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279.42</v>
      </c>
      <c r="R113" s="15">
        <f>'[1]TCE - ANEXO III - Preencher'!S122</f>
        <v>62.7</v>
      </c>
      <c r="S113" s="16">
        <f t="shared" si="9"/>
        <v>216.72000000000003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121.76798245614034</v>
      </c>
      <c r="Y113" s="15">
        <f>'[1]TCE - ANEXO III - Preencher'!Z122</f>
        <v>0</v>
      </c>
      <c r="Z113" s="16">
        <f t="shared" si="11"/>
        <v>121.76798245614034</v>
      </c>
      <c r="AA113" s="17" t="str">
        <f>IF('[1]TCE - ANEXO III - Preencher'!AB122="","",'[1]TCE - ANEXO III - Preencher'!AB122)</f>
        <v/>
      </c>
      <c r="AB113" s="15">
        <f t="shared" si="6"/>
        <v>573.74558245614037</v>
      </c>
    </row>
    <row r="114" spans="1:28" x14ac:dyDescent="0.2">
      <c r="A114" s="8">
        <f>IFERROR(VLOOKUP(B114,'[1]DADOS (OCULTAR)'!$P$3:$R$56,3,0),"")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JOSE HENRIQUE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44256</v>
      </c>
      <c r="H114" s="14">
        <f>'[1]TCE - ANEXO III - Preencher'!I123</f>
        <v>0</v>
      </c>
      <c r="I114" s="14">
        <f>'[1]TCE - ANEXO III - Preencher'!J123</f>
        <v>148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161.03</v>
      </c>
      <c r="R114" s="15">
        <f>'[1]TCE - ANEXO III - Preencher'!S123</f>
        <v>0</v>
      </c>
      <c r="S114" s="16">
        <f t="shared" si="9"/>
        <v>161.03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121.76798245614034</v>
      </c>
      <c r="Y114" s="15">
        <f>'[1]TCE - ANEXO III - Preencher'!Z123</f>
        <v>0</v>
      </c>
      <c r="Z114" s="16">
        <f t="shared" si="11"/>
        <v>121.76798245614034</v>
      </c>
      <c r="AA114" s="17" t="str">
        <f>IF('[1]TCE - ANEXO III - Preencher'!AB123="","",'[1]TCE - ANEXO III - Preencher'!AB123)</f>
        <v/>
      </c>
      <c r="AB114" s="15">
        <f t="shared" si="6"/>
        <v>431.95798245614037</v>
      </c>
    </row>
    <row r="115" spans="1:28" x14ac:dyDescent="0.2">
      <c r="A115" s="8">
        <f>IFERROR(VLOOKUP(B115,'[1]DADOS (OCULTAR)'!$P$3:$R$56,3,0),"")</f>
        <v>9039744000860</v>
      </c>
      <c r="B115" s="9" t="str">
        <f>'[1]TCE - ANEXO III - Preencher'!C124</f>
        <v>HOSPITAL DOM HÉLDER (COVID-19)</v>
      </c>
      <c r="C115" s="10"/>
      <c r="D115" s="11" t="str">
        <f>'[1]TCE - ANEXO III - Preencher'!E124</f>
        <v>JOSE MAURO SILVA LEITE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223605</v>
      </c>
      <c r="G115" s="13">
        <f>IF('[1]TCE - ANEXO III - Preencher'!H124="","",'[1]TCE - ANEXO III - Preencher'!H124)</f>
        <v>44256</v>
      </c>
      <c r="H115" s="14">
        <f>'[1]TCE - ANEXO III - Preencher'!I124</f>
        <v>0</v>
      </c>
      <c r="I115" s="14">
        <f>'[1]TCE - ANEXO III - Preencher'!J124</f>
        <v>235.88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2.44</v>
      </c>
      <c r="O115" s="15">
        <f>'[1]TCE - ANEXO III - Preencher'!P124</f>
        <v>0</v>
      </c>
      <c r="P115" s="16">
        <f t="shared" si="8"/>
        <v>2.44</v>
      </c>
      <c r="Q115" s="15">
        <f>'[1]TCE - ANEXO III - Preencher'!R124</f>
        <v>143.13</v>
      </c>
      <c r="R115" s="15">
        <f>'[1]TCE - ANEXO III - Preencher'!S124</f>
        <v>74.23</v>
      </c>
      <c r="S115" s="16">
        <f t="shared" si="9"/>
        <v>68.899999999999991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121.76798245614034</v>
      </c>
      <c r="Y115" s="15">
        <f>'[1]TCE - ANEXO III - Preencher'!Z124</f>
        <v>0</v>
      </c>
      <c r="Z115" s="16">
        <f t="shared" si="11"/>
        <v>121.76798245614034</v>
      </c>
      <c r="AA115" s="17" t="str">
        <f>IF('[1]TCE - ANEXO III - Preencher'!AB124="","",'[1]TCE - ANEXO III - Preencher'!AB124)</f>
        <v/>
      </c>
      <c r="AB115" s="15">
        <f t="shared" si="6"/>
        <v>428.98798245614034</v>
      </c>
    </row>
    <row r="116" spans="1:28" x14ac:dyDescent="0.2">
      <c r="A116" s="8">
        <f>IFERROR(VLOOKUP(B116,'[1]DADOS (OCULTAR)'!$P$3:$R$56,3,0),"")</f>
        <v>9039744000860</v>
      </c>
      <c r="B116" s="9" t="str">
        <f>'[1]TCE - ANEXO III - Preencher'!C125</f>
        <v>HOSPITAL DOM HÉLDER (COVID-19)</v>
      </c>
      <c r="C116" s="10"/>
      <c r="D116" s="11" t="str">
        <f>'[1]TCE - ANEXO III - Preencher'!E125</f>
        <v>JOSE ORLANDO DO NASCIMENTO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521130</v>
      </c>
      <c r="G116" s="13">
        <f>IF('[1]TCE - ANEXO III - Preencher'!H125="","",'[1]TCE - ANEXO III - Preencher'!H125)</f>
        <v>44256</v>
      </c>
      <c r="H116" s="14">
        <f>'[1]TCE - ANEXO III - Preencher'!I125</f>
        <v>0</v>
      </c>
      <c r="I116" s="14">
        <f>'[1]TCE - ANEXO III - Preencher'!J125</f>
        <v>278.36160000000001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121.76798245614034</v>
      </c>
      <c r="Y116" s="15">
        <f>'[1]TCE - ANEXO III - Preencher'!Z125</f>
        <v>0</v>
      </c>
      <c r="Z116" s="16">
        <f t="shared" si="11"/>
        <v>121.76798245614034</v>
      </c>
      <c r="AA116" s="17" t="str">
        <f>IF('[1]TCE - ANEXO III - Preencher'!AB125="","",'[1]TCE - ANEXO III - Preencher'!AB125)</f>
        <v/>
      </c>
      <c r="AB116" s="15">
        <f t="shared" si="6"/>
        <v>401.28958245614035</v>
      </c>
    </row>
    <row r="117" spans="1:28" x14ac:dyDescent="0.2">
      <c r="A117" s="8">
        <f>IFERROR(VLOOKUP(B117,'[1]DADOS (OCULTAR)'!$P$3:$R$56,3,0),"")</f>
        <v>9039744000860</v>
      </c>
      <c r="B117" s="9" t="str">
        <f>'[1]TCE - ANEXO III - Preencher'!C126</f>
        <v>HOSPITAL DOM HÉLDER (COVID-19)</v>
      </c>
      <c r="C117" s="10"/>
      <c r="D117" s="11" t="str">
        <f>'[1]TCE - ANEXO III - Preencher'!E126</f>
        <v>JOSEANE MARIA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44256</v>
      </c>
      <c r="H117" s="14">
        <f>'[1]TCE - ANEXO III - Preencher'!I126</f>
        <v>0</v>
      </c>
      <c r="I117" s="14">
        <f>'[1]TCE - ANEXO III - Preencher'!J126</f>
        <v>292.77760000000001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2.44</v>
      </c>
      <c r="O117" s="15">
        <f>'[1]TCE - ANEXO III - Preencher'!P126</f>
        <v>0</v>
      </c>
      <c r="P117" s="16">
        <f t="shared" si="8"/>
        <v>2.44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121.76798245614034</v>
      </c>
      <c r="Y117" s="15">
        <f>'[1]TCE - ANEXO III - Preencher'!Z126</f>
        <v>0</v>
      </c>
      <c r="Z117" s="16">
        <f t="shared" si="11"/>
        <v>121.76798245614034</v>
      </c>
      <c r="AA117" s="17" t="str">
        <f>IF('[1]TCE - ANEXO III - Preencher'!AB126="","",'[1]TCE - ANEXO III - Preencher'!AB126)</f>
        <v/>
      </c>
      <c r="AB117" s="15">
        <f t="shared" si="6"/>
        <v>416.98558245614038</v>
      </c>
    </row>
    <row r="118" spans="1:28" x14ac:dyDescent="0.2">
      <c r="A118" s="8">
        <f>IFERROR(VLOOKUP(B118,'[1]DADOS (OCULTAR)'!$P$3:$R$56,3,0),"")</f>
        <v>9039744000860</v>
      </c>
      <c r="B118" s="9" t="str">
        <f>'[1]TCE - ANEXO III - Preencher'!C127</f>
        <v>HOSPITAL DOM HÉLDER (COVID-19)</v>
      </c>
      <c r="C118" s="10"/>
      <c r="D118" s="11" t="str">
        <f>'[1]TCE - ANEXO III - Preencher'!E127</f>
        <v>JOUSI SOARES MOTA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515205</v>
      </c>
      <c r="G118" s="13">
        <f>IF('[1]TCE - ANEXO III - Preencher'!H127="","",'[1]TCE - ANEXO III - Preencher'!H127)</f>
        <v>44256</v>
      </c>
      <c r="H118" s="14">
        <f>'[1]TCE - ANEXO III - Preencher'!I127</f>
        <v>0</v>
      </c>
      <c r="I118" s="14">
        <f>'[1]TCE - ANEXO III - Preencher'!J127</f>
        <v>145.97040000000001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121.76798245614034</v>
      </c>
      <c r="Y118" s="15">
        <f>'[1]TCE - ANEXO III - Preencher'!Z127</f>
        <v>0</v>
      </c>
      <c r="Z118" s="16">
        <f t="shared" si="11"/>
        <v>121.76798245614034</v>
      </c>
      <c r="AA118" s="17" t="str">
        <f>IF('[1]TCE - ANEXO III - Preencher'!AB127="","",'[1]TCE - ANEXO III - Preencher'!AB127)</f>
        <v/>
      </c>
      <c r="AB118" s="15">
        <f t="shared" si="6"/>
        <v>268.89838245614033</v>
      </c>
    </row>
    <row r="119" spans="1:28" x14ac:dyDescent="0.2">
      <c r="A119" s="8">
        <f>IFERROR(VLOOKUP(B119,'[1]DADOS (OCULTAR)'!$P$3:$R$56,3,0),"")</f>
        <v>9039744000860</v>
      </c>
      <c r="B119" s="9" t="str">
        <f>'[1]TCE - ANEXO III - Preencher'!C128</f>
        <v>HOSPITAL DOM HÉLDER (COVID-19)</v>
      </c>
      <c r="C119" s="10"/>
      <c r="D119" s="11" t="str">
        <f>'[1]TCE - ANEXO III - Preencher'!E128</f>
        <v>JULIANA QUEIROZ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44256</v>
      </c>
      <c r="H119" s="14">
        <f>'[1]TCE - ANEXO III - Preencher'!I128</f>
        <v>0</v>
      </c>
      <c r="I119" s="14">
        <f>'[1]TCE - ANEXO III - Preencher'!J128</f>
        <v>190.9864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2.44</v>
      </c>
      <c r="O119" s="15">
        <f>'[1]TCE - ANEXO III - Preencher'!P128</f>
        <v>0</v>
      </c>
      <c r="P119" s="16">
        <f t="shared" si="8"/>
        <v>2.44</v>
      </c>
      <c r="Q119" s="15">
        <f>'[1]TCE - ANEXO III - Preencher'!R128</f>
        <v>0</v>
      </c>
      <c r="R119" s="15">
        <f>'[1]TCE - ANEXO III - Preencher'!S128</f>
        <v>51.09</v>
      </c>
      <c r="S119" s="16">
        <f t="shared" si="9"/>
        <v>-51.09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121.76798245614034</v>
      </c>
      <c r="Y119" s="15">
        <f>'[1]TCE - ANEXO III - Preencher'!Z128</f>
        <v>0</v>
      </c>
      <c r="Z119" s="16">
        <f t="shared" si="11"/>
        <v>121.76798245614034</v>
      </c>
      <c r="AA119" s="17" t="str">
        <f>IF('[1]TCE - ANEXO III - Preencher'!AB128="","",'[1]TCE - ANEXO III - Preencher'!AB128)</f>
        <v/>
      </c>
      <c r="AB119" s="15">
        <f t="shared" si="6"/>
        <v>264.10438245614034</v>
      </c>
    </row>
    <row r="120" spans="1:28" x14ac:dyDescent="0.2">
      <c r="A120" s="8">
        <f>IFERROR(VLOOKUP(B120,'[1]DADOS (OCULTAR)'!$P$3:$R$56,3,0),"")</f>
        <v>9039744000860</v>
      </c>
      <c r="B120" s="9" t="str">
        <f>'[1]TCE - ANEXO III - Preencher'!C129</f>
        <v>HOSPITAL DOM HÉLDER (COVID-19)</v>
      </c>
      <c r="C120" s="10"/>
      <c r="D120" s="11" t="str">
        <f>'[1]TCE - ANEXO III - Preencher'!E129</f>
        <v>JULIANA ROBERTA DE OLIVEIRA LINS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44256</v>
      </c>
      <c r="H120" s="14">
        <f>'[1]TCE - ANEXO III - Preencher'!I129</f>
        <v>0</v>
      </c>
      <c r="I120" s="14">
        <f>'[1]TCE - ANEXO III - Preencher'!J129</f>
        <v>161.58959999999999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268.38</v>
      </c>
      <c r="R120" s="15">
        <f>'[1]TCE - ANEXO III - Preencher'!S129</f>
        <v>66</v>
      </c>
      <c r="S120" s="16">
        <f t="shared" si="9"/>
        <v>202.38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121.76798245614034</v>
      </c>
      <c r="Y120" s="15">
        <f>'[1]TCE - ANEXO III - Preencher'!Z129</f>
        <v>0</v>
      </c>
      <c r="Z120" s="16">
        <f t="shared" si="11"/>
        <v>121.76798245614034</v>
      </c>
      <c r="AA120" s="17" t="str">
        <f>IF('[1]TCE - ANEXO III - Preencher'!AB129="","",'[1]TCE - ANEXO III - Preencher'!AB129)</f>
        <v/>
      </c>
      <c r="AB120" s="15">
        <f t="shared" si="6"/>
        <v>486.8975824561403</v>
      </c>
    </row>
    <row r="121" spans="1:28" x14ac:dyDescent="0.2">
      <c r="A121" s="8">
        <f>IFERROR(VLOOKUP(B121,'[1]DADOS (OCULTAR)'!$P$3:$R$56,3,0),"")</f>
        <v>9039744000860</v>
      </c>
      <c r="B121" s="9" t="str">
        <f>'[1]TCE - ANEXO III - Preencher'!C130</f>
        <v>HOSPITAL DOM HÉLDER (COVID-19)</v>
      </c>
      <c r="C121" s="10"/>
      <c r="D121" s="11" t="str">
        <f>'[1]TCE - ANEXO III - Preencher'!E130</f>
        <v>JULLYA REGINA SANTOS VIEIRA DE CARVALHO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44256</v>
      </c>
      <c r="H121" s="14">
        <f>'[1]TCE - ANEXO III - Preencher'!I130</f>
        <v>0</v>
      </c>
      <c r="I121" s="14">
        <f>'[1]TCE - ANEXO III - Preencher'!J130</f>
        <v>148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268.38</v>
      </c>
      <c r="R121" s="15">
        <f>'[1]TCE - ANEXO III - Preencher'!S130</f>
        <v>66</v>
      </c>
      <c r="S121" s="16">
        <f t="shared" si="9"/>
        <v>202.38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121.76798245614034</v>
      </c>
      <c r="Y121" s="15">
        <f>'[1]TCE - ANEXO III - Preencher'!Z130</f>
        <v>0</v>
      </c>
      <c r="Z121" s="16">
        <f t="shared" si="11"/>
        <v>121.76798245614034</v>
      </c>
      <c r="AA121" s="17" t="str">
        <f>IF('[1]TCE - ANEXO III - Preencher'!AB130="","",'[1]TCE - ANEXO III - Preencher'!AB130)</f>
        <v/>
      </c>
      <c r="AB121" s="15">
        <f t="shared" si="6"/>
        <v>473.30798245614028</v>
      </c>
    </row>
    <row r="122" spans="1:28" x14ac:dyDescent="0.2">
      <c r="A122" s="8">
        <f>IFERROR(VLOOKUP(B122,'[1]DADOS (OCULTAR)'!$P$3:$R$56,3,0),"")</f>
        <v>9039744000860</v>
      </c>
      <c r="B122" s="9" t="str">
        <f>'[1]TCE - ANEXO III - Preencher'!C131</f>
        <v>HOSPITAL DOM HÉLDER (COVID-19)</v>
      </c>
      <c r="C122" s="10"/>
      <c r="D122" s="11" t="str">
        <f>'[1]TCE - ANEXO III - Preencher'!E131</f>
        <v>JUSILEIDE SEVERIANA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44256</v>
      </c>
      <c r="H122" s="14">
        <f>'[1]TCE - ANEXO III - Preencher'!I131</f>
        <v>0</v>
      </c>
      <c r="I122" s="14">
        <f>'[1]TCE - ANEXO III - Preencher'!J131</f>
        <v>162.6344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160.99</v>
      </c>
      <c r="R122" s="15">
        <f>'[1]TCE - ANEXO III - Preencher'!S131</f>
        <v>0</v>
      </c>
      <c r="S122" s="16">
        <f t="shared" si="9"/>
        <v>160.99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121.76798245614034</v>
      </c>
      <c r="Y122" s="15">
        <f>'[1]TCE - ANEXO III - Preencher'!Z131</f>
        <v>0</v>
      </c>
      <c r="Z122" s="16">
        <f t="shared" si="11"/>
        <v>121.76798245614034</v>
      </c>
      <c r="AA122" s="17" t="str">
        <f>IF('[1]TCE - ANEXO III - Preencher'!AB131="","",'[1]TCE - ANEXO III - Preencher'!AB131)</f>
        <v/>
      </c>
      <c r="AB122" s="15">
        <f t="shared" si="6"/>
        <v>446.55238245614032</v>
      </c>
    </row>
    <row r="123" spans="1:28" x14ac:dyDescent="0.2">
      <c r="A123" s="8">
        <f>IFERROR(VLOOKUP(B123,'[1]DADOS (OCULTAR)'!$P$3:$R$56,3,0),"")</f>
        <v>9039744000860</v>
      </c>
      <c r="B123" s="9" t="str">
        <f>'[1]TCE - ANEXO III - Preencher'!C132</f>
        <v>HOSPITAL DOM HÉLDER (COVID-19)</v>
      </c>
      <c r="C123" s="10"/>
      <c r="D123" s="11" t="str">
        <f>'[1]TCE - ANEXO III - Preencher'!E132</f>
        <v>KARINA GARCEZ REICHOW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223605</v>
      </c>
      <c r="G123" s="13">
        <f>IF('[1]TCE - ANEXO III - Preencher'!H132="","",'[1]TCE - ANEXO III - Preencher'!H132)</f>
        <v>44256</v>
      </c>
      <c r="H123" s="14">
        <f>'[1]TCE - ANEXO III - Preencher'!I132</f>
        <v>0</v>
      </c>
      <c r="I123" s="14">
        <f>'[1]TCE - ANEXO III - Preencher'!J132</f>
        <v>296.5256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2.44</v>
      </c>
      <c r="O123" s="15">
        <f>'[1]TCE - ANEXO III - Preencher'!P132</f>
        <v>0</v>
      </c>
      <c r="P123" s="16">
        <f t="shared" si="8"/>
        <v>2.44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95.41</v>
      </c>
      <c r="U123" s="15">
        <f>'[1]TCE - ANEXO III - Preencher'!V132</f>
        <v>0</v>
      </c>
      <c r="V123" s="16">
        <f t="shared" si="10"/>
        <v>95.41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121.76798245614034</v>
      </c>
      <c r="Y123" s="15">
        <f>'[1]TCE - ANEXO III - Preencher'!Z132</f>
        <v>0</v>
      </c>
      <c r="Z123" s="16">
        <f t="shared" si="11"/>
        <v>121.76798245614034</v>
      </c>
      <c r="AA123" s="17" t="str">
        <f>IF('[1]TCE - ANEXO III - Preencher'!AB132="","",'[1]TCE - ANEXO III - Preencher'!AB132)</f>
        <v/>
      </c>
      <c r="AB123" s="15">
        <f t="shared" si="6"/>
        <v>516.14358245614028</v>
      </c>
    </row>
    <row r="124" spans="1:28" x14ac:dyDescent="0.2">
      <c r="A124" s="8">
        <f>IFERROR(VLOOKUP(B124,'[1]DADOS (OCULTAR)'!$P$3:$R$56,3,0),"")</f>
        <v>9039744000860</v>
      </c>
      <c r="B124" s="9" t="str">
        <f>'[1]TCE - ANEXO III - Preencher'!C133</f>
        <v>HOSPITAL DOM HÉLDER (COVID-19)</v>
      </c>
      <c r="C124" s="10"/>
      <c r="D124" s="11" t="str">
        <f>'[1]TCE - ANEXO III - Preencher'!E133</f>
        <v>KARINA MICHELLE PEREIRA DA LUZ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44256</v>
      </c>
      <c r="H124" s="14">
        <f>'[1]TCE - ANEXO III - Preencher'!I133</f>
        <v>0</v>
      </c>
      <c r="I124" s="14">
        <f>'[1]TCE - ANEXO III - Preencher'!J133</f>
        <v>157.40719999999999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121.76798245614034</v>
      </c>
      <c r="Y124" s="15">
        <f>'[1]TCE - ANEXO III - Preencher'!Z133</f>
        <v>0</v>
      </c>
      <c r="Z124" s="16">
        <f t="shared" si="11"/>
        <v>121.76798245614034</v>
      </c>
      <c r="AA124" s="17" t="str">
        <f>IF('[1]TCE - ANEXO III - Preencher'!AB133="","",'[1]TCE - ANEXO III - Preencher'!AB133)</f>
        <v/>
      </c>
      <c r="AB124" s="15">
        <f t="shared" si="6"/>
        <v>280.33518245614033</v>
      </c>
    </row>
    <row r="125" spans="1:28" x14ac:dyDescent="0.2">
      <c r="A125" s="8">
        <f>IFERROR(VLOOKUP(B125,'[1]DADOS (OCULTAR)'!$P$3:$R$56,3,0),"")</f>
        <v>9039744000860</v>
      </c>
      <c r="B125" s="9" t="str">
        <f>'[1]TCE - ANEXO III - Preencher'!C134</f>
        <v>HOSPITAL DOM HÉLDER (COVID-19)</v>
      </c>
      <c r="C125" s="10"/>
      <c r="D125" s="11" t="str">
        <f>'[1]TCE - ANEXO III - Preencher'!E134</f>
        <v>KARINE NAYARA ALVES VERAS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223605</v>
      </c>
      <c r="G125" s="13">
        <f>IF('[1]TCE - ANEXO III - Preencher'!H134="","",'[1]TCE - ANEXO III - Preencher'!H134)</f>
        <v>44256</v>
      </c>
      <c r="H125" s="14">
        <f>'[1]TCE - ANEXO III - Preencher'!I134</f>
        <v>0</v>
      </c>
      <c r="I125" s="14">
        <f>'[1]TCE - ANEXO III - Preencher'!J134</f>
        <v>207.64400000000001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2.44</v>
      </c>
      <c r="O125" s="15">
        <f>'[1]TCE - ANEXO III - Preencher'!P134</f>
        <v>0</v>
      </c>
      <c r="P125" s="16">
        <f t="shared" si="8"/>
        <v>2.44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121.76798245614034</v>
      </c>
      <c r="Y125" s="15">
        <f>'[1]TCE - ANEXO III - Preencher'!Z134</f>
        <v>0</v>
      </c>
      <c r="Z125" s="16">
        <f t="shared" si="11"/>
        <v>121.76798245614034</v>
      </c>
      <c r="AA125" s="17" t="str">
        <f>IF('[1]TCE - ANEXO III - Preencher'!AB134="","",'[1]TCE - ANEXO III - Preencher'!AB134)</f>
        <v/>
      </c>
      <c r="AB125" s="15">
        <f t="shared" si="6"/>
        <v>331.85198245614038</v>
      </c>
    </row>
    <row r="126" spans="1:28" x14ac:dyDescent="0.2">
      <c r="A126" s="8">
        <f>IFERROR(VLOOKUP(B126,'[1]DADOS (OCULTAR)'!$P$3:$R$56,3,0),"")</f>
        <v>9039744000860</v>
      </c>
      <c r="B126" s="9" t="str">
        <f>'[1]TCE - ANEXO III - Preencher'!C135</f>
        <v>HOSPITAL DOM HÉLDER (COVID-19)</v>
      </c>
      <c r="C126" s="10"/>
      <c r="D126" s="11" t="str">
        <f>'[1]TCE - ANEXO III - Preencher'!E135</f>
        <v>KAROLAYNE SILVA DE CARVALHO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44256</v>
      </c>
      <c r="H126" s="14">
        <f>'[1]TCE - ANEXO III - Preencher'!I135</f>
        <v>0</v>
      </c>
      <c r="I126" s="14">
        <f>'[1]TCE - ANEXO III - Preencher'!J135</f>
        <v>148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286.26</v>
      </c>
      <c r="R126" s="15">
        <f>'[1]TCE - ANEXO III - Preencher'!S135</f>
        <v>66</v>
      </c>
      <c r="S126" s="16">
        <f t="shared" si="9"/>
        <v>220.26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121.76798245614034</v>
      </c>
      <c r="Y126" s="15">
        <f>'[1]TCE - ANEXO III - Preencher'!Z135</f>
        <v>0</v>
      </c>
      <c r="Z126" s="16">
        <f t="shared" si="11"/>
        <v>121.76798245614034</v>
      </c>
      <c r="AA126" s="17" t="str">
        <f>IF('[1]TCE - ANEXO III - Preencher'!AB135="","",'[1]TCE - ANEXO III - Preencher'!AB135)</f>
        <v/>
      </c>
      <c r="AB126" s="15">
        <f t="shared" si="6"/>
        <v>491.18798245614028</v>
      </c>
    </row>
    <row r="127" spans="1:28" x14ac:dyDescent="0.2">
      <c r="A127" s="8">
        <f>IFERROR(VLOOKUP(B127,'[1]DADOS (OCULTAR)'!$P$3:$R$56,3,0),"")</f>
        <v>9039744000860</v>
      </c>
      <c r="B127" s="9" t="str">
        <f>'[1]TCE - ANEXO III - Preencher'!C136</f>
        <v>HOSPITAL DOM HÉLDER (COVID-19)</v>
      </c>
      <c r="C127" s="10"/>
      <c r="D127" s="11" t="str">
        <f>'[1]TCE - ANEXO III - Preencher'!E136</f>
        <v>KELIA CRISTINA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44256</v>
      </c>
      <c r="H127" s="14">
        <f>'[1]TCE - ANEXO III - Preencher'!I136</f>
        <v>0</v>
      </c>
      <c r="I127" s="14">
        <f>'[1]TCE - ANEXO III - Preencher'!J136</f>
        <v>223.1328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121.76798245614034</v>
      </c>
      <c r="Y127" s="15">
        <f>'[1]TCE - ANEXO III - Preencher'!Z136</f>
        <v>0</v>
      </c>
      <c r="Z127" s="16">
        <f t="shared" si="11"/>
        <v>121.76798245614034</v>
      </c>
      <c r="AA127" s="17" t="str">
        <f>IF('[1]TCE - ANEXO III - Preencher'!AB136="","",'[1]TCE - ANEXO III - Preencher'!AB136)</f>
        <v/>
      </c>
      <c r="AB127" s="15">
        <f t="shared" si="6"/>
        <v>346.06078245614037</v>
      </c>
    </row>
    <row r="128" spans="1:28" x14ac:dyDescent="0.2">
      <c r="A128" s="8">
        <f>IFERROR(VLOOKUP(B128,'[1]DADOS (OCULTAR)'!$P$3:$R$56,3,0),"")</f>
        <v>9039744000860</v>
      </c>
      <c r="B128" s="9" t="str">
        <f>'[1]TCE - ANEXO III - Preencher'!C137</f>
        <v>HOSPITAL DOM HÉLDER (COVID-19)</v>
      </c>
      <c r="C128" s="10"/>
      <c r="D128" s="11" t="str">
        <f>'[1]TCE - ANEXO III - Preencher'!E137</f>
        <v>KEYLA KAROLINA BARROS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44256</v>
      </c>
      <c r="H128" s="14">
        <f>'[1]TCE - ANEXO III - Preencher'!I137</f>
        <v>0</v>
      </c>
      <c r="I128" s="14">
        <f>'[1]TCE - ANEXO III - Preencher'!J137</f>
        <v>142.1336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121.76798245614034</v>
      </c>
      <c r="Y128" s="15">
        <f>'[1]TCE - ANEXO III - Preencher'!Z137</f>
        <v>0</v>
      </c>
      <c r="Z128" s="16">
        <f t="shared" si="11"/>
        <v>121.76798245614034</v>
      </c>
      <c r="AA128" s="17" t="str">
        <f>IF('[1]TCE - ANEXO III - Preencher'!AB137="","",'[1]TCE - ANEXO III - Preencher'!AB137)</f>
        <v/>
      </c>
      <c r="AB128" s="15">
        <f t="shared" si="6"/>
        <v>265.06158245614034</v>
      </c>
    </row>
    <row r="129" spans="1:28" x14ac:dyDescent="0.2">
      <c r="A129" s="8">
        <f>IFERROR(VLOOKUP(B129,'[1]DADOS (OCULTAR)'!$P$3:$R$56,3,0),"")</f>
        <v>9039744000860</v>
      </c>
      <c r="B129" s="9" t="str">
        <f>'[1]TCE - ANEXO III - Preencher'!C138</f>
        <v>HOSPITAL DOM HÉLDER (COVID-19)</v>
      </c>
      <c r="C129" s="10"/>
      <c r="D129" s="11" t="str">
        <f>'[1]TCE - ANEXO III - Preencher'!E138</f>
        <v>LARYSSA THAIS CARLOS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44256</v>
      </c>
      <c r="H129" s="14">
        <f>'[1]TCE - ANEXO III - Preencher'!I138</f>
        <v>0</v>
      </c>
      <c r="I129" s="14">
        <f>'[1]TCE - ANEXO III - Preencher'!J138</f>
        <v>161.58879999999999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286.26</v>
      </c>
      <c r="R129" s="15">
        <f>'[1]TCE - ANEXO III - Preencher'!S138</f>
        <v>0</v>
      </c>
      <c r="S129" s="16">
        <f t="shared" si="9"/>
        <v>286.26</v>
      </c>
      <c r="T129" s="15">
        <f>'[1]TCE - ANEXO III - Preencher'!U138</f>
        <v>63.91</v>
      </c>
      <c r="U129" s="15">
        <f>'[1]TCE - ANEXO III - Preencher'!V138</f>
        <v>0</v>
      </c>
      <c r="V129" s="16">
        <f t="shared" si="10"/>
        <v>63.91</v>
      </c>
      <c r="W129" s="17" t="str">
        <f>IF('[1]TCE - ANEXO III - Preencher'!X138="","",'[1]TCE - ANEXO III - Preencher'!X138)</f>
        <v>AUXILIO CRECHE</v>
      </c>
      <c r="X129" s="15">
        <f>'[1]TCE - ANEXO III - Preencher'!Y138</f>
        <v>121.76798245614034</v>
      </c>
      <c r="Y129" s="15">
        <f>'[1]TCE - ANEXO III - Preencher'!Z138</f>
        <v>0</v>
      </c>
      <c r="Z129" s="16">
        <f t="shared" si="11"/>
        <v>121.76798245614034</v>
      </c>
      <c r="AA129" s="17" t="str">
        <f>IF('[1]TCE - ANEXO III - Preencher'!AB138="","",'[1]TCE - ANEXO III - Preencher'!AB138)</f>
        <v/>
      </c>
      <c r="AB129" s="15">
        <f t="shared" si="6"/>
        <v>634.68678245614024</v>
      </c>
    </row>
    <row r="130" spans="1:28" x14ac:dyDescent="0.2">
      <c r="A130" s="8">
        <f>IFERROR(VLOOKUP(B130,'[1]DADOS (OCULTAR)'!$P$3:$R$56,3,0),"")</f>
        <v>9039744000860</v>
      </c>
      <c r="B130" s="9" t="str">
        <f>'[1]TCE - ANEXO III - Preencher'!C139</f>
        <v>HOSPITAL DOM HÉLDER (COVID-19)</v>
      </c>
      <c r="C130" s="10"/>
      <c r="D130" s="11" t="str">
        <f>'[1]TCE - ANEXO III - Preencher'!E139</f>
        <v>LAURA VIRGINIA DE ARAUJO MENDES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223605</v>
      </c>
      <c r="G130" s="13">
        <f>IF('[1]TCE - ANEXO III - Preencher'!H139="","",'[1]TCE - ANEXO III - Preencher'!H139)</f>
        <v>44256</v>
      </c>
      <c r="H130" s="14">
        <f>'[1]TCE - ANEXO III - Preencher'!I139</f>
        <v>0</v>
      </c>
      <c r="I130" s="14">
        <f>'[1]TCE - ANEXO III - Preencher'!J139</f>
        <v>324.03280000000001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2.44</v>
      </c>
      <c r="O130" s="15">
        <f>'[1]TCE - ANEXO III - Preencher'!P139</f>
        <v>0</v>
      </c>
      <c r="P130" s="16">
        <f t="shared" si="8"/>
        <v>2.44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121.76798245614034</v>
      </c>
      <c r="Y130" s="15">
        <f>'[1]TCE - ANEXO III - Preencher'!Z139</f>
        <v>0</v>
      </c>
      <c r="Z130" s="16">
        <f t="shared" si="11"/>
        <v>121.76798245614034</v>
      </c>
      <c r="AA130" s="17" t="str">
        <f>IF('[1]TCE - ANEXO III - Preencher'!AB139="","",'[1]TCE - ANEXO III - Preencher'!AB139)</f>
        <v/>
      </c>
      <c r="AB130" s="15">
        <f t="shared" si="6"/>
        <v>448.24078245614032</v>
      </c>
    </row>
    <row r="131" spans="1:28" x14ac:dyDescent="0.2">
      <c r="A131" s="8">
        <f>IFERROR(VLOOKUP(B131,'[1]DADOS (OCULTAR)'!$P$3:$R$56,3,0),"")</f>
        <v>9039744000860</v>
      </c>
      <c r="B131" s="9" t="str">
        <f>'[1]TCE - ANEXO III - Preencher'!C140</f>
        <v>HOSPITAL DOM HÉLDER (COVID-19)</v>
      </c>
      <c r="C131" s="10"/>
      <c r="D131" s="11" t="str">
        <f>'[1]TCE - ANEXO III - Preencher'!E140</f>
        <v>LAYDEANE KELY DE FRANCA NASCIMENTO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515205</v>
      </c>
      <c r="G131" s="13">
        <f>IF('[1]TCE - ANEXO III - Preencher'!H140="","",'[1]TCE - ANEXO III - Preencher'!H140)</f>
        <v>44256</v>
      </c>
      <c r="H131" s="14">
        <f>'[1]TCE - ANEXO III - Preencher'!I140</f>
        <v>0</v>
      </c>
      <c r="I131" s="14">
        <f>'[1]TCE - ANEXO III - Preencher'!J140</f>
        <v>143.392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268.38</v>
      </c>
      <c r="R131" s="15">
        <f>'[1]TCE - ANEXO III - Preencher'!S140</f>
        <v>52.8</v>
      </c>
      <c r="S131" s="16">
        <f t="shared" si="9"/>
        <v>215.57999999999998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121.76798245614034</v>
      </c>
      <c r="Y131" s="15">
        <f>'[1]TCE - ANEXO III - Preencher'!Z140</f>
        <v>0</v>
      </c>
      <c r="Z131" s="16">
        <f t="shared" si="11"/>
        <v>121.76798245614034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481.89998245614026</v>
      </c>
    </row>
    <row r="132" spans="1:28" x14ac:dyDescent="0.2">
      <c r="A132" s="8">
        <f>IFERROR(VLOOKUP(B132,'[1]DADOS (OCULTAR)'!$P$3:$R$56,3,0),"")</f>
        <v>9039744000860</v>
      </c>
      <c r="B132" s="9" t="str">
        <f>'[1]TCE - ANEXO III - Preencher'!C141</f>
        <v>HOSPITAL DOM HÉLDER (COVID-19)</v>
      </c>
      <c r="C132" s="10"/>
      <c r="D132" s="11" t="str">
        <f>'[1]TCE - ANEXO III - Preencher'!E141</f>
        <v>LAZARO BATISTA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44256</v>
      </c>
      <c r="H132" s="14">
        <f>'[1]TCE - ANEXO III - Preencher'!I141</f>
        <v>0</v>
      </c>
      <c r="I132" s="14">
        <f>'[1]TCE - ANEXO III - Preencher'!J141</f>
        <v>148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0</v>
      </c>
      <c r="R132" s="15">
        <f>'[1]TCE - ANEXO III - Preencher'!S141</f>
        <v>66</v>
      </c>
      <c r="S132" s="16">
        <f t="shared" ref="S132:S195" si="15">Q132-R132</f>
        <v>-66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121.76798245614034</v>
      </c>
      <c r="Y132" s="15">
        <f>'[1]TCE - ANEXO III - Preencher'!Z141</f>
        <v>0</v>
      </c>
      <c r="Z132" s="16">
        <f t="shared" ref="Z132:Z195" si="17">X132-Y132</f>
        <v>121.76798245614034</v>
      </c>
      <c r="AA132" s="17" t="str">
        <f>IF('[1]TCE - ANEXO III - Preencher'!AB141="","",'[1]TCE - ANEXO III - Preencher'!AB141)</f>
        <v/>
      </c>
      <c r="AB132" s="15">
        <f t="shared" si="12"/>
        <v>204.92798245614034</v>
      </c>
    </row>
    <row r="133" spans="1:28" x14ac:dyDescent="0.2">
      <c r="A133" s="8">
        <f>IFERROR(VLOOKUP(B133,'[1]DADOS (OCULTAR)'!$P$3:$R$56,3,0),"")</f>
        <v>9039744000860</v>
      </c>
      <c r="B133" s="9" t="str">
        <f>'[1]TCE - ANEXO III - Preencher'!C142</f>
        <v>HOSPITAL DOM HÉLDER (COVID-19)</v>
      </c>
      <c r="C133" s="10"/>
      <c r="D133" s="11" t="str">
        <f>'[1]TCE - ANEXO III - Preencher'!E142</f>
        <v>LEILA NASCIMENTO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521130</v>
      </c>
      <c r="G133" s="13">
        <f>IF('[1]TCE - ANEXO III - Preencher'!H142="","",'[1]TCE - ANEXO III - Preencher'!H142)</f>
        <v>44256</v>
      </c>
      <c r="H133" s="14">
        <f>'[1]TCE - ANEXO III - Preencher'!I142</f>
        <v>0</v>
      </c>
      <c r="I133" s="14">
        <f>'[1]TCE - ANEXO III - Preencher'!J142</f>
        <v>153.83439999999999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286.26</v>
      </c>
      <c r="R133" s="15">
        <f>'[1]TCE - ANEXO III - Preencher'!S142</f>
        <v>66</v>
      </c>
      <c r="S133" s="16">
        <f t="shared" si="15"/>
        <v>220.26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121.76798245614034</v>
      </c>
      <c r="Y133" s="15">
        <f>'[1]TCE - ANEXO III - Preencher'!Z142</f>
        <v>0</v>
      </c>
      <c r="Z133" s="16">
        <f t="shared" si="17"/>
        <v>121.76798245614034</v>
      </c>
      <c r="AA133" s="17" t="str">
        <f>IF('[1]TCE - ANEXO III - Preencher'!AB142="","",'[1]TCE - ANEXO III - Preencher'!AB142)</f>
        <v/>
      </c>
      <c r="AB133" s="15">
        <f t="shared" si="12"/>
        <v>497.02238245614035</v>
      </c>
    </row>
    <row r="134" spans="1:28" x14ac:dyDescent="0.2">
      <c r="A134" s="8">
        <f>IFERROR(VLOOKUP(B134,'[1]DADOS (OCULTAR)'!$P$3:$R$56,3,0),"")</f>
        <v>9039744000860</v>
      </c>
      <c r="B134" s="9" t="str">
        <f>'[1]TCE - ANEXO III - Preencher'!C143</f>
        <v>HOSPITAL DOM HÉLDER (COVID-19)</v>
      </c>
      <c r="C134" s="10"/>
      <c r="D134" s="11" t="str">
        <f>'[1]TCE - ANEXO III - Preencher'!E143</f>
        <v>LIDIANE BARBOSA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44256</v>
      </c>
      <c r="H134" s="14">
        <f>'[1]TCE - ANEXO III - Preencher'!I143</f>
        <v>0</v>
      </c>
      <c r="I134" s="14">
        <f>'[1]TCE - ANEXO III - Preencher'!J143</f>
        <v>171.79679999999999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121.76798245614034</v>
      </c>
      <c r="Y134" s="15">
        <f>'[1]TCE - ANEXO III - Preencher'!Z143</f>
        <v>0</v>
      </c>
      <c r="Z134" s="16">
        <f t="shared" si="17"/>
        <v>121.76798245614034</v>
      </c>
      <c r="AA134" s="17" t="str">
        <f>IF('[1]TCE - ANEXO III - Preencher'!AB143="","",'[1]TCE - ANEXO III - Preencher'!AB143)</f>
        <v/>
      </c>
      <c r="AB134" s="15">
        <f t="shared" si="12"/>
        <v>294.72478245614036</v>
      </c>
    </row>
    <row r="135" spans="1:28" x14ac:dyDescent="0.2">
      <c r="A135" s="8">
        <f>IFERROR(VLOOKUP(B135,'[1]DADOS (OCULTAR)'!$P$3:$R$56,3,0),"")</f>
        <v>9039744000860</v>
      </c>
      <c r="B135" s="9" t="str">
        <f>'[1]TCE - ANEXO III - Preencher'!C144</f>
        <v>HOSPITAL DOM HÉLDER (COVID-19)</v>
      </c>
      <c r="C135" s="10"/>
      <c r="D135" s="11" t="str">
        <f>'[1]TCE - ANEXO III - Preencher'!E144</f>
        <v>LINDOMAR ANGELO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521130</v>
      </c>
      <c r="G135" s="13">
        <f>IF('[1]TCE - ANEXO III - Preencher'!H144="","",'[1]TCE - ANEXO III - Preencher'!H144)</f>
        <v>44256</v>
      </c>
      <c r="H135" s="14">
        <f>'[1]TCE - ANEXO III - Preencher'!I144</f>
        <v>0</v>
      </c>
      <c r="I135" s="14">
        <f>'[1]TCE - ANEXO III - Preencher'!J144</f>
        <v>169.77279999999999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1.1599999999999999</v>
      </c>
      <c r="O135" s="15">
        <f>'[1]TCE - ANEXO III - Preencher'!P144</f>
        <v>0</v>
      </c>
      <c r="P135" s="16">
        <f t="shared" si="14"/>
        <v>1.1599999999999999</v>
      </c>
      <c r="Q135" s="15">
        <f>'[1]TCE - ANEXO III - Preencher'!R144</f>
        <v>0</v>
      </c>
      <c r="R135" s="15">
        <f>'[1]TCE - ANEXO III - Preencher'!S144</f>
        <v>66</v>
      </c>
      <c r="S135" s="16">
        <f t="shared" si="15"/>
        <v>-66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121.76798245614034</v>
      </c>
      <c r="Y135" s="15">
        <f>'[1]TCE - ANEXO III - Preencher'!Z144</f>
        <v>0</v>
      </c>
      <c r="Z135" s="16">
        <f t="shared" si="17"/>
        <v>121.76798245614034</v>
      </c>
      <c r="AA135" s="17" t="str">
        <f>IF('[1]TCE - ANEXO III - Preencher'!AB144="","",'[1]TCE - ANEXO III - Preencher'!AB144)</f>
        <v/>
      </c>
      <c r="AB135" s="15">
        <f t="shared" si="12"/>
        <v>226.70078245614033</v>
      </c>
    </row>
    <row r="136" spans="1:28" x14ac:dyDescent="0.2">
      <c r="A136" s="8">
        <f>IFERROR(VLOOKUP(B136,'[1]DADOS (OCULTAR)'!$P$3:$R$56,3,0),"")</f>
        <v>9039744000860</v>
      </c>
      <c r="B136" s="9" t="str">
        <f>'[1]TCE - ANEXO III - Preencher'!C145</f>
        <v>HOSPITAL DOM HÉLDER (COVID-19)</v>
      </c>
      <c r="C136" s="10"/>
      <c r="D136" s="11" t="str">
        <f>'[1]TCE - ANEXO III - Preencher'!E145</f>
        <v>LUANA TENORIO MACHADO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44256</v>
      </c>
      <c r="H136" s="14">
        <f>'[1]TCE - ANEXO III - Preencher'!I145</f>
        <v>0</v>
      </c>
      <c r="I136" s="14">
        <f>'[1]TCE - ANEXO III - Preencher'!J145</f>
        <v>151.23920000000001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121.76798245614034</v>
      </c>
      <c r="Y136" s="15">
        <f>'[1]TCE - ANEXO III - Preencher'!Z145</f>
        <v>0</v>
      </c>
      <c r="Z136" s="16">
        <f t="shared" si="17"/>
        <v>121.76798245614034</v>
      </c>
      <c r="AA136" s="17" t="str">
        <f>IF('[1]TCE - ANEXO III - Preencher'!AB145="","",'[1]TCE - ANEXO III - Preencher'!AB145)</f>
        <v/>
      </c>
      <c r="AB136" s="15">
        <f t="shared" si="12"/>
        <v>274.16718245614038</v>
      </c>
    </row>
    <row r="137" spans="1:28" x14ac:dyDescent="0.2">
      <c r="A137" s="8">
        <f>IFERROR(VLOOKUP(B137,'[1]DADOS (OCULTAR)'!$P$3:$R$56,3,0),"")</f>
        <v>9039744000860</v>
      </c>
      <c r="B137" s="9" t="str">
        <f>'[1]TCE - ANEXO III - Preencher'!C146</f>
        <v>HOSPITAL DOM HÉLDER (COVID-19)</v>
      </c>
      <c r="C137" s="10"/>
      <c r="D137" s="11" t="str">
        <f>'[1]TCE - ANEXO III - Preencher'!E146</f>
        <v>LUANA TORRES LINS MARQUES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223505</v>
      </c>
      <c r="G137" s="13">
        <f>IF('[1]TCE - ANEXO III - Preencher'!H146="","",'[1]TCE - ANEXO III - Preencher'!H146)</f>
        <v>44256</v>
      </c>
      <c r="H137" s="14">
        <f>'[1]TCE - ANEXO III - Preencher'!I146</f>
        <v>0</v>
      </c>
      <c r="I137" s="14">
        <f>'[1]TCE - ANEXO III - Preencher'!J146</f>
        <v>337.73039999999997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2.44</v>
      </c>
      <c r="O137" s="15">
        <f>'[1]TCE - ANEXO III - Preencher'!P146</f>
        <v>0</v>
      </c>
      <c r="P137" s="16">
        <f t="shared" si="14"/>
        <v>2.44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121.76798245614034</v>
      </c>
      <c r="Y137" s="15">
        <f>'[1]TCE - ANEXO III - Preencher'!Z146</f>
        <v>0</v>
      </c>
      <c r="Z137" s="16">
        <f t="shared" si="17"/>
        <v>121.76798245614034</v>
      </c>
      <c r="AA137" s="17" t="str">
        <f>IF('[1]TCE - ANEXO III - Preencher'!AB146="","",'[1]TCE - ANEXO III - Preencher'!AB146)</f>
        <v/>
      </c>
      <c r="AB137" s="15">
        <f t="shared" si="12"/>
        <v>461.93838245614029</v>
      </c>
    </row>
    <row r="138" spans="1:28" x14ac:dyDescent="0.2">
      <c r="A138" s="8">
        <f>IFERROR(VLOOKUP(B138,'[1]DADOS (OCULTAR)'!$P$3:$R$56,3,0),"")</f>
        <v>9039744000860</v>
      </c>
      <c r="B138" s="9" t="str">
        <f>'[1]TCE - ANEXO III - Preencher'!C147</f>
        <v>HOSPITAL DOM HÉLDER (COVID-19)</v>
      </c>
      <c r="C138" s="10"/>
      <c r="D138" s="11" t="str">
        <f>'[1]TCE - ANEXO III - Preencher'!E147</f>
        <v>LUCAS JOSE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44256</v>
      </c>
      <c r="H138" s="14">
        <f>'[1]TCE - ANEXO III - Preencher'!I147</f>
        <v>0</v>
      </c>
      <c r="I138" s="14">
        <f>'[1]TCE - ANEXO III - Preencher'!J147</f>
        <v>161.58959999999999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121.76798245614034</v>
      </c>
      <c r="Y138" s="15">
        <f>'[1]TCE - ANEXO III - Preencher'!Z147</f>
        <v>0</v>
      </c>
      <c r="Z138" s="16">
        <f t="shared" si="17"/>
        <v>121.76798245614034</v>
      </c>
      <c r="AA138" s="17" t="str">
        <f>IF('[1]TCE - ANEXO III - Preencher'!AB147="","",'[1]TCE - ANEXO III - Preencher'!AB147)</f>
        <v/>
      </c>
      <c r="AB138" s="15">
        <f t="shared" si="12"/>
        <v>284.5175824561403</v>
      </c>
    </row>
    <row r="139" spans="1:28" x14ac:dyDescent="0.2">
      <c r="A139" s="8">
        <f>IFERROR(VLOOKUP(B139,'[1]DADOS (OCULTAR)'!$P$3:$R$56,3,0),"")</f>
        <v>9039744000860</v>
      </c>
      <c r="B139" s="9" t="str">
        <f>'[1]TCE - ANEXO III - Preencher'!C148</f>
        <v>HOSPITAL DOM HÉLDER (COVID-19)</v>
      </c>
      <c r="C139" s="10"/>
      <c r="D139" s="11" t="str">
        <f>'[1]TCE - ANEXO III - Preencher'!E148</f>
        <v>LUCIA MARIA ALVES PIMENTEL DE ARAUJO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44256</v>
      </c>
      <c r="H139" s="14">
        <f>'[1]TCE - ANEXO III - Preencher'!I148</f>
        <v>0</v>
      </c>
      <c r="I139" s="14">
        <f>'[1]TCE - ANEXO III - Preencher'!J148</f>
        <v>296.73680000000002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2.44</v>
      </c>
      <c r="O139" s="15">
        <f>'[1]TCE - ANEXO III - Preencher'!P148</f>
        <v>0</v>
      </c>
      <c r="P139" s="16">
        <f t="shared" si="14"/>
        <v>2.44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121.76798245614034</v>
      </c>
      <c r="Y139" s="15">
        <f>'[1]TCE - ANEXO III - Preencher'!Z148</f>
        <v>0</v>
      </c>
      <c r="Z139" s="16">
        <f t="shared" si="17"/>
        <v>121.76798245614034</v>
      </c>
      <c r="AA139" s="17" t="str">
        <f>IF('[1]TCE - ANEXO III - Preencher'!AB148="","",'[1]TCE - ANEXO III - Preencher'!AB148)</f>
        <v/>
      </c>
      <c r="AB139" s="15">
        <f t="shared" si="12"/>
        <v>420.94478245614039</v>
      </c>
    </row>
    <row r="140" spans="1:28" x14ac:dyDescent="0.2">
      <c r="A140" s="8">
        <f>IFERROR(VLOOKUP(B140,'[1]DADOS (OCULTAR)'!$P$3:$R$56,3,0),"")</f>
        <v>9039744000860</v>
      </c>
      <c r="B140" s="9" t="str">
        <f>'[1]TCE - ANEXO III - Preencher'!C149</f>
        <v>HOSPITAL DOM HÉLDER (COVID-19)</v>
      </c>
      <c r="C140" s="10"/>
      <c r="D140" s="11" t="str">
        <f>'[1]TCE - ANEXO III - Preencher'!E149</f>
        <v>LUCILEA FERREIRA DA CRUZ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223505</v>
      </c>
      <c r="G140" s="13">
        <f>IF('[1]TCE - ANEXO III - Preencher'!H149="","",'[1]TCE - ANEXO III - Preencher'!H149)</f>
        <v>44256</v>
      </c>
      <c r="H140" s="14">
        <f>'[1]TCE - ANEXO III - Preencher'!I149</f>
        <v>0</v>
      </c>
      <c r="I140" s="14">
        <f>'[1]TCE - ANEXO III - Preencher'!J149</f>
        <v>274.24720000000002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2.44</v>
      </c>
      <c r="O140" s="15">
        <f>'[1]TCE - ANEXO III - Preencher'!P149</f>
        <v>0</v>
      </c>
      <c r="P140" s="16">
        <f t="shared" si="14"/>
        <v>2.44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121.76798245614034</v>
      </c>
      <c r="Y140" s="15">
        <f>'[1]TCE - ANEXO III - Preencher'!Z149</f>
        <v>0</v>
      </c>
      <c r="Z140" s="16">
        <f t="shared" si="17"/>
        <v>121.76798245614034</v>
      </c>
      <c r="AA140" s="17" t="str">
        <f>IF('[1]TCE - ANEXO III - Preencher'!AB149="","",'[1]TCE - ANEXO III - Preencher'!AB149)</f>
        <v/>
      </c>
      <c r="AB140" s="15">
        <f t="shared" si="12"/>
        <v>398.45518245614039</v>
      </c>
    </row>
    <row r="141" spans="1:28" x14ac:dyDescent="0.2">
      <c r="A141" s="8">
        <f>IFERROR(VLOOKUP(B141,'[1]DADOS (OCULTAR)'!$P$3:$R$56,3,0),"")</f>
        <v>9039744000860</v>
      </c>
      <c r="B141" s="9" t="str">
        <f>'[1]TCE - ANEXO III - Preencher'!C150</f>
        <v>HOSPITAL DOM HÉLDER (COVID-19)</v>
      </c>
      <c r="C141" s="10"/>
      <c r="D141" s="11" t="str">
        <f>'[1]TCE - ANEXO III - Preencher'!E150</f>
        <v>LUIZ DE FRANCA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521130</v>
      </c>
      <c r="G141" s="13">
        <f>IF('[1]TCE - ANEXO III - Preencher'!H150="","",'[1]TCE - ANEXO III - Preencher'!H150)</f>
        <v>44256</v>
      </c>
      <c r="H141" s="14">
        <f>'[1]TCE - ANEXO III - Preencher'!I150</f>
        <v>0</v>
      </c>
      <c r="I141" s="14">
        <f>'[1]TCE - ANEXO III - Preencher'!J150</f>
        <v>139.084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1.1599999999999999</v>
      </c>
      <c r="O141" s="15">
        <f>'[1]TCE - ANEXO III - Preencher'!P150</f>
        <v>0</v>
      </c>
      <c r="P141" s="16">
        <f t="shared" si="14"/>
        <v>1.1599999999999999</v>
      </c>
      <c r="Q141" s="15">
        <f>'[1]TCE - ANEXO III - Preencher'!R150</f>
        <v>393.58</v>
      </c>
      <c r="R141" s="15">
        <f>'[1]TCE - ANEXO III - Preencher'!S150</f>
        <v>66</v>
      </c>
      <c r="S141" s="16">
        <f t="shared" si="15"/>
        <v>327.58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121.76798245614034</v>
      </c>
      <c r="Y141" s="15">
        <f>'[1]TCE - ANEXO III - Preencher'!Z150</f>
        <v>0</v>
      </c>
      <c r="Z141" s="16">
        <f t="shared" si="17"/>
        <v>121.76798245614034</v>
      </c>
      <c r="AA141" s="17" t="str">
        <f>IF('[1]TCE - ANEXO III - Preencher'!AB150="","",'[1]TCE - ANEXO III - Preencher'!AB150)</f>
        <v/>
      </c>
      <c r="AB141" s="15">
        <f t="shared" si="12"/>
        <v>589.59198245614027</v>
      </c>
    </row>
    <row r="142" spans="1:28" x14ac:dyDescent="0.2">
      <c r="A142" s="8">
        <f>IFERROR(VLOOKUP(B142,'[1]DADOS (OCULTAR)'!$P$3:$R$56,3,0),"")</f>
        <v>9039744000860</v>
      </c>
      <c r="B142" s="9" t="str">
        <f>'[1]TCE - ANEXO III - Preencher'!C151</f>
        <v>HOSPITAL DOM HÉLDER (COVID-19)</v>
      </c>
      <c r="C142" s="10"/>
      <c r="D142" s="11" t="str">
        <f>'[1]TCE - ANEXO III - Preencher'!E151</f>
        <v>MANOEL MARCELINO DE LIMA FILHO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223405</v>
      </c>
      <c r="G142" s="13">
        <f>IF('[1]TCE - ANEXO III - Preencher'!H151="","",'[1]TCE - ANEXO III - Preencher'!H151)</f>
        <v>44256</v>
      </c>
      <c r="H142" s="14">
        <f>'[1]TCE - ANEXO III - Preencher'!I151</f>
        <v>0</v>
      </c>
      <c r="I142" s="14">
        <f>'[1]TCE - ANEXO III - Preencher'!J151</f>
        <v>395.3288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121.76798245614034</v>
      </c>
      <c r="Y142" s="15">
        <f>'[1]TCE - ANEXO III - Preencher'!Z151</f>
        <v>0</v>
      </c>
      <c r="Z142" s="16">
        <f t="shared" si="17"/>
        <v>121.76798245614034</v>
      </c>
      <c r="AA142" s="17" t="str">
        <f>IF('[1]TCE - ANEXO III - Preencher'!AB151="","",'[1]TCE - ANEXO III - Preencher'!AB151)</f>
        <v/>
      </c>
      <c r="AB142" s="15">
        <f t="shared" si="12"/>
        <v>518.2567824561404</v>
      </c>
    </row>
    <row r="143" spans="1:28" x14ac:dyDescent="0.2">
      <c r="A143" s="8">
        <f>IFERROR(VLOOKUP(B143,'[1]DADOS (OCULTAR)'!$P$3:$R$56,3,0),"")</f>
        <v>9039744000860</v>
      </c>
      <c r="B143" s="9" t="str">
        <f>'[1]TCE - ANEXO III - Preencher'!C152</f>
        <v>HOSPITAL DOM HÉLDER (COVID-19)</v>
      </c>
      <c r="C143" s="10"/>
      <c r="D143" s="11" t="str">
        <f>'[1]TCE - ANEXO III - Preencher'!E152</f>
        <v>MARCIA ADRIANA BARBOSA DE LIMA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44256</v>
      </c>
      <c r="H143" s="14">
        <f>'[1]TCE - ANEXO III - Preencher'!I152</f>
        <v>0</v>
      </c>
      <c r="I143" s="14">
        <f>'[1]TCE - ANEXO III - Preencher'!J152</f>
        <v>310.29679999999996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121.76798245614034</v>
      </c>
      <c r="Y143" s="15">
        <f>'[1]TCE - ANEXO III - Preencher'!Z152</f>
        <v>0</v>
      </c>
      <c r="Z143" s="16">
        <f t="shared" si="17"/>
        <v>121.76798245614034</v>
      </c>
      <c r="AA143" s="17" t="str">
        <f>IF('[1]TCE - ANEXO III - Preencher'!AB152="","",'[1]TCE - ANEXO III - Preencher'!AB152)</f>
        <v/>
      </c>
      <c r="AB143" s="15">
        <f t="shared" si="12"/>
        <v>433.22478245614036</v>
      </c>
    </row>
    <row r="144" spans="1:28" x14ac:dyDescent="0.2">
      <c r="A144" s="8">
        <f>IFERROR(VLOOKUP(B144,'[1]DADOS (OCULTAR)'!$P$3:$R$56,3,0),"")</f>
        <v>9039744000860</v>
      </c>
      <c r="B144" s="9" t="str">
        <f>'[1]TCE - ANEXO III - Preencher'!C153</f>
        <v>HOSPITAL DOM HÉLDER (COVID-19)</v>
      </c>
      <c r="C144" s="10"/>
      <c r="D144" s="11" t="str">
        <f>'[1]TCE - ANEXO III - Preencher'!E153</f>
        <v>MARIA ALINE SANTOS TOMAZ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223605</v>
      </c>
      <c r="G144" s="13">
        <f>IF('[1]TCE - ANEXO III - Preencher'!H153="","",'[1]TCE - ANEXO III - Preencher'!H153)</f>
        <v>44256</v>
      </c>
      <c r="H144" s="14">
        <f>'[1]TCE - ANEXO III - Preencher'!I153</f>
        <v>0</v>
      </c>
      <c r="I144" s="14">
        <f>'[1]TCE - ANEXO III - Preencher'!J153</f>
        <v>231.54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2.44</v>
      </c>
      <c r="O144" s="15">
        <f>'[1]TCE - ANEXO III - Preencher'!P153</f>
        <v>0</v>
      </c>
      <c r="P144" s="16">
        <f t="shared" si="14"/>
        <v>2.44</v>
      </c>
      <c r="Q144" s="15">
        <f>'[1]TCE - ANEXO III - Preencher'!R153</f>
        <v>279.42</v>
      </c>
      <c r="R144" s="15">
        <f>'[1]TCE - ANEXO III - Preencher'!S153</f>
        <v>74.23</v>
      </c>
      <c r="S144" s="16">
        <f t="shared" si="15"/>
        <v>205.19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121.76798245614034</v>
      </c>
      <c r="Y144" s="15">
        <f>'[1]TCE - ANEXO III - Preencher'!Z153</f>
        <v>0</v>
      </c>
      <c r="Z144" s="16">
        <f t="shared" si="17"/>
        <v>121.76798245614034</v>
      </c>
      <c r="AA144" s="17" t="str">
        <f>IF('[1]TCE - ANEXO III - Preencher'!AB153="","",'[1]TCE - ANEXO III - Preencher'!AB153)</f>
        <v/>
      </c>
      <c r="AB144" s="15">
        <f t="shared" si="12"/>
        <v>560.93798245614028</v>
      </c>
    </row>
    <row r="145" spans="1:28" x14ac:dyDescent="0.2">
      <c r="A145" s="8">
        <f>IFERROR(VLOOKUP(B145,'[1]DADOS (OCULTAR)'!$P$3:$R$56,3,0),"")</f>
        <v>9039744000860</v>
      </c>
      <c r="B145" s="9" t="str">
        <f>'[1]TCE - ANEXO III - Preencher'!C154</f>
        <v>HOSPITAL DOM HÉLDER (COVID-19)</v>
      </c>
      <c r="C145" s="10"/>
      <c r="D145" s="11" t="str">
        <f>'[1]TCE - ANEXO III - Preencher'!E154</f>
        <v>MARIA BERENICE SANTANA DE CARVALHO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44256</v>
      </c>
      <c r="H145" s="14">
        <f>'[1]TCE - ANEXO III - Preencher'!I154</f>
        <v>0</v>
      </c>
      <c r="I145" s="14">
        <f>'[1]TCE - ANEXO III - Preencher'!J154</f>
        <v>191.904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121.76798245614034</v>
      </c>
      <c r="Y145" s="15">
        <f>'[1]TCE - ANEXO III - Preencher'!Z154</f>
        <v>0</v>
      </c>
      <c r="Z145" s="16">
        <f t="shared" si="17"/>
        <v>121.76798245614034</v>
      </c>
      <c r="AA145" s="17" t="str">
        <f>IF('[1]TCE - ANEXO III - Preencher'!AB154="","",'[1]TCE - ANEXO III - Preencher'!AB154)</f>
        <v/>
      </c>
      <c r="AB145" s="15">
        <f t="shared" si="12"/>
        <v>314.83198245614034</v>
      </c>
    </row>
    <row r="146" spans="1:28" x14ac:dyDescent="0.2">
      <c r="A146" s="8">
        <f>IFERROR(VLOOKUP(B146,'[1]DADOS (OCULTAR)'!$P$3:$R$56,3,0),"")</f>
        <v>9039744000860</v>
      </c>
      <c r="B146" s="9" t="str">
        <f>'[1]TCE - ANEXO III - Preencher'!C155</f>
        <v>HOSPITAL DOM HÉLDER (COVID-19)</v>
      </c>
      <c r="C146" s="10"/>
      <c r="D146" s="11" t="str">
        <f>'[1]TCE - ANEXO III - Preencher'!E155</f>
        <v>MARIA DEVIRLENE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44256</v>
      </c>
      <c r="H146" s="14">
        <f>'[1]TCE - ANEXO III - Preencher'!I155</f>
        <v>0</v>
      </c>
      <c r="I146" s="14">
        <f>'[1]TCE - ANEXO III - Preencher'!J155</f>
        <v>162.12960000000001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196.81</v>
      </c>
      <c r="R146" s="15">
        <f>'[1]TCE - ANEXO III - Preencher'!S155</f>
        <v>66</v>
      </c>
      <c r="S146" s="16">
        <f t="shared" si="15"/>
        <v>130.81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121.76798245614034</v>
      </c>
      <c r="Y146" s="15">
        <f>'[1]TCE - ANEXO III - Preencher'!Z155</f>
        <v>0</v>
      </c>
      <c r="Z146" s="16">
        <f t="shared" si="17"/>
        <v>121.76798245614034</v>
      </c>
      <c r="AA146" s="17" t="str">
        <f>IF('[1]TCE - ANEXO III - Preencher'!AB155="","",'[1]TCE - ANEXO III - Preencher'!AB155)</f>
        <v/>
      </c>
      <c r="AB146" s="15">
        <f t="shared" si="12"/>
        <v>415.86758245614033</v>
      </c>
    </row>
    <row r="147" spans="1:28" x14ac:dyDescent="0.2">
      <c r="A147" s="8">
        <f>IFERROR(VLOOKUP(B147,'[1]DADOS (OCULTAR)'!$P$3:$R$56,3,0),"")</f>
        <v>9039744000860</v>
      </c>
      <c r="B147" s="9" t="str">
        <f>'[1]TCE - ANEXO III - Preencher'!C156</f>
        <v>HOSPITAL DOM HÉLDER (COVID-19)</v>
      </c>
      <c r="C147" s="10"/>
      <c r="D147" s="11" t="str">
        <f>'[1]TCE - ANEXO III - Preencher'!E156</f>
        <v>MARIA EDUARDA DE JESUS CONCEICAO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44256</v>
      </c>
      <c r="H147" s="14">
        <f>'[1]TCE - ANEXO III - Preencher'!I156</f>
        <v>0</v>
      </c>
      <c r="I147" s="14">
        <f>'[1]TCE - ANEXO III - Preencher'!J156</f>
        <v>148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286.26</v>
      </c>
      <c r="R147" s="15">
        <f>'[1]TCE - ANEXO III - Preencher'!S156</f>
        <v>66</v>
      </c>
      <c r="S147" s="16">
        <f t="shared" si="15"/>
        <v>220.26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121.76798245614034</v>
      </c>
      <c r="Y147" s="15">
        <f>'[1]TCE - ANEXO III - Preencher'!Z156</f>
        <v>0</v>
      </c>
      <c r="Z147" s="16">
        <f t="shared" si="17"/>
        <v>121.76798245614034</v>
      </c>
      <c r="AA147" s="17" t="str">
        <f>IF('[1]TCE - ANEXO III - Preencher'!AB156="","",'[1]TCE - ANEXO III - Preencher'!AB156)</f>
        <v/>
      </c>
      <c r="AB147" s="15">
        <f t="shared" si="12"/>
        <v>491.18798245614028</v>
      </c>
    </row>
    <row r="148" spans="1:28" x14ac:dyDescent="0.2">
      <c r="A148" s="8">
        <f>IFERROR(VLOOKUP(B148,'[1]DADOS (OCULTAR)'!$P$3:$R$56,3,0),"")</f>
        <v>9039744000860</v>
      </c>
      <c r="B148" s="9" t="str">
        <f>'[1]TCE - ANEXO III - Preencher'!C157</f>
        <v>HOSPITAL DOM HÉLDER (COVID-19)</v>
      </c>
      <c r="C148" s="10"/>
      <c r="D148" s="11" t="str">
        <f>'[1]TCE - ANEXO III - Preencher'!E157</f>
        <v>MARIA EDUARDA GUERRA DE MIRANDA STEINER BIONE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223605</v>
      </c>
      <c r="G148" s="13">
        <f>IF('[1]TCE - ANEXO III - Preencher'!H157="","",'[1]TCE - ANEXO III - Preencher'!H157)</f>
        <v>44256</v>
      </c>
      <c r="H148" s="14">
        <f>'[1]TCE - ANEXO III - Preencher'!I157</f>
        <v>0</v>
      </c>
      <c r="I148" s="14">
        <f>'[1]TCE - ANEXO III - Preencher'!J157</f>
        <v>385.36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2.44</v>
      </c>
      <c r="O148" s="15">
        <f>'[1]TCE - ANEXO III - Preencher'!P157</f>
        <v>0</v>
      </c>
      <c r="P148" s="16">
        <f t="shared" si="14"/>
        <v>2.44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121.76798245614034</v>
      </c>
      <c r="Y148" s="15">
        <f>'[1]TCE - ANEXO III - Preencher'!Z157</f>
        <v>0</v>
      </c>
      <c r="Z148" s="16">
        <f t="shared" si="17"/>
        <v>121.76798245614034</v>
      </c>
      <c r="AA148" s="17" t="str">
        <f>IF('[1]TCE - ANEXO III - Preencher'!AB157="","",'[1]TCE - ANEXO III - Preencher'!AB157)</f>
        <v/>
      </c>
      <c r="AB148" s="15">
        <f t="shared" si="12"/>
        <v>509.56798245614038</v>
      </c>
    </row>
    <row r="149" spans="1:28" x14ac:dyDescent="0.2">
      <c r="A149" s="8">
        <f>IFERROR(VLOOKUP(B149,'[1]DADOS (OCULTAR)'!$P$3:$R$56,3,0),"")</f>
        <v>9039744000860</v>
      </c>
      <c r="B149" s="9" t="str">
        <f>'[1]TCE - ANEXO III - Preencher'!C158</f>
        <v>HOSPITAL DOM HÉLDER (COVID-19)</v>
      </c>
      <c r="C149" s="10"/>
      <c r="D149" s="11" t="str">
        <f>'[1]TCE - ANEXO III - Preencher'!E158</f>
        <v>MARIA FABIANA DE MENDONCA SIMAO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44256</v>
      </c>
      <c r="H149" s="14">
        <f>'[1]TCE - ANEXO III - Preencher'!I158</f>
        <v>0</v>
      </c>
      <c r="I149" s="14">
        <f>'[1]TCE - ANEXO III - Preencher'!J158</f>
        <v>166.83680000000001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268.38</v>
      </c>
      <c r="R149" s="15">
        <f>'[1]TCE - ANEXO III - Preencher'!S158</f>
        <v>66</v>
      </c>
      <c r="S149" s="16">
        <f t="shared" si="15"/>
        <v>202.38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121.76798245614034</v>
      </c>
      <c r="Y149" s="15">
        <f>'[1]TCE - ANEXO III - Preencher'!Z158</f>
        <v>0</v>
      </c>
      <c r="Z149" s="16">
        <f t="shared" si="17"/>
        <v>121.76798245614034</v>
      </c>
      <c r="AA149" s="17" t="str">
        <f>IF('[1]TCE - ANEXO III - Preencher'!AB158="","",'[1]TCE - ANEXO III - Preencher'!AB158)</f>
        <v/>
      </c>
      <c r="AB149" s="15">
        <f t="shared" si="12"/>
        <v>492.14478245614032</v>
      </c>
    </row>
    <row r="150" spans="1:28" x14ac:dyDescent="0.2">
      <c r="A150" s="8">
        <f>IFERROR(VLOOKUP(B150,'[1]DADOS (OCULTAR)'!$P$3:$R$56,3,0),"")</f>
        <v>9039744000860</v>
      </c>
      <c r="B150" s="9" t="str">
        <f>'[1]TCE - ANEXO III - Preencher'!C159</f>
        <v>HOSPITAL DOM HÉLDER (COVID-19)</v>
      </c>
      <c r="C150" s="10"/>
      <c r="D150" s="11" t="str">
        <f>'[1]TCE - ANEXO III - Preencher'!E159</f>
        <v>MARIA ISABELLA NUNES GOMES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44256</v>
      </c>
      <c r="H150" s="14">
        <f>'[1]TCE - ANEXO III - Preencher'!I159</f>
        <v>0</v>
      </c>
      <c r="I150" s="14">
        <f>'[1]TCE - ANEXO III - Preencher'!J159</f>
        <v>162.6344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121.76798245614034</v>
      </c>
      <c r="Y150" s="15">
        <f>'[1]TCE - ANEXO III - Preencher'!Z159</f>
        <v>0</v>
      </c>
      <c r="Z150" s="16">
        <f t="shared" si="17"/>
        <v>121.76798245614034</v>
      </c>
      <c r="AA150" s="17" t="str">
        <f>IF('[1]TCE - ANEXO III - Preencher'!AB159="","",'[1]TCE - ANEXO III - Preencher'!AB159)</f>
        <v/>
      </c>
      <c r="AB150" s="15">
        <f t="shared" si="12"/>
        <v>285.56238245614031</v>
      </c>
    </row>
    <row r="151" spans="1:28" x14ac:dyDescent="0.2">
      <c r="A151" s="8">
        <f>IFERROR(VLOOKUP(B151,'[1]DADOS (OCULTAR)'!$P$3:$R$56,3,0),"")</f>
        <v>9039744000860</v>
      </c>
      <c r="B151" s="9" t="str">
        <f>'[1]TCE - ANEXO III - Preencher'!C160</f>
        <v>HOSPITAL DOM HÉLDER (COVID-19)</v>
      </c>
      <c r="C151" s="10"/>
      <c r="D151" s="11" t="str">
        <f>'[1]TCE - ANEXO III - Preencher'!E160</f>
        <v>MARIA JOSEANE CARNEIRO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44256</v>
      </c>
      <c r="H151" s="14">
        <f>'[1]TCE - ANEXO III - Preencher'!I160</f>
        <v>0</v>
      </c>
      <c r="I151" s="14">
        <f>'[1]TCE - ANEXO III - Preencher'!J160</f>
        <v>171.43440000000001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210.5</v>
      </c>
      <c r="R151" s="15">
        <f>'[1]TCE - ANEXO III - Preencher'!S160</f>
        <v>66</v>
      </c>
      <c r="S151" s="16">
        <f t="shared" si="15"/>
        <v>144.5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121.76798245614034</v>
      </c>
      <c r="Y151" s="15">
        <f>'[1]TCE - ANEXO III - Preencher'!Z160</f>
        <v>0</v>
      </c>
      <c r="Z151" s="16">
        <f t="shared" si="17"/>
        <v>121.76798245614034</v>
      </c>
      <c r="AA151" s="17" t="str">
        <f>IF('[1]TCE - ANEXO III - Preencher'!AB160="","",'[1]TCE - ANEXO III - Preencher'!AB160)</f>
        <v/>
      </c>
      <c r="AB151" s="15">
        <f t="shared" si="12"/>
        <v>438.86238245614038</v>
      </c>
    </row>
    <row r="152" spans="1:28" x14ac:dyDescent="0.2">
      <c r="A152" s="8">
        <f>IFERROR(VLOOKUP(B152,'[1]DADOS (OCULTAR)'!$P$3:$R$56,3,0),"")</f>
        <v>9039744000860</v>
      </c>
      <c r="B152" s="9" t="str">
        <f>'[1]TCE - ANEXO III - Preencher'!C161</f>
        <v>HOSPITAL DOM HÉLDER (COVID-19)</v>
      </c>
      <c r="C152" s="10"/>
      <c r="D152" s="11" t="str">
        <f>'[1]TCE - ANEXO III - Preencher'!E161</f>
        <v>MARIA JULYANA DO NASCIMENTO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223605</v>
      </c>
      <c r="G152" s="13">
        <f>IF('[1]TCE - ANEXO III - Preencher'!H161="","",'[1]TCE - ANEXO III - Preencher'!H161)</f>
        <v>44256</v>
      </c>
      <c r="H152" s="14">
        <f>'[1]TCE - ANEXO III - Preencher'!I161</f>
        <v>0</v>
      </c>
      <c r="I152" s="14">
        <f>'[1]TCE - ANEXO III - Preencher'!J161</f>
        <v>364.1832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2.44</v>
      </c>
      <c r="O152" s="15">
        <f>'[1]TCE - ANEXO III - Preencher'!P161</f>
        <v>0</v>
      </c>
      <c r="P152" s="16">
        <f t="shared" si="14"/>
        <v>2.44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121.76798245614034</v>
      </c>
      <c r="Y152" s="15">
        <f>'[1]TCE - ANEXO III - Preencher'!Z161</f>
        <v>0</v>
      </c>
      <c r="Z152" s="16">
        <f t="shared" si="17"/>
        <v>121.76798245614034</v>
      </c>
      <c r="AA152" s="17" t="str">
        <f>IF('[1]TCE - ANEXO III - Preencher'!AB161="","",'[1]TCE - ANEXO III - Preencher'!AB161)</f>
        <v/>
      </c>
      <c r="AB152" s="15">
        <f t="shared" si="12"/>
        <v>488.39118245614031</v>
      </c>
    </row>
    <row r="153" spans="1:28" x14ac:dyDescent="0.2">
      <c r="A153" s="8">
        <f>IFERROR(VLOOKUP(B153,'[1]DADOS (OCULTAR)'!$P$3:$R$56,3,0),"")</f>
        <v>9039744000860</v>
      </c>
      <c r="B153" s="9" t="str">
        <f>'[1]TCE - ANEXO III - Preencher'!C162</f>
        <v>HOSPITAL DOM HÉLDER (COVID-19)</v>
      </c>
      <c r="C153" s="10"/>
      <c r="D153" s="11" t="str">
        <f>'[1]TCE - ANEXO III - Preencher'!E162</f>
        <v>MARIA STEPHANIA DA SILVA DE ASSIS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44256</v>
      </c>
      <c r="H153" s="14">
        <f>'[1]TCE - ANEXO III - Preencher'!I162</f>
        <v>0</v>
      </c>
      <c r="I153" s="14">
        <f>'[1]TCE - ANEXO III - Preencher'!J162</f>
        <v>147.9992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121.76798245614034</v>
      </c>
      <c r="Y153" s="15">
        <f>'[1]TCE - ANEXO III - Preencher'!Z162</f>
        <v>0</v>
      </c>
      <c r="Z153" s="16">
        <f t="shared" si="17"/>
        <v>121.76798245614034</v>
      </c>
      <c r="AA153" s="17" t="str">
        <f>IF('[1]TCE - ANEXO III - Preencher'!AB162="","",'[1]TCE - ANEXO III - Preencher'!AB162)</f>
        <v/>
      </c>
      <c r="AB153" s="15">
        <f t="shared" si="12"/>
        <v>270.92718245614037</v>
      </c>
    </row>
    <row r="154" spans="1:28" x14ac:dyDescent="0.2">
      <c r="A154" s="8">
        <f>IFERROR(VLOOKUP(B154,'[1]DADOS (OCULTAR)'!$P$3:$R$56,3,0),"")</f>
        <v>9039744000860</v>
      </c>
      <c r="B154" s="9" t="str">
        <f>'[1]TCE - ANEXO III - Preencher'!C163</f>
        <v>HOSPITAL DOM HÉLDER (COVID-19)</v>
      </c>
      <c r="C154" s="10"/>
      <c r="D154" s="11" t="str">
        <f>'[1]TCE - ANEXO III - Preencher'!E163</f>
        <v>MARIANE CARDOSO BARROS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44256</v>
      </c>
      <c r="H154" s="14">
        <f>'[1]TCE - ANEXO III - Preencher'!I163</f>
        <v>0</v>
      </c>
      <c r="I154" s="14">
        <f>'[1]TCE - ANEXO III - Preencher'!J163</f>
        <v>185.6728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286.26</v>
      </c>
      <c r="R154" s="15">
        <f>'[1]TCE - ANEXO III - Preencher'!S163</f>
        <v>66</v>
      </c>
      <c r="S154" s="16">
        <f t="shared" si="15"/>
        <v>220.26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121.76798245614034</v>
      </c>
      <c r="Y154" s="15">
        <f>'[1]TCE - ANEXO III - Preencher'!Z163</f>
        <v>0</v>
      </c>
      <c r="Z154" s="16">
        <f t="shared" si="17"/>
        <v>121.76798245614034</v>
      </c>
      <c r="AA154" s="17" t="str">
        <f>IF('[1]TCE - ANEXO III - Preencher'!AB163="","",'[1]TCE - ANEXO III - Preencher'!AB163)</f>
        <v/>
      </c>
      <c r="AB154" s="15">
        <f t="shared" si="12"/>
        <v>528.86078245614033</v>
      </c>
    </row>
    <row r="155" spans="1:28" x14ac:dyDescent="0.2">
      <c r="A155" s="8">
        <f>IFERROR(VLOOKUP(B155,'[1]DADOS (OCULTAR)'!$P$3:$R$56,3,0),"")</f>
        <v>9039744000860</v>
      </c>
      <c r="B155" s="9" t="str">
        <f>'[1]TCE - ANEXO III - Preencher'!C164</f>
        <v>HOSPITAL DOM HÉLDER (COVID-19)</v>
      </c>
      <c r="C155" s="10"/>
      <c r="D155" s="11" t="str">
        <f>'[1]TCE - ANEXO III - Preencher'!E164</f>
        <v>MARIANE ESTEVAO DE SOUSA LIMA TEIXEIRA</v>
      </c>
      <c r="E155" s="9" t="str">
        <f>IF('[1]TCE - ANEXO III - Preencher'!F164="4 - Assistência Odontológica","2 - Outros Profissionais da Saúde",'[1]TCE - ANEXO III - Preencher'!F164)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44256</v>
      </c>
      <c r="H155" s="14">
        <f>'[1]TCE - ANEXO III - Preencher'!I164</f>
        <v>0</v>
      </c>
      <c r="I155" s="14">
        <f>'[1]TCE - ANEXO III - Preencher'!J164</f>
        <v>945.12959999999998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9.2799999999999994</v>
      </c>
      <c r="O155" s="15">
        <f>'[1]TCE - ANEXO III - Preencher'!P164</f>
        <v>0</v>
      </c>
      <c r="P155" s="16">
        <f t="shared" si="14"/>
        <v>9.2799999999999994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121.76798245614034</v>
      </c>
      <c r="Y155" s="15">
        <f>'[1]TCE - ANEXO III - Preencher'!Z164</f>
        <v>0</v>
      </c>
      <c r="Z155" s="16">
        <f t="shared" si="17"/>
        <v>121.76798245614034</v>
      </c>
      <c r="AA155" s="17" t="str">
        <f>IF('[1]TCE - ANEXO III - Preencher'!AB164="","",'[1]TCE - ANEXO III - Preencher'!AB164)</f>
        <v/>
      </c>
      <c r="AB155" s="15">
        <f t="shared" si="12"/>
        <v>1076.1775824561403</v>
      </c>
    </row>
    <row r="156" spans="1:28" x14ac:dyDescent="0.2">
      <c r="A156" s="8">
        <f>IFERROR(VLOOKUP(B156,'[1]DADOS (OCULTAR)'!$P$3:$R$56,3,0),"")</f>
        <v>9039744000860</v>
      </c>
      <c r="B156" s="9" t="str">
        <f>'[1]TCE - ANEXO III - Preencher'!C165</f>
        <v>HOSPITAL DOM HÉLDER (COVID-19)</v>
      </c>
      <c r="C156" s="10"/>
      <c r="D156" s="11" t="str">
        <f>'[1]TCE - ANEXO III - Preencher'!E165</f>
        <v>MARILIA GABRIELA COSTA LEITE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521130</v>
      </c>
      <c r="G156" s="13">
        <f>IF('[1]TCE - ANEXO III - Preencher'!H165="","",'[1]TCE - ANEXO III - Preencher'!H165)</f>
        <v>44256</v>
      </c>
      <c r="H156" s="14">
        <f>'[1]TCE - ANEXO III - Preencher'!I165</f>
        <v>0</v>
      </c>
      <c r="I156" s="14">
        <f>'[1]TCE - ANEXO III - Preencher'!J165</f>
        <v>153.83439999999999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295.16000000000003</v>
      </c>
      <c r="R156" s="15">
        <f>'[1]TCE - ANEXO III - Preencher'!S165</f>
        <v>0</v>
      </c>
      <c r="S156" s="16">
        <f t="shared" si="15"/>
        <v>295.16000000000003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121.76798245614034</v>
      </c>
      <c r="Y156" s="15">
        <f>'[1]TCE - ANEXO III - Preencher'!Z165</f>
        <v>0</v>
      </c>
      <c r="Z156" s="16">
        <f t="shared" si="17"/>
        <v>121.76798245614034</v>
      </c>
      <c r="AA156" s="17" t="str">
        <f>IF('[1]TCE - ANEXO III - Preencher'!AB165="","",'[1]TCE - ANEXO III - Preencher'!AB165)</f>
        <v/>
      </c>
      <c r="AB156" s="15">
        <f t="shared" si="12"/>
        <v>571.92238245614033</v>
      </c>
    </row>
    <row r="157" spans="1:28" x14ac:dyDescent="0.2">
      <c r="A157" s="8">
        <f>IFERROR(VLOOKUP(B157,'[1]DADOS (OCULTAR)'!$P$3:$R$56,3,0),"")</f>
        <v>9039744000860</v>
      </c>
      <c r="B157" s="9" t="str">
        <f>'[1]TCE - ANEXO III - Preencher'!C166</f>
        <v>HOSPITAL DOM HÉLDER (COVID-19)</v>
      </c>
      <c r="C157" s="10"/>
      <c r="D157" s="11" t="str">
        <f>'[1]TCE - ANEXO III - Preencher'!E166</f>
        <v>MARINA SOARES DE BARROS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223605</v>
      </c>
      <c r="G157" s="13">
        <f>IF('[1]TCE - ANEXO III - Preencher'!H166="","",'[1]TCE - ANEXO III - Preencher'!H166)</f>
        <v>44256</v>
      </c>
      <c r="H157" s="14">
        <f>'[1]TCE - ANEXO III - Preencher'!I166</f>
        <v>0</v>
      </c>
      <c r="I157" s="14">
        <f>'[1]TCE - ANEXO III - Preencher'!J166</f>
        <v>324.56479999999999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2.44</v>
      </c>
      <c r="O157" s="15">
        <f>'[1]TCE - ANEXO III - Preencher'!P166</f>
        <v>0</v>
      </c>
      <c r="P157" s="16">
        <f t="shared" si="14"/>
        <v>2.44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121.76798245614034</v>
      </c>
      <c r="Y157" s="15">
        <f>'[1]TCE - ANEXO III - Preencher'!Z166</f>
        <v>0</v>
      </c>
      <c r="Z157" s="16">
        <f t="shared" si="17"/>
        <v>121.76798245614034</v>
      </c>
      <c r="AA157" s="17" t="str">
        <f>IF('[1]TCE - ANEXO III - Preencher'!AB166="","",'[1]TCE - ANEXO III - Preencher'!AB166)</f>
        <v/>
      </c>
      <c r="AB157" s="15">
        <f t="shared" si="12"/>
        <v>448.77278245614036</v>
      </c>
    </row>
    <row r="158" spans="1:28" x14ac:dyDescent="0.2">
      <c r="A158" s="8">
        <f>IFERROR(VLOOKUP(B158,'[1]DADOS (OCULTAR)'!$P$3:$R$56,3,0),"")</f>
        <v>9039744000860</v>
      </c>
      <c r="B158" s="9" t="str">
        <f>'[1]TCE - ANEXO III - Preencher'!C167</f>
        <v>HOSPITAL DOM HÉLDER (COVID-19)</v>
      </c>
      <c r="C158" s="10"/>
      <c r="D158" s="11" t="str">
        <f>'[1]TCE - ANEXO III - Preencher'!E167</f>
        <v>MARISA RAFAELA FERREIRA DE LIMA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44256</v>
      </c>
      <c r="H158" s="14">
        <f>'[1]TCE - ANEXO III - Preencher'!I167</f>
        <v>0</v>
      </c>
      <c r="I158" s="14">
        <f>'[1]TCE - ANEXO III - Preencher'!J167</f>
        <v>148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121.76798245614034</v>
      </c>
      <c r="Y158" s="15">
        <f>'[1]TCE - ANEXO III - Preencher'!Z167</f>
        <v>0</v>
      </c>
      <c r="Z158" s="16">
        <f t="shared" si="17"/>
        <v>121.76798245614034</v>
      </c>
      <c r="AA158" s="17" t="str">
        <f>IF('[1]TCE - ANEXO III - Preencher'!AB167="","",'[1]TCE - ANEXO III - Preencher'!AB167)</f>
        <v/>
      </c>
      <c r="AB158" s="15">
        <f t="shared" si="12"/>
        <v>270.92798245614034</v>
      </c>
    </row>
    <row r="159" spans="1:28" x14ac:dyDescent="0.2">
      <c r="A159" s="8">
        <f>IFERROR(VLOOKUP(B159,'[1]DADOS (OCULTAR)'!$P$3:$R$56,3,0),"")</f>
        <v>9039744000860</v>
      </c>
      <c r="B159" s="9" t="str">
        <f>'[1]TCE - ANEXO III - Preencher'!C168</f>
        <v>HOSPITAL DOM HÉLDER (COVID-19)</v>
      </c>
      <c r="C159" s="10"/>
      <c r="D159" s="11" t="str">
        <f>'[1]TCE - ANEXO III - Preencher'!E168</f>
        <v>MARKYSSA ROCHA GONCALVES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44256</v>
      </c>
      <c r="H159" s="14">
        <f>'[1]TCE - ANEXO III - Preencher'!I168</f>
        <v>0</v>
      </c>
      <c r="I159" s="14">
        <f>'[1]TCE - ANEXO III - Preencher'!J168</f>
        <v>160.54320000000001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250.48</v>
      </c>
      <c r="R159" s="15">
        <f>'[1]TCE - ANEXO III - Preencher'!S168</f>
        <v>44</v>
      </c>
      <c r="S159" s="16">
        <f t="shared" si="15"/>
        <v>206.48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121.76798245614034</v>
      </c>
      <c r="Y159" s="15">
        <f>'[1]TCE - ANEXO III - Preencher'!Z168</f>
        <v>0</v>
      </c>
      <c r="Z159" s="16">
        <f t="shared" si="17"/>
        <v>121.76798245614034</v>
      </c>
      <c r="AA159" s="17" t="str">
        <f>IF('[1]TCE - ANEXO III - Preencher'!AB168="","",'[1]TCE - ANEXO III - Preencher'!AB168)</f>
        <v/>
      </c>
      <c r="AB159" s="15">
        <f t="shared" si="12"/>
        <v>489.95118245614037</v>
      </c>
    </row>
    <row r="160" spans="1:28" x14ac:dyDescent="0.2">
      <c r="A160" s="8">
        <f>IFERROR(VLOOKUP(B160,'[1]DADOS (OCULTAR)'!$P$3:$R$56,3,0),"")</f>
        <v>9039744000860</v>
      </c>
      <c r="B160" s="9" t="str">
        <f>'[1]TCE - ANEXO III - Preencher'!C169</f>
        <v>HOSPITAL DOM HÉLDER (COVID-19)</v>
      </c>
      <c r="C160" s="10"/>
      <c r="D160" s="11" t="str">
        <f>'[1]TCE - ANEXO III - Preencher'!E169</f>
        <v>MARTA MARQUES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44256</v>
      </c>
      <c r="H160" s="14">
        <f>'[1]TCE - ANEXO III - Preencher'!I169</f>
        <v>0</v>
      </c>
      <c r="I160" s="14">
        <f>'[1]TCE - ANEXO III - Preencher'!J169</f>
        <v>148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121.76798245614034</v>
      </c>
      <c r="Y160" s="15">
        <f>'[1]TCE - ANEXO III - Preencher'!Z169</f>
        <v>0</v>
      </c>
      <c r="Z160" s="16">
        <f t="shared" si="17"/>
        <v>121.76798245614034</v>
      </c>
      <c r="AA160" s="17" t="str">
        <f>IF('[1]TCE - ANEXO III - Preencher'!AB169="","",'[1]TCE - ANEXO III - Preencher'!AB169)</f>
        <v/>
      </c>
      <c r="AB160" s="15">
        <f t="shared" si="12"/>
        <v>270.92798245614034</v>
      </c>
    </row>
    <row r="161" spans="1:28" x14ac:dyDescent="0.2">
      <c r="A161" s="8">
        <f>IFERROR(VLOOKUP(B161,'[1]DADOS (OCULTAR)'!$P$3:$R$56,3,0),"")</f>
        <v>9039744000860</v>
      </c>
      <c r="B161" s="9" t="str">
        <f>'[1]TCE - ANEXO III - Preencher'!C170</f>
        <v>HOSPITAL DOM HÉLDER (COVID-19)</v>
      </c>
      <c r="C161" s="10"/>
      <c r="D161" s="11" t="str">
        <f>'[1]TCE - ANEXO III - Preencher'!E170</f>
        <v>MAURO EDUARDO DOS SANTOS DE SANTANA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44256</v>
      </c>
      <c r="H161" s="14">
        <f>'[1]TCE - ANEXO III - Preencher'!I170</f>
        <v>0</v>
      </c>
      <c r="I161" s="14">
        <f>'[1]TCE - ANEXO III - Preencher'!J170</f>
        <v>218.0984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268.38</v>
      </c>
      <c r="R161" s="15">
        <f>'[1]TCE - ANEXO III - Preencher'!S170</f>
        <v>66</v>
      </c>
      <c r="S161" s="16">
        <f t="shared" si="15"/>
        <v>202.38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121.76798245614034</v>
      </c>
      <c r="Y161" s="15">
        <f>'[1]TCE - ANEXO III - Preencher'!Z170</f>
        <v>0</v>
      </c>
      <c r="Z161" s="16">
        <f t="shared" si="17"/>
        <v>121.76798245614034</v>
      </c>
      <c r="AA161" s="17" t="str">
        <f>IF('[1]TCE - ANEXO III - Preencher'!AB170="","",'[1]TCE - ANEXO III - Preencher'!AB170)</f>
        <v/>
      </c>
      <c r="AB161" s="15">
        <f t="shared" si="12"/>
        <v>543.40638245614036</v>
      </c>
    </row>
    <row r="162" spans="1:28" x14ac:dyDescent="0.2">
      <c r="A162" s="8">
        <f>IFERROR(VLOOKUP(B162,'[1]DADOS (OCULTAR)'!$P$3:$R$56,3,0),"")</f>
        <v>9039744000860</v>
      </c>
      <c r="B162" s="9" t="str">
        <f>'[1]TCE - ANEXO III - Preencher'!C171</f>
        <v>HOSPITAL DOM HÉLDER (COVID-19)</v>
      </c>
      <c r="C162" s="10"/>
      <c r="D162" s="11" t="str">
        <f>'[1]TCE - ANEXO III - Preencher'!E171</f>
        <v>MAX DE ARAUJO MELO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223605</v>
      </c>
      <c r="G162" s="13">
        <f>IF('[1]TCE - ANEXO III - Preencher'!H171="","",'[1]TCE - ANEXO III - Preencher'!H171)</f>
        <v>44256</v>
      </c>
      <c r="H162" s="14">
        <f>'[1]TCE - ANEXO III - Preencher'!I171</f>
        <v>0</v>
      </c>
      <c r="I162" s="14">
        <f>'[1]TCE - ANEXO III - Preencher'!J171</f>
        <v>198.05199999999999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2.44</v>
      </c>
      <c r="O162" s="15">
        <f>'[1]TCE - ANEXO III - Preencher'!P171</f>
        <v>0</v>
      </c>
      <c r="P162" s="16">
        <f t="shared" si="14"/>
        <v>2.44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121.76798245614034</v>
      </c>
      <c r="Y162" s="15">
        <f>'[1]TCE - ANEXO III - Preencher'!Z171</f>
        <v>0</v>
      </c>
      <c r="Z162" s="16">
        <f t="shared" si="17"/>
        <v>121.76798245614034</v>
      </c>
      <c r="AA162" s="17" t="str">
        <f>IF('[1]TCE - ANEXO III - Preencher'!AB171="","",'[1]TCE - ANEXO III - Preencher'!AB171)</f>
        <v/>
      </c>
      <c r="AB162" s="15">
        <f t="shared" si="12"/>
        <v>322.25998245614034</v>
      </c>
    </row>
    <row r="163" spans="1:28" x14ac:dyDescent="0.2">
      <c r="A163" s="8">
        <f>IFERROR(VLOOKUP(B163,'[1]DADOS (OCULTAR)'!$P$3:$R$56,3,0),"")</f>
        <v>9039744000860</v>
      </c>
      <c r="B163" s="9" t="str">
        <f>'[1]TCE - ANEXO III - Preencher'!C172</f>
        <v>HOSPITAL DOM HÉLDER (COVID-19)</v>
      </c>
      <c r="C163" s="10"/>
      <c r="D163" s="11" t="str">
        <f>'[1]TCE - ANEXO III - Preencher'!E172</f>
        <v>MELISSA KAROLINE DE ANDRADE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223405</v>
      </c>
      <c r="G163" s="13">
        <f>IF('[1]TCE - ANEXO III - Preencher'!H172="","",'[1]TCE - ANEXO III - Preencher'!H172)</f>
        <v>44256</v>
      </c>
      <c r="H163" s="14">
        <f>'[1]TCE - ANEXO III - Preencher'!I172</f>
        <v>0</v>
      </c>
      <c r="I163" s="14">
        <f>'[1]TCE - ANEXO III - Preencher'!J172</f>
        <v>436.99360000000001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121.76798245614034</v>
      </c>
      <c r="Y163" s="15">
        <f>'[1]TCE - ANEXO III - Preencher'!Z172</f>
        <v>0</v>
      </c>
      <c r="Z163" s="16">
        <f t="shared" si="17"/>
        <v>121.76798245614034</v>
      </c>
      <c r="AA163" s="17" t="str">
        <f>IF('[1]TCE - ANEXO III - Preencher'!AB172="","",'[1]TCE - ANEXO III - Preencher'!AB172)</f>
        <v/>
      </c>
      <c r="AB163" s="15">
        <f t="shared" si="12"/>
        <v>559.92158245614041</v>
      </c>
    </row>
    <row r="164" spans="1:28" x14ac:dyDescent="0.2">
      <c r="A164" s="8">
        <f>IFERROR(VLOOKUP(B164,'[1]DADOS (OCULTAR)'!$P$3:$R$56,3,0),"")</f>
        <v>9039744000860</v>
      </c>
      <c r="B164" s="9" t="str">
        <f>'[1]TCE - ANEXO III - Preencher'!C173</f>
        <v>HOSPITAL DOM HÉLDER (COVID-19)</v>
      </c>
      <c r="C164" s="10"/>
      <c r="D164" s="11" t="str">
        <f>'[1]TCE - ANEXO III - Preencher'!E173</f>
        <v>MICHEL ENILSON DE SOUZA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515110</v>
      </c>
      <c r="G164" s="13">
        <f>IF('[1]TCE - ANEXO III - Preencher'!H173="","",'[1]TCE - ANEXO III - Preencher'!H173)</f>
        <v>44256</v>
      </c>
      <c r="H164" s="14">
        <f>'[1]TCE - ANEXO III - Preencher'!I173</f>
        <v>0</v>
      </c>
      <c r="I164" s="14">
        <f>'[1]TCE - ANEXO III - Preencher'!J173</f>
        <v>132.4984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121.76798245614034</v>
      </c>
      <c r="Y164" s="15">
        <f>'[1]TCE - ANEXO III - Preencher'!Z173</f>
        <v>0</v>
      </c>
      <c r="Z164" s="16">
        <f t="shared" si="17"/>
        <v>121.76798245614034</v>
      </c>
      <c r="AA164" s="17" t="str">
        <f>IF('[1]TCE - ANEXO III - Preencher'!AB173="","",'[1]TCE - ANEXO III - Preencher'!AB173)</f>
        <v/>
      </c>
      <c r="AB164" s="15">
        <f t="shared" si="12"/>
        <v>255.42638245614035</v>
      </c>
    </row>
    <row r="165" spans="1:28" x14ac:dyDescent="0.2">
      <c r="A165" s="8">
        <f>IFERROR(VLOOKUP(B165,'[1]DADOS (OCULTAR)'!$P$3:$R$56,3,0),"")</f>
        <v>9039744000860</v>
      </c>
      <c r="B165" s="9" t="str">
        <f>'[1]TCE - ANEXO III - Preencher'!C174</f>
        <v>HOSPITAL DOM HÉLDER (COVID-19)</v>
      </c>
      <c r="C165" s="10"/>
      <c r="D165" s="11" t="str">
        <f>'[1]TCE - ANEXO III - Preencher'!E174</f>
        <v>MICHELINE LUCIA SANTOS VIEIRA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44256</v>
      </c>
      <c r="H165" s="14">
        <f>'[1]TCE - ANEXO III - Preencher'!I174</f>
        <v>0</v>
      </c>
      <c r="I165" s="14">
        <f>'[1]TCE - ANEXO III - Preencher'!J174</f>
        <v>287.8904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2.44</v>
      </c>
      <c r="O165" s="15">
        <f>'[1]TCE - ANEXO III - Preencher'!P174</f>
        <v>0</v>
      </c>
      <c r="P165" s="16">
        <f t="shared" si="14"/>
        <v>2.44</v>
      </c>
      <c r="Q165" s="15">
        <f>'[1]TCE - ANEXO III - Preencher'!R174</f>
        <v>375.73</v>
      </c>
      <c r="R165" s="15">
        <f>'[1]TCE - ANEXO III - Preencher'!S174</f>
        <v>0</v>
      </c>
      <c r="S165" s="16">
        <f t="shared" si="15"/>
        <v>375.73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121.76798245614034</v>
      </c>
      <c r="Y165" s="15">
        <f>'[1]TCE - ANEXO III - Preencher'!Z174</f>
        <v>0</v>
      </c>
      <c r="Z165" s="16">
        <f t="shared" si="17"/>
        <v>121.76798245614034</v>
      </c>
      <c r="AA165" s="17" t="str">
        <f>IF('[1]TCE - ANEXO III - Preencher'!AB174="","",'[1]TCE - ANEXO III - Preencher'!AB174)</f>
        <v/>
      </c>
      <c r="AB165" s="15">
        <f t="shared" si="12"/>
        <v>787.82838245614039</v>
      </c>
    </row>
    <row r="166" spans="1:28" x14ac:dyDescent="0.2">
      <c r="A166" s="8">
        <f>IFERROR(VLOOKUP(B166,'[1]DADOS (OCULTAR)'!$P$3:$R$56,3,0),"")</f>
        <v>9039744000860</v>
      </c>
      <c r="B166" s="9" t="str">
        <f>'[1]TCE - ANEXO III - Preencher'!C175</f>
        <v>HOSPITAL DOM HÉLDER (COVID-19)</v>
      </c>
      <c r="C166" s="10"/>
      <c r="D166" s="11" t="str">
        <f>'[1]TCE - ANEXO III - Preencher'!E175</f>
        <v>MILLENA LAYANE DE SANTANA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44256</v>
      </c>
      <c r="H166" s="14">
        <f>'[1]TCE - ANEXO III - Preencher'!I175</f>
        <v>0</v>
      </c>
      <c r="I166" s="14">
        <f>'[1]TCE - ANEXO III - Preencher'!J175</f>
        <v>147.9992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1.1599999999999999</v>
      </c>
      <c r="O166" s="15">
        <f>'[1]TCE - ANEXO III - Preencher'!P175</f>
        <v>0</v>
      </c>
      <c r="P166" s="16">
        <f t="shared" si="14"/>
        <v>1.1599999999999999</v>
      </c>
      <c r="Q166" s="15">
        <f>'[1]TCE - ANEXO III - Preencher'!R175</f>
        <v>422.21</v>
      </c>
      <c r="R166" s="15">
        <f>'[1]TCE - ANEXO III - Preencher'!S175</f>
        <v>63.8</v>
      </c>
      <c r="S166" s="16">
        <f t="shared" si="15"/>
        <v>358.40999999999997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121.76798245614034</v>
      </c>
      <c r="Y166" s="15">
        <f>'[1]TCE - ANEXO III - Preencher'!Z175</f>
        <v>0</v>
      </c>
      <c r="Z166" s="16">
        <f t="shared" si="17"/>
        <v>121.76798245614034</v>
      </c>
      <c r="AA166" s="17" t="str">
        <f>IF('[1]TCE - ANEXO III - Preencher'!AB175="","",'[1]TCE - ANEXO III - Preencher'!AB175)</f>
        <v/>
      </c>
      <c r="AB166" s="15">
        <f t="shared" si="12"/>
        <v>629.33718245614034</v>
      </c>
    </row>
    <row r="167" spans="1:28" x14ac:dyDescent="0.2">
      <c r="A167" s="8">
        <f>IFERROR(VLOOKUP(B167,'[1]DADOS (OCULTAR)'!$P$3:$R$56,3,0),"")</f>
        <v>9039744000860</v>
      </c>
      <c r="B167" s="9" t="str">
        <f>'[1]TCE - ANEXO III - Preencher'!C176</f>
        <v>HOSPITAL DOM HÉLDER (COVID-19)</v>
      </c>
      <c r="C167" s="10"/>
      <c r="D167" s="11" t="str">
        <f>'[1]TCE - ANEXO III - Preencher'!E176</f>
        <v>MIRELA SANTOS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44256</v>
      </c>
      <c r="H167" s="14">
        <f>'[1]TCE - ANEXO III - Preencher'!I176</f>
        <v>0</v>
      </c>
      <c r="I167" s="14">
        <f>'[1]TCE - ANEXO III - Preencher'!J176</f>
        <v>161.58959999999999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268.38</v>
      </c>
      <c r="R167" s="15">
        <f>'[1]TCE - ANEXO III - Preencher'!S176</f>
        <v>66</v>
      </c>
      <c r="S167" s="16">
        <f t="shared" si="15"/>
        <v>202.38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121.76798245614034</v>
      </c>
      <c r="Y167" s="15">
        <f>'[1]TCE - ANEXO III - Preencher'!Z176</f>
        <v>0</v>
      </c>
      <c r="Z167" s="16">
        <f t="shared" si="17"/>
        <v>121.76798245614034</v>
      </c>
      <c r="AA167" s="17" t="str">
        <f>IF('[1]TCE - ANEXO III - Preencher'!AB176="","",'[1]TCE - ANEXO III - Preencher'!AB176)</f>
        <v/>
      </c>
      <c r="AB167" s="15">
        <f t="shared" si="12"/>
        <v>486.8975824561403</v>
      </c>
    </row>
    <row r="168" spans="1:28" x14ac:dyDescent="0.2">
      <c r="A168" s="8">
        <f>IFERROR(VLOOKUP(B168,'[1]DADOS (OCULTAR)'!$P$3:$R$56,3,0),"")</f>
        <v>9039744000860</v>
      </c>
      <c r="B168" s="9" t="str">
        <f>'[1]TCE - ANEXO III - Preencher'!C177</f>
        <v>HOSPITAL DOM HÉLDER (COVID-19)</v>
      </c>
      <c r="C168" s="10"/>
      <c r="D168" s="11" t="str">
        <f>'[1]TCE - ANEXO III - Preencher'!E177</f>
        <v>MIRELY MARIA DA SILVA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44256</v>
      </c>
      <c r="H168" s="14">
        <f>'[1]TCE - ANEXO III - Preencher'!I177</f>
        <v>0</v>
      </c>
      <c r="I168" s="14">
        <f>'[1]TCE - ANEXO III - Preencher'!J177</f>
        <v>160.54400000000001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286.26</v>
      </c>
      <c r="R168" s="15">
        <f>'[1]TCE - ANEXO III - Preencher'!S177</f>
        <v>59.4</v>
      </c>
      <c r="S168" s="16">
        <f t="shared" si="15"/>
        <v>226.85999999999999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121.76798245614034</v>
      </c>
      <c r="Y168" s="15">
        <f>'[1]TCE - ANEXO III - Preencher'!Z177</f>
        <v>0</v>
      </c>
      <c r="Z168" s="16">
        <f t="shared" si="17"/>
        <v>121.76798245614034</v>
      </c>
      <c r="AA168" s="17" t="str">
        <f>IF('[1]TCE - ANEXO III - Preencher'!AB177="","",'[1]TCE - ANEXO III - Preencher'!AB177)</f>
        <v/>
      </c>
      <c r="AB168" s="15">
        <f t="shared" si="12"/>
        <v>510.33198245614028</v>
      </c>
    </row>
    <row r="169" spans="1:28" x14ac:dyDescent="0.2">
      <c r="A169" s="8">
        <f>IFERROR(VLOOKUP(B169,'[1]DADOS (OCULTAR)'!$P$3:$R$56,3,0),"")</f>
        <v>9039744000860</v>
      </c>
      <c r="B169" s="9" t="str">
        <f>'[1]TCE - ANEXO III - Preencher'!C178</f>
        <v>HOSPITAL DOM HÉLDER (COVID-19)</v>
      </c>
      <c r="C169" s="10"/>
      <c r="D169" s="11" t="str">
        <f>'[1]TCE - ANEXO III - Preencher'!E178</f>
        <v>NATALIA PATRICIA DE LIMA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223605</v>
      </c>
      <c r="G169" s="13">
        <f>IF('[1]TCE - ANEXO III - Preencher'!H178="","",'[1]TCE - ANEXO III - Preencher'!H178)</f>
        <v>44256</v>
      </c>
      <c r="H169" s="14">
        <f>'[1]TCE - ANEXO III - Preencher'!I178</f>
        <v>0</v>
      </c>
      <c r="I169" s="14">
        <f>'[1]TCE - ANEXO III - Preencher'!J178</f>
        <v>212.404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2.44</v>
      </c>
      <c r="O169" s="15">
        <f>'[1]TCE - ANEXO III - Preencher'!P178</f>
        <v>0</v>
      </c>
      <c r="P169" s="16">
        <f t="shared" si="14"/>
        <v>2.44</v>
      </c>
      <c r="Q169" s="15">
        <f>'[1]TCE - ANEXO III - Preencher'!R178</f>
        <v>279.42</v>
      </c>
      <c r="R169" s="15">
        <f>'[1]TCE - ANEXO III - Preencher'!S178</f>
        <v>66.81</v>
      </c>
      <c r="S169" s="16">
        <f t="shared" si="15"/>
        <v>212.61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121.76798245614034</v>
      </c>
      <c r="Y169" s="15">
        <f>'[1]TCE - ANEXO III - Preencher'!Z178</f>
        <v>0</v>
      </c>
      <c r="Z169" s="16">
        <f t="shared" si="17"/>
        <v>121.76798245614034</v>
      </c>
      <c r="AA169" s="17" t="str">
        <f>IF('[1]TCE - ANEXO III - Preencher'!AB178="","",'[1]TCE - ANEXO III - Preencher'!AB178)</f>
        <v/>
      </c>
      <c r="AB169" s="15">
        <f t="shared" si="12"/>
        <v>549.22198245614038</v>
      </c>
    </row>
    <row r="170" spans="1:28" x14ac:dyDescent="0.2">
      <c r="A170" s="8">
        <f>IFERROR(VLOOKUP(B170,'[1]DADOS (OCULTAR)'!$P$3:$R$56,3,0),"")</f>
        <v>9039744000860</v>
      </c>
      <c r="B170" s="9" t="str">
        <f>'[1]TCE - ANEXO III - Preencher'!C179</f>
        <v>HOSPITAL DOM HÉLDER (COVID-19)</v>
      </c>
      <c r="C170" s="10"/>
      <c r="D170" s="11" t="str">
        <f>'[1]TCE - ANEXO III - Preencher'!E179</f>
        <v>NATALLY RANIELLY DE ALMEIDA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44256</v>
      </c>
      <c r="H170" s="14">
        <f>'[1]TCE - ANEXO III - Preencher'!I179</f>
        <v>0</v>
      </c>
      <c r="I170" s="14">
        <f>'[1]TCE - ANEXO III - Preencher'!J179</f>
        <v>304.7928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2.44</v>
      </c>
      <c r="O170" s="15">
        <f>'[1]TCE - ANEXO III - Preencher'!P179</f>
        <v>0</v>
      </c>
      <c r="P170" s="16">
        <f t="shared" si="14"/>
        <v>2.44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121.76798245614034</v>
      </c>
      <c r="Y170" s="15">
        <f>'[1]TCE - ANEXO III - Preencher'!Z179</f>
        <v>0</v>
      </c>
      <c r="Z170" s="16">
        <f t="shared" si="17"/>
        <v>121.76798245614034</v>
      </c>
      <c r="AA170" s="17" t="str">
        <f>IF('[1]TCE - ANEXO III - Preencher'!AB179="","",'[1]TCE - ANEXO III - Preencher'!AB179)</f>
        <v/>
      </c>
      <c r="AB170" s="15">
        <f t="shared" si="12"/>
        <v>429.00078245614031</v>
      </c>
    </row>
    <row r="171" spans="1:28" x14ac:dyDescent="0.2">
      <c r="A171" s="8">
        <f>IFERROR(VLOOKUP(B171,'[1]DADOS (OCULTAR)'!$P$3:$R$56,3,0),"")</f>
        <v>9039744000860</v>
      </c>
      <c r="B171" s="9" t="str">
        <f>'[1]TCE - ANEXO III - Preencher'!C180</f>
        <v>HOSPITAL DOM HÉLDER (COVID-19)</v>
      </c>
      <c r="C171" s="10"/>
      <c r="D171" s="11" t="str">
        <f>'[1]TCE - ANEXO III - Preencher'!E180</f>
        <v>PAMELA MYKAELY DE LIMA TORRES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44256</v>
      </c>
      <c r="H171" s="14">
        <f>'[1]TCE - ANEXO III - Preencher'!I180</f>
        <v>0</v>
      </c>
      <c r="I171" s="14">
        <f>'[1]TCE - ANEXO III - Preencher'!J180</f>
        <v>147.1592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496.76</v>
      </c>
      <c r="R171" s="15">
        <f>'[1]TCE - ANEXO III - Preencher'!S180</f>
        <v>66</v>
      </c>
      <c r="S171" s="16">
        <f t="shared" si="15"/>
        <v>430.76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121.76798245614034</v>
      </c>
      <c r="Y171" s="15">
        <f>'[1]TCE - ANEXO III - Preencher'!Z180</f>
        <v>0</v>
      </c>
      <c r="Z171" s="16">
        <f t="shared" si="17"/>
        <v>121.76798245614034</v>
      </c>
      <c r="AA171" s="17" t="str">
        <f>IF('[1]TCE - ANEXO III - Preencher'!AB180="","",'[1]TCE - ANEXO III - Preencher'!AB180)</f>
        <v/>
      </c>
      <c r="AB171" s="15">
        <f t="shared" si="12"/>
        <v>700.84718245614033</v>
      </c>
    </row>
    <row r="172" spans="1:28" x14ac:dyDescent="0.2">
      <c r="A172" s="8">
        <f>IFERROR(VLOOKUP(B172,'[1]DADOS (OCULTAR)'!$P$3:$R$56,3,0),"")</f>
        <v>9039744000860</v>
      </c>
      <c r="B172" s="9" t="str">
        <f>'[1]TCE - ANEXO III - Preencher'!C181</f>
        <v>HOSPITAL DOM HÉLDER (COVID-19)</v>
      </c>
      <c r="C172" s="10"/>
      <c r="D172" s="11" t="str">
        <f>'[1]TCE - ANEXO III - Preencher'!E181</f>
        <v>PATRICIA MARIA DA PAIXAO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44256</v>
      </c>
      <c r="H172" s="14">
        <f>'[1]TCE - ANEXO III - Preencher'!I181</f>
        <v>0</v>
      </c>
      <c r="I172" s="14">
        <f>'[1]TCE - ANEXO III - Preencher'!J181</f>
        <v>147.77600000000001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286.26</v>
      </c>
      <c r="R172" s="15">
        <f>'[1]TCE - ANEXO III - Preencher'!S181</f>
        <v>66</v>
      </c>
      <c r="S172" s="16">
        <f t="shared" si="15"/>
        <v>220.26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121.76798245614034</v>
      </c>
      <c r="Y172" s="15">
        <f>'[1]TCE - ANEXO III - Preencher'!Z181</f>
        <v>0</v>
      </c>
      <c r="Z172" s="16">
        <f t="shared" si="17"/>
        <v>121.76798245614034</v>
      </c>
      <c r="AA172" s="17" t="str">
        <f>IF('[1]TCE - ANEXO III - Preencher'!AB181="","",'[1]TCE - ANEXO III - Preencher'!AB181)</f>
        <v/>
      </c>
      <c r="AB172" s="15">
        <f t="shared" si="12"/>
        <v>490.96398245614034</v>
      </c>
    </row>
    <row r="173" spans="1:28" x14ac:dyDescent="0.2">
      <c r="A173" s="8">
        <f>IFERROR(VLOOKUP(B173,'[1]DADOS (OCULTAR)'!$P$3:$R$56,3,0),"")</f>
        <v>9039744000860</v>
      </c>
      <c r="B173" s="9" t="str">
        <f>'[1]TCE - ANEXO III - Preencher'!C182</f>
        <v>HOSPITAL DOM HÉLDER (COVID-19)</v>
      </c>
      <c r="C173" s="10"/>
      <c r="D173" s="11" t="str">
        <f>'[1]TCE - ANEXO III - Preencher'!E182</f>
        <v>PAULA NATALY MONTEIRO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44256</v>
      </c>
      <c r="H173" s="14">
        <f>'[1]TCE - ANEXO III - Preencher'!I182</f>
        <v>0</v>
      </c>
      <c r="I173" s="14">
        <f>'[1]TCE - ANEXO III - Preencher'!J182</f>
        <v>158.4528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121.76798245614034</v>
      </c>
      <c r="Y173" s="15">
        <f>'[1]TCE - ANEXO III - Preencher'!Z182</f>
        <v>0</v>
      </c>
      <c r="Z173" s="16">
        <f t="shared" si="17"/>
        <v>121.76798245614034</v>
      </c>
      <c r="AA173" s="17" t="str">
        <f>IF('[1]TCE - ANEXO III - Preencher'!AB182="","",'[1]TCE - ANEXO III - Preencher'!AB182)</f>
        <v/>
      </c>
      <c r="AB173" s="15">
        <f t="shared" si="12"/>
        <v>281.38078245614031</v>
      </c>
    </row>
    <row r="174" spans="1:28" x14ac:dyDescent="0.2">
      <c r="A174" s="8">
        <f>IFERROR(VLOOKUP(B174,'[1]DADOS (OCULTAR)'!$P$3:$R$56,3,0),"")</f>
        <v>9039744000860</v>
      </c>
      <c r="B174" s="9" t="str">
        <f>'[1]TCE - ANEXO III - Preencher'!C183</f>
        <v>HOSPITAL DOM HÉLDER (COVID-19)</v>
      </c>
      <c r="C174" s="10"/>
      <c r="D174" s="11" t="str">
        <f>'[1]TCE - ANEXO III - Preencher'!E183</f>
        <v>PEDRO MOTA FAJARDO DE VASCONCELOS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44256</v>
      </c>
      <c r="H174" s="14">
        <f>'[1]TCE - ANEXO III - Preencher'!I183</f>
        <v>0</v>
      </c>
      <c r="I174" s="14">
        <f>'[1]TCE - ANEXO III - Preencher'!J183</f>
        <v>160.54400000000001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465.7</v>
      </c>
      <c r="R174" s="15">
        <f>'[1]TCE - ANEXO III - Preencher'!S183</f>
        <v>66</v>
      </c>
      <c r="S174" s="16">
        <f t="shared" si="15"/>
        <v>399.7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121.76798245614034</v>
      </c>
      <c r="Y174" s="15">
        <f>'[1]TCE - ANEXO III - Preencher'!Z183</f>
        <v>0</v>
      </c>
      <c r="Z174" s="16">
        <f t="shared" si="17"/>
        <v>121.76798245614034</v>
      </c>
      <c r="AA174" s="17" t="str">
        <f>IF('[1]TCE - ANEXO III - Preencher'!AB183="","",'[1]TCE - ANEXO III - Preencher'!AB183)</f>
        <v/>
      </c>
      <c r="AB174" s="15">
        <f t="shared" si="12"/>
        <v>683.17198245614031</v>
      </c>
    </row>
    <row r="175" spans="1:28" x14ac:dyDescent="0.2">
      <c r="A175" s="8">
        <f>IFERROR(VLOOKUP(B175,'[1]DADOS (OCULTAR)'!$P$3:$R$56,3,0),"")</f>
        <v>9039744000860</v>
      </c>
      <c r="B175" s="9" t="str">
        <f>'[1]TCE - ANEXO III - Preencher'!C184</f>
        <v>HOSPITAL DOM HÉLDER (COVID-19)</v>
      </c>
      <c r="C175" s="10"/>
      <c r="D175" s="11" t="str">
        <f>'[1]TCE - ANEXO III - Preencher'!E184</f>
        <v>PRISCILLA DE SANTANA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44256</v>
      </c>
      <c r="H175" s="14">
        <f>'[1]TCE - ANEXO III - Preencher'!I184</f>
        <v>0</v>
      </c>
      <c r="I175" s="14">
        <f>'[1]TCE - ANEXO III - Preencher'!J184</f>
        <v>160.22319999999999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286.26</v>
      </c>
      <c r="R175" s="15">
        <f>'[1]TCE - ANEXO III - Preencher'!S184</f>
        <v>66</v>
      </c>
      <c r="S175" s="16">
        <f t="shared" si="15"/>
        <v>220.26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121.76798245614034</v>
      </c>
      <c r="Y175" s="15">
        <f>'[1]TCE - ANEXO III - Preencher'!Z184</f>
        <v>0</v>
      </c>
      <c r="Z175" s="16">
        <f t="shared" si="17"/>
        <v>121.76798245614034</v>
      </c>
      <c r="AA175" s="17" t="str">
        <f>IF('[1]TCE - ANEXO III - Preencher'!AB184="","",'[1]TCE - ANEXO III - Preencher'!AB184)</f>
        <v/>
      </c>
      <c r="AB175" s="15">
        <f t="shared" si="12"/>
        <v>503.4111824561403</v>
      </c>
    </row>
    <row r="176" spans="1:28" x14ac:dyDescent="0.2">
      <c r="A176" s="8">
        <f>IFERROR(VLOOKUP(B176,'[1]DADOS (OCULTAR)'!$P$3:$R$56,3,0),"")</f>
        <v>9039744000860</v>
      </c>
      <c r="B176" s="9" t="str">
        <f>'[1]TCE - ANEXO III - Preencher'!C185</f>
        <v>HOSPITAL DOM HÉLDER (COVID-19)</v>
      </c>
      <c r="C176" s="10"/>
      <c r="D176" s="11" t="str">
        <f>'[1]TCE - ANEXO III - Preencher'!E185</f>
        <v>RAFAEL FRUTUOSO COELHO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223605</v>
      </c>
      <c r="G176" s="13">
        <f>IF('[1]TCE - ANEXO III - Preencher'!H185="","",'[1]TCE - ANEXO III - Preencher'!H185)</f>
        <v>44256</v>
      </c>
      <c r="H176" s="14">
        <f>'[1]TCE - ANEXO III - Preencher'!I185</f>
        <v>0</v>
      </c>
      <c r="I176" s="14">
        <f>'[1]TCE - ANEXO III - Preencher'!J185</f>
        <v>261.50639999999999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2.44</v>
      </c>
      <c r="O176" s="15">
        <f>'[1]TCE - ANEXO III - Preencher'!P185</f>
        <v>0</v>
      </c>
      <c r="P176" s="16">
        <f t="shared" si="14"/>
        <v>2.44</v>
      </c>
      <c r="Q176" s="15">
        <f>'[1]TCE - ANEXO III - Preencher'!R185</f>
        <v>105.25</v>
      </c>
      <c r="R176" s="15">
        <f>'[1]TCE - ANEXO III - Preencher'!S185</f>
        <v>60</v>
      </c>
      <c r="S176" s="16">
        <f t="shared" si="15"/>
        <v>45.25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121.76798245614034</v>
      </c>
      <c r="Y176" s="15">
        <f>'[1]TCE - ANEXO III - Preencher'!Z185</f>
        <v>0</v>
      </c>
      <c r="Z176" s="16">
        <f t="shared" si="17"/>
        <v>121.76798245614034</v>
      </c>
      <c r="AA176" s="17" t="str">
        <f>IF('[1]TCE - ANEXO III - Preencher'!AB185="","",'[1]TCE - ANEXO III - Preencher'!AB185)</f>
        <v/>
      </c>
      <c r="AB176" s="15">
        <f t="shared" si="12"/>
        <v>430.96438245614036</v>
      </c>
    </row>
    <row r="177" spans="1:28" x14ac:dyDescent="0.2">
      <c r="A177" s="8">
        <f>IFERROR(VLOOKUP(B177,'[1]DADOS (OCULTAR)'!$P$3:$R$56,3,0),"")</f>
        <v>9039744000860</v>
      </c>
      <c r="B177" s="9" t="str">
        <f>'[1]TCE - ANEXO III - Preencher'!C186</f>
        <v>HOSPITAL DOM HÉLDER (COVID-19)</v>
      </c>
      <c r="C177" s="10"/>
      <c r="D177" s="11" t="str">
        <f>'[1]TCE - ANEXO III - Preencher'!E186</f>
        <v>RAFAELA ALVES DANTAS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223605</v>
      </c>
      <c r="G177" s="13">
        <f>IF('[1]TCE - ANEXO III - Preencher'!H186="","",'[1]TCE - ANEXO III - Preencher'!H186)</f>
        <v>44256</v>
      </c>
      <c r="H177" s="14">
        <f>'[1]TCE - ANEXO III - Preencher'!I186</f>
        <v>0</v>
      </c>
      <c r="I177" s="14">
        <f>'[1]TCE - ANEXO III - Preencher'!J186</f>
        <v>213.22720000000001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2.44</v>
      </c>
      <c r="O177" s="15">
        <f>'[1]TCE - ANEXO III - Preencher'!P186</f>
        <v>0</v>
      </c>
      <c r="P177" s="16">
        <f t="shared" si="14"/>
        <v>2.44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121.76798245614034</v>
      </c>
      <c r="Y177" s="15">
        <f>'[1]TCE - ANEXO III - Preencher'!Z186</f>
        <v>0</v>
      </c>
      <c r="Z177" s="16">
        <f t="shared" si="17"/>
        <v>121.76798245614034</v>
      </c>
      <c r="AA177" s="17" t="str">
        <f>IF('[1]TCE - ANEXO III - Preencher'!AB186="","",'[1]TCE - ANEXO III - Preencher'!AB186)</f>
        <v/>
      </c>
      <c r="AB177" s="15">
        <f t="shared" si="12"/>
        <v>337.43518245614035</v>
      </c>
    </row>
    <row r="178" spans="1:28" x14ac:dyDescent="0.2">
      <c r="A178" s="8">
        <f>IFERROR(VLOOKUP(B178,'[1]DADOS (OCULTAR)'!$P$3:$R$56,3,0),"")</f>
        <v>9039744000860</v>
      </c>
      <c r="B178" s="9" t="str">
        <f>'[1]TCE - ANEXO III - Preencher'!C187</f>
        <v>HOSPITAL DOM HÉLDER (COVID-19)</v>
      </c>
      <c r="C178" s="10"/>
      <c r="D178" s="11" t="str">
        <f>'[1]TCE - ANEXO III - Preencher'!E187</f>
        <v>RAFAELA COLACO DE VASCONCELOS CAVALCANTE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44256</v>
      </c>
      <c r="H178" s="14">
        <f>'[1]TCE - ANEXO III - Preencher'!I187</f>
        <v>0</v>
      </c>
      <c r="I178" s="14">
        <f>'[1]TCE - ANEXO III - Preencher'!J187</f>
        <v>283.50240000000002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121.76798245614034</v>
      </c>
      <c r="Y178" s="15">
        <f>'[1]TCE - ANEXO III - Preencher'!Z187</f>
        <v>0</v>
      </c>
      <c r="Z178" s="16">
        <f t="shared" si="17"/>
        <v>121.76798245614034</v>
      </c>
      <c r="AA178" s="17" t="str">
        <f>IF('[1]TCE - ANEXO III - Preencher'!AB187="","",'[1]TCE - ANEXO III - Preencher'!AB187)</f>
        <v/>
      </c>
      <c r="AB178" s="15">
        <f t="shared" si="12"/>
        <v>406.43038245614036</v>
      </c>
    </row>
    <row r="179" spans="1:28" x14ac:dyDescent="0.2">
      <c r="A179" s="8">
        <f>IFERROR(VLOOKUP(B179,'[1]DADOS (OCULTAR)'!$P$3:$R$56,3,0),"")</f>
        <v>9039744000860</v>
      </c>
      <c r="B179" s="9" t="str">
        <f>'[1]TCE - ANEXO III - Preencher'!C188</f>
        <v>HOSPITAL DOM HÉLDER (COVID-19)</v>
      </c>
      <c r="C179" s="10"/>
      <c r="D179" s="11" t="str">
        <f>'[1]TCE - ANEXO III - Preencher'!E188</f>
        <v>RAFAELA MARIA SILVA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44256</v>
      </c>
      <c r="H179" s="14">
        <f>'[1]TCE - ANEXO III - Preencher'!I188</f>
        <v>0</v>
      </c>
      <c r="I179" s="14">
        <f>'[1]TCE - ANEXO III - Preencher'!J188</f>
        <v>185.6728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286.26</v>
      </c>
      <c r="R179" s="15">
        <f>'[1]TCE - ANEXO III - Preencher'!S188</f>
        <v>66</v>
      </c>
      <c r="S179" s="16">
        <f t="shared" si="15"/>
        <v>220.26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121.76798245614034</v>
      </c>
      <c r="Y179" s="15">
        <f>'[1]TCE - ANEXO III - Preencher'!Z188</f>
        <v>0</v>
      </c>
      <c r="Z179" s="16">
        <f t="shared" si="17"/>
        <v>121.76798245614034</v>
      </c>
      <c r="AA179" s="17" t="str">
        <f>IF('[1]TCE - ANEXO III - Preencher'!AB188="","",'[1]TCE - ANEXO III - Preencher'!AB188)</f>
        <v/>
      </c>
      <c r="AB179" s="15">
        <f t="shared" si="12"/>
        <v>528.86078245614033</v>
      </c>
    </row>
    <row r="180" spans="1:28" x14ac:dyDescent="0.2">
      <c r="A180" s="8">
        <f>IFERROR(VLOOKUP(B180,'[1]DADOS (OCULTAR)'!$P$3:$R$56,3,0),"")</f>
        <v>9039744000860</v>
      </c>
      <c r="B180" s="9" t="str">
        <f>'[1]TCE - ANEXO III - Preencher'!C189</f>
        <v>HOSPITAL DOM HÉLDER (COVID-19)</v>
      </c>
      <c r="C180" s="10"/>
      <c r="D180" s="11" t="str">
        <f>'[1]TCE - ANEXO III - Preencher'!E189</f>
        <v>RAFAELA MARTINS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44256</v>
      </c>
      <c r="H180" s="14">
        <f>'[1]TCE - ANEXO III - Preencher'!I189</f>
        <v>0</v>
      </c>
      <c r="I180" s="14">
        <f>'[1]TCE - ANEXO III - Preencher'!J189</f>
        <v>167.27440000000001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250.48</v>
      </c>
      <c r="R180" s="15">
        <f>'[1]TCE - ANEXO III - Preencher'!S189</f>
        <v>66</v>
      </c>
      <c r="S180" s="16">
        <f t="shared" si="15"/>
        <v>184.48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121.76798245614034</v>
      </c>
      <c r="Y180" s="15">
        <f>'[1]TCE - ANEXO III - Preencher'!Z189</f>
        <v>0</v>
      </c>
      <c r="Z180" s="16">
        <f t="shared" si="17"/>
        <v>121.76798245614034</v>
      </c>
      <c r="AA180" s="17" t="str">
        <f>IF('[1]TCE - ANEXO III - Preencher'!AB189="","",'[1]TCE - ANEXO III - Preencher'!AB189)</f>
        <v/>
      </c>
      <c r="AB180" s="15">
        <f t="shared" si="12"/>
        <v>474.68238245614032</v>
      </c>
    </row>
    <row r="181" spans="1:28" x14ac:dyDescent="0.2">
      <c r="A181" s="8">
        <f>IFERROR(VLOOKUP(B181,'[1]DADOS (OCULTAR)'!$P$3:$R$56,3,0),"")</f>
        <v>9039744000860</v>
      </c>
      <c r="B181" s="9" t="str">
        <f>'[1]TCE - ANEXO III - Preencher'!C190</f>
        <v>HOSPITAL DOM HÉLDER (COVID-19)</v>
      </c>
      <c r="C181" s="10"/>
      <c r="D181" s="11" t="str">
        <f>'[1]TCE - ANEXO III - Preencher'!E190</f>
        <v>RAIANE MAGDA DE ALMEIDA CAVALCANTI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44256</v>
      </c>
      <c r="H181" s="14">
        <f>'[1]TCE - ANEXO III - Preencher'!I190</f>
        <v>0</v>
      </c>
      <c r="I181" s="14">
        <f>'[1]TCE - ANEXO III - Preencher'!J190</f>
        <v>147.596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286.26</v>
      </c>
      <c r="R181" s="15">
        <f>'[1]TCE - ANEXO III - Preencher'!S190</f>
        <v>66</v>
      </c>
      <c r="S181" s="16">
        <f t="shared" si="15"/>
        <v>220.26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121.76798245614034</v>
      </c>
      <c r="Y181" s="15">
        <f>'[1]TCE - ANEXO III - Preencher'!Z190</f>
        <v>0</v>
      </c>
      <c r="Z181" s="16">
        <f t="shared" si="17"/>
        <v>121.76798245614034</v>
      </c>
      <c r="AA181" s="17" t="str">
        <f>IF('[1]TCE - ANEXO III - Preencher'!AB190="","",'[1]TCE - ANEXO III - Preencher'!AB190)</f>
        <v/>
      </c>
      <c r="AB181" s="15">
        <f t="shared" si="12"/>
        <v>490.78398245614028</v>
      </c>
    </row>
    <row r="182" spans="1:28" x14ac:dyDescent="0.2">
      <c r="A182" s="8">
        <f>IFERROR(VLOOKUP(B182,'[1]DADOS (OCULTAR)'!$P$3:$R$56,3,0),"")</f>
        <v>9039744000860</v>
      </c>
      <c r="B182" s="9" t="str">
        <f>'[1]TCE - ANEXO III - Preencher'!C191</f>
        <v>HOSPITAL DOM HÉLDER (COVID-19)</v>
      </c>
      <c r="C182" s="10"/>
      <c r="D182" s="11" t="str">
        <f>'[1]TCE - ANEXO III - Preencher'!E191</f>
        <v>RAISSA RODRIGUES FIGUEIROA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44256</v>
      </c>
      <c r="H182" s="14">
        <f>'[1]TCE - ANEXO III - Preencher'!I191</f>
        <v>0</v>
      </c>
      <c r="I182" s="14">
        <f>'[1]TCE - ANEXO III - Preencher'!J191</f>
        <v>924.44159999999999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9.2799999999999994</v>
      </c>
      <c r="O182" s="15">
        <f>'[1]TCE - ANEXO III - Preencher'!P191</f>
        <v>0</v>
      </c>
      <c r="P182" s="16">
        <f t="shared" si="14"/>
        <v>9.2799999999999994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121.76798245614034</v>
      </c>
      <c r="Y182" s="15">
        <f>'[1]TCE - ANEXO III - Preencher'!Z191</f>
        <v>0</v>
      </c>
      <c r="Z182" s="16">
        <f t="shared" si="17"/>
        <v>121.76798245614034</v>
      </c>
      <c r="AA182" s="17" t="str">
        <f>IF('[1]TCE - ANEXO III - Preencher'!AB191="","",'[1]TCE - ANEXO III - Preencher'!AB191)</f>
        <v/>
      </c>
      <c r="AB182" s="15">
        <f t="shared" si="12"/>
        <v>1055.4895824561404</v>
      </c>
    </row>
    <row r="183" spans="1:28" x14ac:dyDescent="0.2">
      <c r="A183" s="8">
        <f>IFERROR(VLOOKUP(B183,'[1]DADOS (OCULTAR)'!$P$3:$R$56,3,0),"")</f>
        <v>9039744000860</v>
      </c>
      <c r="B183" s="9" t="str">
        <f>'[1]TCE - ANEXO III - Preencher'!C192</f>
        <v>HOSPITAL DOM HÉLDER (COVID-19)</v>
      </c>
      <c r="C183" s="10"/>
      <c r="D183" s="11" t="str">
        <f>'[1]TCE - ANEXO III - Preencher'!E192</f>
        <v>RAQUEL GODOY DA COSTA LIMA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44256</v>
      </c>
      <c r="H183" s="14">
        <f>'[1]TCE - ANEXO III - Preencher'!I192</f>
        <v>0</v>
      </c>
      <c r="I183" s="14">
        <f>'[1]TCE - ANEXO III - Preencher'!J192</f>
        <v>147.80959999999999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197.34</v>
      </c>
      <c r="R183" s="15">
        <f>'[1]TCE - ANEXO III - Preencher'!S192</f>
        <v>59.4</v>
      </c>
      <c r="S183" s="16">
        <f t="shared" si="15"/>
        <v>137.94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121.76798245614034</v>
      </c>
      <c r="Y183" s="15">
        <f>'[1]TCE - ANEXO III - Preencher'!Z192</f>
        <v>0</v>
      </c>
      <c r="Z183" s="16">
        <f t="shared" si="17"/>
        <v>121.76798245614034</v>
      </c>
      <c r="AA183" s="17" t="str">
        <f>IF('[1]TCE - ANEXO III - Preencher'!AB192="","",'[1]TCE - ANEXO III - Preencher'!AB192)</f>
        <v/>
      </c>
      <c r="AB183" s="15">
        <f t="shared" si="12"/>
        <v>408.67758245614027</v>
      </c>
    </row>
    <row r="184" spans="1:28" x14ac:dyDescent="0.2">
      <c r="A184" s="8">
        <f>IFERROR(VLOOKUP(B184,'[1]DADOS (OCULTAR)'!$P$3:$R$56,3,0),"")</f>
        <v>9039744000860</v>
      </c>
      <c r="B184" s="9" t="str">
        <f>'[1]TCE - ANEXO III - Preencher'!C193</f>
        <v>HOSPITAL DOM HÉLDER (COVID-19)</v>
      </c>
      <c r="C184" s="10"/>
      <c r="D184" s="11" t="str">
        <f>'[1]TCE - ANEXO III - Preencher'!E193</f>
        <v>RAYANA CAROLINE PEREIRA DE SOUZA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251510</v>
      </c>
      <c r="G184" s="13">
        <f>IF('[1]TCE - ANEXO III - Preencher'!H193="","",'[1]TCE - ANEXO III - Preencher'!H193)</f>
        <v>44256</v>
      </c>
      <c r="H184" s="14">
        <f>'[1]TCE - ANEXO III - Preencher'!I193</f>
        <v>0</v>
      </c>
      <c r="I184" s="14">
        <f>'[1]TCE - ANEXO III - Preencher'!J193</f>
        <v>211.0128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683.04</v>
      </c>
      <c r="R184" s="15">
        <f>'[1]TCE - ANEXO III - Preencher'!S193</f>
        <v>105.83</v>
      </c>
      <c r="S184" s="16">
        <f t="shared" si="15"/>
        <v>577.20999999999992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121.76798245614034</v>
      </c>
      <c r="Y184" s="15">
        <f>'[1]TCE - ANEXO III - Preencher'!Z193</f>
        <v>0</v>
      </c>
      <c r="Z184" s="16">
        <f t="shared" si="17"/>
        <v>121.76798245614034</v>
      </c>
      <c r="AA184" s="17" t="str">
        <f>IF('[1]TCE - ANEXO III - Preencher'!AB193="","",'[1]TCE - ANEXO III - Preencher'!AB193)</f>
        <v/>
      </c>
      <c r="AB184" s="15">
        <f t="shared" si="12"/>
        <v>911.15078245614018</v>
      </c>
    </row>
    <row r="185" spans="1:28" x14ac:dyDescent="0.2">
      <c r="A185" s="8">
        <f>IFERROR(VLOOKUP(B185,'[1]DADOS (OCULTAR)'!$P$3:$R$56,3,0),"")</f>
        <v>9039744000860</v>
      </c>
      <c r="B185" s="9" t="str">
        <f>'[1]TCE - ANEXO III - Preencher'!C194</f>
        <v>HOSPITAL DOM HÉLDER (COVID-19)</v>
      </c>
      <c r="C185" s="10"/>
      <c r="D185" s="11" t="str">
        <f>'[1]TCE - ANEXO III - Preencher'!E194</f>
        <v>RAYANNE VALQUIRIA SOARES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515205</v>
      </c>
      <c r="G185" s="13">
        <f>IF('[1]TCE - ANEXO III - Preencher'!H194="","",'[1]TCE - ANEXO III - Preencher'!H194)</f>
        <v>44256</v>
      </c>
      <c r="H185" s="14">
        <f>'[1]TCE - ANEXO III - Preencher'!I194</f>
        <v>0</v>
      </c>
      <c r="I185" s="14">
        <f>'[1]TCE - ANEXO III - Preencher'!J194</f>
        <v>232.1328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268.38</v>
      </c>
      <c r="R185" s="15">
        <f>'[1]TCE - ANEXO III - Preencher'!S194</f>
        <v>66</v>
      </c>
      <c r="S185" s="16">
        <f t="shared" si="15"/>
        <v>202.38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121.76798245614034</v>
      </c>
      <c r="Y185" s="15">
        <f>'[1]TCE - ANEXO III - Preencher'!Z194</f>
        <v>0</v>
      </c>
      <c r="Z185" s="16">
        <f t="shared" si="17"/>
        <v>121.76798245614034</v>
      </c>
      <c r="AA185" s="17" t="str">
        <f>IF('[1]TCE - ANEXO III - Preencher'!AB194="","",'[1]TCE - ANEXO III - Preencher'!AB194)</f>
        <v/>
      </c>
      <c r="AB185" s="15">
        <f t="shared" si="12"/>
        <v>557.44078245614037</v>
      </c>
    </row>
    <row r="186" spans="1:28" x14ac:dyDescent="0.2">
      <c r="A186" s="8">
        <f>IFERROR(VLOOKUP(B186,'[1]DADOS (OCULTAR)'!$P$3:$R$56,3,0),"")</f>
        <v>9039744000860</v>
      </c>
      <c r="B186" s="9" t="str">
        <f>'[1]TCE - ANEXO III - Preencher'!C195</f>
        <v>HOSPITAL DOM HÉLDER (COVID-19)</v>
      </c>
      <c r="C186" s="10"/>
      <c r="D186" s="11" t="str">
        <f>'[1]TCE - ANEXO III - Preencher'!E195</f>
        <v>RAYLANE DA SILVA VIEIRA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44256</v>
      </c>
      <c r="H186" s="14">
        <f>'[1]TCE - ANEXO III - Preencher'!I195</f>
        <v>0</v>
      </c>
      <c r="I186" s="14">
        <f>'[1]TCE - ANEXO III - Preencher'!J195</f>
        <v>199.26240000000001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232.86</v>
      </c>
      <c r="R186" s="15">
        <f>'[1]TCE - ANEXO III - Preencher'!S195</f>
        <v>66</v>
      </c>
      <c r="S186" s="16">
        <f t="shared" si="15"/>
        <v>166.86</v>
      </c>
      <c r="T186" s="15">
        <f>'[1]TCE - ANEXO III - Preencher'!U195</f>
        <v>66.11</v>
      </c>
      <c r="U186" s="15">
        <f>'[1]TCE - ANEXO III - Preencher'!V195</f>
        <v>0</v>
      </c>
      <c r="V186" s="16">
        <f t="shared" si="16"/>
        <v>66.11</v>
      </c>
      <c r="W186" s="17" t="str">
        <f>IF('[1]TCE - ANEXO III - Preencher'!X195="","",'[1]TCE - ANEXO III - Preencher'!X195)</f>
        <v>AUXILIO CRECHE</v>
      </c>
      <c r="X186" s="15">
        <f>'[1]TCE - ANEXO III - Preencher'!Y195</f>
        <v>121.76798245614034</v>
      </c>
      <c r="Y186" s="15">
        <f>'[1]TCE - ANEXO III - Preencher'!Z195</f>
        <v>0</v>
      </c>
      <c r="Z186" s="16">
        <f t="shared" si="17"/>
        <v>121.76798245614034</v>
      </c>
      <c r="AA186" s="17" t="str">
        <f>IF('[1]TCE - ANEXO III - Preencher'!AB195="","",'[1]TCE - ANEXO III - Preencher'!AB195)</f>
        <v/>
      </c>
      <c r="AB186" s="15">
        <f t="shared" si="12"/>
        <v>555.16038245614038</v>
      </c>
    </row>
    <row r="187" spans="1:28" x14ac:dyDescent="0.2">
      <c r="A187" s="8">
        <f>IFERROR(VLOOKUP(B187,'[1]DADOS (OCULTAR)'!$P$3:$R$56,3,0),"")</f>
        <v>9039744000860</v>
      </c>
      <c r="B187" s="9" t="str">
        <f>'[1]TCE - ANEXO III - Preencher'!C196</f>
        <v>HOSPITAL DOM HÉLDER (COVID-19)</v>
      </c>
      <c r="C187" s="10"/>
      <c r="D187" s="11" t="str">
        <f>'[1]TCE - ANEXO III - Preencher'!E196</f>
        <v>REJANE RAMOS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44256</v>
      </c>
      <c r="H187" s="14">
        <f>'[1]TCE - ANEXO III - Preencher'!I196</f>
        <v>0</v>
      </c>
      <c r="I187" s="14">
        <f>'[1]TCE - ANEXO III - Preencher'!J196</f>
        <v>147.94640000000001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286.26</v>
      </c>
      <c r="R187" s="15">
        <f>'[1]TCE - ANEXO III - Preencher'!S196</f>
        <v>66</v>
      </c>
      <c r="S187" s="16">
        <f t="shared" si="15"/>
        <v>220.26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121.76798245614034</v>
      </c>
      <c r="Y187" s="15">
        <f>'[1]TCE - ANEXO III - Preencher'!Z196</f>
        <v>0</v>
      </c>
      <c r="Z187" s="16">
        <f t="shared" si="17"/>
        <v>121.76798245614034</v>
      </c>
      <c r="AA187" s="17" t="str">
        <f>IF('[1]TCE - ANEXO III - Preencher'!AB196="","",'[1]TCE - ANEXO III - Preencher'!AB196)</f>
        <v/>
      </c>
      <c r="AB187" s="15">
        <f t="shared" si="12"/>
        <v>491.13438245614032</v>
      </c>
    </row>
    <row r="188" spans="1:28" x14ac:dyDescent="0.2">
      <c r="A188" s="8">
        <f>IFERROR(VLOOKUP(B188,'[1]DADOS (OCULTAR)'!$P$3:$R$56,3,0),"")</f>
        <v>9039744000860</v>
      </c>
      <c r="B188" s="9" t="str">
        <f>'[1]TCE - ANEXO III - Preencher'!C197</f>
        <v>HOSPITAL DOM HÉLDER (COVID-19)</v>
      </c>
      <c r="C188" s="10"/>
      <c r="D188" s="11" t="str">
        <f>'[1]TCE - ANEXO III - Preencher'!E197</f>
        <v>RENATA ADRIANA DA SILVA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44256</v>
      </c>
      <c r="H188" s="14">
        <f>'[1]TCE - ANEXO III - Preencher'!I197</f>
        <v>0</v>
      </c>
      <c r="I188" s="14">
        <f>'[1]TCE - ANEXO III - Preencher'!J197</f>
        <v>162.6344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121.76798245614034</v>
      </c>
      <c r="Y188" s="15">
        <f>'[1]TCE - ANEXO III - Preencher'!Z197</f>
        <v>0</v>
      </c>
      <c r="Z188" s="16">
        <f t="shared" si="17"/>
        <v>121.76798245614034</v>
      </c>
      <c r="AA188" s="17" t="str">
        <f>IF('[1]TCE - ANEXO III - Preencher'!AB197="","",'[1]TCE - ANEXO III - Preencher'!AB197)</f>
        <v/>
      </c>
      <c r="AB188" s="15">
        <f t="shared" si="12"/>
        <v>285.56238245614031</v>
      </c>
    </row>
    <row r="189" spans="1:28" x14ac:dyDescent="0.2">
      <c r="A189" s="8">
        <f>IFERROR(VLOOKUP(B189,'[1]DADOS (OCULTAR)'!$P$3:$R$56,3,0),"")</f>
        <v>9039744000860</v>
      </c>
      <c r="B189" s="9" t="str">
        <f>'[1]TCE - ANEXO III - Preencher'!C198</f>
        <v>HOSPITAL DOM HÉLDER (COVID-19)</v>
      </c>
      <c r="C189" s="10"/>
      <c r="D189" s="11" t="str">
        <f>'[1]TCE - ANEXO III - Preencher'!E198</f>
        <v>RENATA ANDREZA DE ALBUQUERQUE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521130</v>
      </c>
      <c r="G189" s="13">
        <f>IF('[1]TCE - ANEXO III - Preencher'!H198="","",'[1]TCE - ANEXO III - Preencher'!H198)</f>
        <v>44256</v>
      </c>
      <c r="H189" s="14">
        <f>'[1]TCE - ANEXO III - Preencher'!I198</f>
        <v>0</v>
      </c>
      <c r="I189" s="14">
        <f>'[1]TCE - ANEXO III - Preencher'!J198</f>
        <v>138.71520000000001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250.48</v>
      </c>
      <c r="R189" s="15">
        <f>'[1]TCE - ANEXO III - Preencher'!S198</f>
        <v>66</v>
      </c>
      <c r="S189" s="16">
        <f t="shared" si="15"/>
        <v>184.48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121.76798245614034</v>
      </c>
      <c r="Y189" s="15">
        <f>'[1]TCE - ANEXO III - Preencher'!Z198</f>
        <v>0</v>
      </c>
      <c r="Z189" s="16">
        <f t="shared" si="17"/>
        <v>121.76798245614034</v>
      </c>
      <c r="AA189" s="17" t="str">
        <f>IF('[1]TCE - ANEXO III - Preencher'!AB198="","",'[1]TCE - ANEXO III - Preencher'!AB198)</f>
        <v/>
      </c>
      <c r="AB189" s="15">
        <f t="shared" si="12"/>
        <v>446.12318245614028</v>
      </c>
    </row>
    <row r="190" spans="1:28" x14ac:dyDescent="0.2">
      <c r="A190" s="8">
        <f>IFERROR(VLOOKUP(B190,'[1]DADOS (OCULTAR)'!$P$3:$R$56,3,0),"")</f>
        <v>9039744000860</v>
      </c>
      <c r="B190" s="9" t="str">
        <f>'[1]TCE - ANEXO III - Preencher'!C199</f>
        <v>HOSPITAL DOM HÉLDER (COVID-19)</v>
      </c>
      <c r="C190" s="10"/>
      <c r="D190" s="11" t="str">
        <f>'[1]TCE - ANEXO III - Preencher'!E199</f>
        <v>RENATA RIBEIRO RODRIGUES DE AZEVEDO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223605</v>
      </c>
      <c r="G190" s="13">
        <f>IF('[1]TCE - ANEXO III - Preencher'!H199="","",'[1]TCE - ANEXO III - Preencher'!H199)</f>
        <v>44256</v>
      </c>
      <c r="H190" s="14">
        <f>'[1]TCE - ANEXO III - Preencher'!I199</f>
        <v>0</v>
      </c>
      <c r="I190" s="14">
        <f>'[1]TCE - ANEXO III - Preencher'!J199</f>
        <v>348.93920000000003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2.44</v>
      </c>
      <c r="O190" s="15">
        <f>'[1]TCE - ANEXO III - Preencher'!P199</f>
        <v>0</v>
      </c>
      <c r="P190" s="16">
        <f t="shared" si="14"/>
        <v>2.44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95.41</v>
      </c>
      <c r="U190" s="15">
        <f>'[1]TCE - ANEXO III - Preencher'!V199</f>
        <v>0</v>
      </c>
      <c r="V190" s="16">
        <f t="shared" si="16"/>
        <v>95.41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121.76798245614034</v>
      </c>
      <c r="Y190" s="15">
        <f>'[1]TCE - ANEXO III - Preencher'!Z199</f>
        <v>0</v>
      </c>
      <c r="Z190" s="16">
        <f t="shared" si="17"/>
        <v>121.76798245614034</v>
      </c>
      <c r="AA190" s="17" t="str">
        <f>IF('[1]TCE - ANEXO III - Preencher'!AB199="","",'[1]TCE - ANEXO III - Preencher'!AB199)</f>
        <v/>
      </c>
      <c r="AB190" s="15">
        <f t="shared" si="12"/>
        <v>568.55718245614037</v>
      </c>
    </row>
    <row r="191" spans="1:28" x14ac:dyDescent="0.2">
      <c r="A191" s="8">
        <f>IFERROR(VLOOKUP(B191,'[1]DADOS (OCULTAR)'!$P$3:$R$56,3,0),"")</f>
        <v>9039744000860</v>
      </c>
      <c r="B191" s="9" t="str">
        <f>'[1]TCE - ANEXO III - Preencher'!C200</f>
        <v>HOSPITAL DOM HÉLDER (COVID-19)</v>
      </c>
      <c r="C191" s="10"/>
      <c r="D191" s="11" t="str">
        <f>'[1]TCE - ANEXO III - Preencher'!E200</f>
        <v>REYDIANE RODRIGUES SANTANA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223605</v>
      </c>
      <c r="G191" s="13">
        <f>IF('[1]TCE - ANEXO III - Preencher'!H200="","",'[1]TCE - ANEXO III - Preencher'!H200)</f>
        <v>44256</v>
      </c>
      <c r="H191" s="14">
        <f>'[1]TCE - ANEXO III - Preencher'!I200</f>
        <v>0</v>
      </c>
      <c r="I191" s="14">
        <f>'[1]TCE - ANEXO III - Preencher'!J200</f>
        <v>354.96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2.44</v>
      </c>
      <c r="O191" s="15">
        <f>'[1]TCE - ANEXO III - Preencher'!P200</f>
        <v>0</v>
      </c>
      <c r="P191" s="16">
        <f t="shared" si="14"/>
        <v>2.44</v>
      </c>
      <c r="Q191" s="15">
        <f>'[1]TCE - ANEXO III - Preencher'!R200</f>
        <v>279.42</v>
      </c>
      <c r="R191" s="15">
        <f>'[1]TCE - ANEXO III - Preencher'!S200</f>
        <v>88.15</v>
      </c>
      <c r="S191" s="16">
        <f t="shared" si="15"/>
        <v>191.27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121.76798245614034</v>
      </c>
      <c r="Y191" s="15">
        <f>'[1]TCE - ANEXO III - Preencher'!Z200</f>
        <v>0</v>
      </c>
      <c r="Z191" s="16">
        <f t="shared" si="17"/>
        <v>121.76798245614034</v>
      </c>
      <c r="AA191" s="17" t="str">
        <f>IF('[1]TCE - ANEXO III - Preencher'!AB200="","",'[1]TCE - ANEXO III - Preencher'!AB200)</f>
        <v/>
      </c>
      <c r="AB191" s="15">
        <f t="shared" si="12"/>
        <v>670.43798245614028</v>
      </c>
    </row>
    <row r="192" spans="1:28" x14ac:dyDescent="0.2">
      <c r="A192" s="8">
        <f>IFERROR(VLOOKUP(B192,'[1]DADOS (OCULTAR)'!$P$3:$R$56,3,0),"")</f>
        <v>9039744000860</v>
      </c>
      <c r="B192" s="9" t="str">
        <f>'[1]TCE - ANEXO III - Preencher'!C201</f>
        <v>HOSPITAL DOM HÉLDER (COVID-19)</v>
      </c>
      <c r="C192" s="10"/>
      <c r="D192" s="11" t="str">
        <f>'[1]TCE - ANEXO III - Preencher'!E201</f>
        <v>RITA DE CASSIA GONZAGA DE LIRA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223505</v>
      </c>
      <c r="G192" s="13">
        <f>IF('[1]TCE - ANEXO III - Preencher'!H201="","",'[1]TCE - ANEXO III - Preencher'!H201)</f>
        <v>44256</v>
      </c>
      <c r="H192" s="14">
        <f>'[1]TCE - ANEXO III - Preencher'!I201</f>
        <v>0</v>
      </c>
      <c r="I192" s="14">
        <f>'[1]TCE - ANEXO III - Preencher'!J201</f>
        <v>304.7928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2.44</v>
      </c>
      <c r="O192" s="15">
        <f>'[1]TCE - ANEXO III - Preencher'!P201</f>
        <v>0</v>
      </c>
      <c r="P192" s="16">
        <f t="shared" si="14"/>
        <v>2.44</v>
      </c>
      <c r="Q192" s="15">
        <f>'[1]TCE - ANEXO III - Preencher'!R201</f>
        <v>372.57</v>
      </c>
      <c r="R192" s="15">
        <f>'[1]TCE - ANEXO III - Preencher'!S201</f>
        <v>95.79</v>
      </c>
      <c r="S192" s="16">
        <f t="shared" si="15"/>
        <v>276.77999999999997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121.76798245614034</v>
      </c>
      <c r="Y192" s="15">
        <f>'[1]TCE - ANEXO III - Preencher'!Z201</f>
        <v>0</v>
      </c>
      <c r="Z192" s="16">
        <f t="shared" si="17"/>
        <v>121.76798245614034</v>
      </c>
      <c r="AA192" s="17" t="str">
        <f>IF('[1]TCE - ANEXO III - Preencher'!AB201="","",'[1]TCE - ANEXO III - Preencher'!AB201)</f>
        <v/>
      </c>
      <c r="AB192" s="15">
        <f t="shared" si="12"/>
        <v>705.78078245614029</v>
      </c>
    </row>
    <row r="193" spans="1:28" x14ac:dyDescent="0.2">
      <c r="A193" s="8">
        <f>IFERROR(VLOOKUP(B193,'[1]DADOS (OCULTAR)'!$P$3:$R$56,3,0),"")</f>
        <v>9039744000860</v>
      </c>
      <c r="B193" s="9" t="str">
        <f>'[1]TCE - ANEXO III - Preencher'!C202</f>
        <v>HOSPITAL DOM HÉLDER (COVID-19)</v>
      </c>
      <c r="C193" s="10"/>
      <c r="D193" s="11" t="str">
        <f>'[1]TCE - ANEXO III - Preencher'!E202</f>
        <v>ROSALIA GOMES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223505</v>
      </c>
      <c r="G193" s="13">
        <f>IF('[1]TCE - ANEXO III - Preencher'!H202="","",'[1]TCE - ANEXO III - Preencher'!H202)</f>
        <v>44256</v>
      </c>
      <c r="H193" s="14">
        <f>'[1]TCE - ANEXO III - Preencher'!I202</f>
        <v>0</v>
      </c>
      <c r="I193" s="14">
        <f>'[1]TCE - ANEXO III - Preencher'!J202</f>
        <v>308.4264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2.44</v>
      </c>
      <c r="O193" s="15">
        <f>'[1]TCE - ANEXO III - Preencher'!P202</f>
        <v>0</v>
      </c>
      <c r="P193" s="16">
        <f t="shared" si="14"/>
        <v>2.44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121.76798245614034</v>
      </c>
      <c r="Y193" s="15">
        <f>'[1]TCE - ANEXO III - Preencher'!Z202</f>
        <v>0</v>
      </c>
      <c r="Z193" s="16">
        <f t="shared" si="17"/>
        <v>121.76798245614034</v>
      </c>
      <c r="AA193" s="17" t="str">
        <f>IF('[1]TCE - ANEXO III - Preencher'!AB202="","",'[1]TCE - ANEXO III - Preencher'!AB202)</f>
        <v/>
      </c>
      <c r="AB193" s="15">
        <f t="shared" si="12"/>
        <v>432.63438245614032</v>
      </c>
    </row>
    <row r="194" spans="1:28" x14ac:dyDescent="0.2">
      <c r="A194" s="8">
        <f>IFERROR(VLOOKUP(B194,'[1]DADOS (OCULTAR)'!$P$3:$R$56,3,0),"")</f>
        <v>9039744000860</v>
      </c>
      <c r="B194" s="9" t="str">
        <f>'[1]TCE - ANEXO III - Preencher'!C203</f>
        <v>HOSPITAL DOM HÉLDER (COVID-19)</v>
      </c>
      <c r="C194" s="10"/>
      <c r="D194" s="11" t="str">
        <f>'[1]TCE - ANEXO III - Preencher'!E203</f>
        <v>ROSIANE COSME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223505</v>
      </c>
      <c r="G194" s="13">
        <f>IF('[1]TCE - ANEXO III - Preencher'!H203="","",'[1]TCE - ANEXO III - Preencher'!H203)</f>
        <v>44256</v>
      </c>
      <c r="H194" s="14">
        <f>'[1]TCE - ANEXO III - Preencher'!I203</f>
        <v>0</v>
      </c>
      <c r="I194" s="14">
        <f>'[1]TCE - ANEXO III - Preencher'!J203</f>
        <v>342.79520000000002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2.44</v>
      </c>
      <c r="O194" s="15">
        <f>'[1]TCE - ANEXO III - Preencher'!P203</f>
        <v>0</v>
      </c>
      <c r="P194" s="16">
        <f t="shared" si="14"/>
        <v>2.44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121.76798245614034</v>
      </c>
      <c r="Y194" s="15">
        <f>'[1]TCE - ANEXO III - Preencher'!Z203</f>
        <v>0</v>
      </c>
      <c r="Z194" s="16">
        <f t="shared" si="17"/>
        <v>121.76798245614034</v>
      </c>
      <c r="AA194" s="17" t="str">
        <f>IF('[1]TCE - ANEXO III - Preencher'!AB203="","",'[1]TCE - ANEXO III - Preencher'!AB203)</f>
        <v/>
      </c>
      <c r="AB194" s="15">
        <f t="shared" si="12"/>
        <v>467.00318245614039</v>
      </c>
    </row>
    <row r="195" spans="1:28" x14ac:dyDescent="0.2">
      <c r="A195" s="8">
        <f>IFERROR(VLOOKUP(B195,'[1]DADOS (OCULTAR)'!$P$3:$R$56,3,0),"")</f>
        <v>9039744000860</v>
      </c>
      <c r="B195" s="9" t="str">
        <f>'[1]TCE - ANEXO III - Preencher'!C204</f>
        <v>HOSPITAL DOM HÉLDER (COVID-19)</v>
      </c>
      <c r="C195" s="10"/>
      <c r="D195" s="11" t="str">
        <f>'[1]TCE - ANEXO III - Preencher'!E204</f>
        <v>RUBIA FERREIRA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44256</v>
      </c>
      <c r="H195" s="14">
        <f>'[1]TCE - ANEXO III - Preencher'!I204</f>
        <v>0</v>
      </c>
      <c r="I195" s="14">
        <f>'[1]TCE - ANEXO III - Preencher'!J204</f>
        <v>219.07599999999999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0</v>
      </c>
      <c r="R195" s="15">
        <f>'[1]TCE - ANEXO III - Preencher'!S204</f>
        <v>66</v>
      </c>
      <c r="S195" s="16">
        <f t="shared" si="15"/>
        <v>-66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121.76798245614034</v>
      </c>
      <c r="Y195" s="15">
        <f>'[1]TCE - ANEXO III - Preencher'!Z204</f>
        <v>0</v>
      </c>
      <c r="Z195" s="16">
        <f t="shared" si="17"/>
        <v>121.76798245614034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276.00398245614031</v>
      </c>
    </row>
    <row r="196" spans="1:28" x14ac:dyDescent="0.2">
      <c r="A196" s="8">
        <f>IFERROR(VLOOKUP(B196,'[1]DADOS (OCULTAR)'!$P$3:$R$56,3,0),"")</f>
        <v>9039744000860</v>
      </c>
      <c r="B196" s="9" t="str">
        <f>'[1]TCE - ANEXO III - Preencher'!C205</f>
        <v>HOSPITAL DOM HÉLDER (COVID-19)</v>
      </c>
      <c r="C196" s="10"/>
      <c r="D196" s="11" t="str">
        <f>'[1]TCE - ANEXO III - Preencher'!E205</f>
        <v>SANDRA PEREIRA CEZAR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44256</v>
      </c>
      <c r="H196" s="14">
        <f>'[1]TCE - ANEXO III - Preencher'!I205</f>
        <v>0</v>
      </c>
      <c r="I196" s="14">
        <f>'[1]TCE - ANEXO III - Preencher'!J205</f>
        <v>159.7184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210.5</v>
      </c>
      <c r="R196" s="15">
        <f>'[1]TCE - ANEXO III - Preencher'!S205</f>
        <v>48.4</v>
      </c>
      <c r="S196" s="16">
        <f t="shared" ref="S196:S259" si="21">Q196-R196</f>
        <v>162.1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121.76798245614034</v>
      </c>
      <c r="Y196" s="15">
        <f>'[1]TCE - ANEXO III - Preencher'!Z205</f>
        <v>0</v>
      </c>
      <c r="Z196" s="16">
        <f t="shared" ref="Z196:Z259" si="23">X196-Y196</f>
        <v>121.76798245614034</v>
      </c>
      <c r="AA196" s="17" t="str">
        <f>IF('[1]TCE - ANEXO III - Preencher'!AB205="","",'[1]TCE - ANEXO III - Preencher'!AB205)</f>
        <v/>
      </c>
      <c r="AB196" s="15">
        <f t="shared" si="18"/>
        <v>444.74638245614028</v>
      </c>
    </row>
    <row r="197" spans="1:28" x14ac:dyDescent="0.2">
      <c r="A197" s="8">
        <f>IFERROR(VLOOKUP(B197,'[1]DADOS (OCULTAR)'!$P$3:$R$56,3,0),"")</f>
        <v>9039744000860</v>
      </c>
      <c r="B197" s="9" t="str">
        <f>'[1]TCE - ANEXO III - Preencher'!C206</f>
        <v>HOSPITAL DOM HÉLDER (COVID-19)</v>
      </c>
      <c r="C197" s="10"/>
      <c r="D197" s="11" t="str">
        <f>'[1]TCE - ANEXO III - Preencher'!E206</f>
        <v>SANDRO RAMOS PINHEIRO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44256</v>
      </c>
      <c r="H197" s="14">
        <f>'[1]TCE - ANEXO III - Preencher'!I206</f>
        <v>0</v>
      </c>
      <c r="I197" s="14">
        <f>'[1]TCE - ANEXO III - Preencher'!J206</f>
        <v>148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121.76798245614034</v>
      </c>
      <c r="Y197" s="15">
        <f>'[1]TCE - ANEXO III - Preencher'!Z206</f>
        <v>0</v>
      </c>
      <c r="Z197" s="16">
        <f t="shared" si="23"/>
        <v>121.76798245614034</v>
      </c>
      <c r="AA197" s="17" t="str">
        <f>IF('[1]TCE - ANEXO III - Preencher'!AB206="","",'[1]TCE - ANEXO III - Preencher'!AB206)</f>
        <v/>
      </c>
      <c r="AB197" s="15">
        <f t="shared" si="18"/>
        <v>270.92798245614034</v>
      </c>
    </row>
    <row r="198" spans="1:28" x14ac:dyDescent="0.2">
      <c r="A198" s="8">
        <f>IFERROR(VLOOKUP(B198,'[1]DADOS (OCULTAR)'!$P$3:$R$56,3,0),"")</f>
        <v>9039744000860</v>
      </c>
      <c r="B198" s="9" t="str">
        <f>'[1]TCE - ANEXO III - Preencher'!C207</f>
        <v>HOSPITAL DOM HÉLDER (COVID-19)</v>
      </c>
      <c r="C198" s="10"/>
      <c r="D198" s="11" t="str">
        <f>'[1]TCE - ANEXO III - Preencher'!E207</f>
        <v>SARA REBECA FERREIRA MELO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223605</v>
      </c>
      <c r="G198" s="13">
        <f>IF('[1]TCE - ANEXO III - Preencher'!H207="","",'[1]TCE - ANEXO III - Preencher'!H207)</f>
        <v>44256</v>
      </c>
      <c r="H198" s="14">
        <f>'[1]TCE - ANEXO III - Preencher'!I207</f>
        <v>0</v>
      </c>
      <c r="I198" s="14">
        <f>'[1]TCE - ANEXO III - Preencher'!J207</f>
        <v>225.2792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2.44</v>
      </c>
      <c r="O198" s="15">
        <f>'[1]TCE - ANEXO III - Preencher'!P207</f>
        <v>0</v>
      </c>
      <c r="P198" s="16">
        <f t="shared" si="20"/>
        <v>2.44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121.76798245614034</v>
      </c>
      <c r="Y198" s="15">
        <f>'[1]TCE - ANEXO III - Preencher'!Z207</f>
        <v>0</v>
      </c>
      <c r="Z198" s="16">
        <f t="shared" si="23"/>
        <v>121.76798245614034</v>
      </c>
      <c r="AA198" s="17" t="str">
        <f>IF('[1]TCE - ANEXO III - Preencher'!AB207="","",'[1]TCE - ANEXO III - Preencher'!AB207)</f>
        <v/>
      </c>
      <c r="AB198" s="15">
        <f t="shared" si="18"/>
        <v>349.48718245614032</v>
      </c>
    </row>
    <row r="199" spans="1:28" x14ac:dyDescent="0.2">
      <c r="A199" s="8">
        <f>IFERROR(VLOOKUP(B199,'[1]DADOS (OCULTAR)'!$P$3:$R$56,3,0),"")</f>
        <v>9039744000860</v>
      </c>
      <c r="B199" s="9" t="str">
        <f>'[1]TCE - ANEXO III - Preencher'!C208</f>
        <v>HOSPITAL DOM HÉLDER (COVID-19)</v>
      </c>
      <c r="C199" s="10"/>
      <c r="D199" s="11" t="str">
        <f>'[1]TCE - ANEXO III - Preencher'!E208</f>
        <v>SERGIO FILIPE EGITO MONTEIRO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223605</v>
      </c>
      <c r="G199" s="13">
        <f>IF('[1]TCE - ANEXO III - Preencher'!H208="","",'[1]TCE - ANEXO III - Preencher'!H208)</f>
        <v>44256</v>
      </c>
      <c r="H199" s="14">
        <f>'[1]TCE - ANEXO III - Preencher'!I208</f>
        <v>0</v>
      </c>
      <c r="I199" s="14">
        <f>'[1]TCE - ANEXO III - Preencher'!J208</f>
        <v>224.00800000000001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2.44</v>
      </c>
      <c r="O199" s="15">
        <f>'[1]TCE - ANEXO III - Preencher'!P208</f>
        <v>0</v>
      </c>
      <c r="P199" s="16">
        <f t="shared" si="20"/>
        <v>2.44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121.76798245614034</v>
      </c>
      <c r="Y199" s="15">
        <f>'[1]TCE - ANEXO III - Preencher'!Z208</f>
        <v>0</v>
      </c>
      <c r="Z199" s="16">
        <f t="shared" si="23"/>
        <v>121.76798245614034</v>
      </c>
      <c r="AA199" s="17" t="str">
        <f>IF('[1]TCE - ANEXO III - Preencher'!AB208="","",'[1]TCE - ANEXO III - Preencher'!AB208)</f>
        <v/>
      </c>
      <c r="AB199" s="15">
        <f t="shared" si="18"/>
        <v>348.21598245614035</v>
      </c>
    </row>
    <row r="200" spans="1:28" x14ac:dyDescent="0.2">
      <c r="A200" s="8">
        <f>IFERROR(VLOOKUP(B200,'[1]DADOS (OCULTAR)'!$P$3:$R$56,3,0),"")</f>
        <v>9039744000860</v>
      </c>
      <c r="B200" s="9" t="str">
        <f>'[1]TCE - ANEXO III - Preencher'!C209</f>
        <v>HOSPITAL DOM HÉLDER (COVID-19)</v>
      </c>
      <c r="C200" s="10"/>
      <c r="D200" s="11" t="str">
        <f>'[1]TCE - ANEXO III - Preencher'!E209</f>
        <v>SEVERINA MARIA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44256</v>
      </c>
      <c r="H200" s="14">
        <f>'[1]TCE - ANEXO III - Preencher'!I209</f>
        <v>0</v>
      </c>
      <c r="I200" s="14">
        <f>'[1]TCE - ANEXO III - Preencher'!J209</f>
        <v>148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197.34</v>
      </c>
      <c r="R200" s="15">
        <f>'[1]TCE - ANEXO III - Preencher'!S209</f>
        <v>66</v>
      </c>
      <c r="S200" s="16">
        <f t="shared" si="21"/>
        <v>131.34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121.76798245614034</v>
      </c>
      <c r="Y200" s="15">
        <f>'[1]TCE - ANEXO III - Preencher'!Z209</f>
        <v>0</v>
      </c>
      <c r="Z200" s="16">
        <f t="shared" si="23"/>
        <v>121.76798245614034</v>
      </c>
      <c r="AA200" s="17" t="str">
        <f>IF('[1]TCE - ANEXO III - Preencher'!AB209="","",'[1]TCE - ANEXO III - Preencher'!AB209)</f>
        <v/>
      </c>
      <c r="AB200" s="15">
        <f t="shared" si="18"/>
        <v>402.26798245614032</v>
      </c>
    </row>
    <row r="201" spans="1:28" x14ac:dyDescent="0.2">
      <c r="A201" s="8">
        <f>IFERROR(VLOOKUP(B201,'[1]DADOS (OCULTAR)'!$P$3:$R$56,3,0),"")</f>
        <v>9039744000860</v>
      </c>
      <c r="B201" s="9" t="str">
        <f>'[1]TCE - ANEXO III - Preencher'!C210</f>
        <v>HOSPITAL DOM HÉLDER (COVID-19)</v>
      </c>
      <c r="C201" s="10"/>
      <c r="D201" s="11" t="str">
        <f>'[1]TCE - ANEXO III - Preencher'!E210</f>
        <v>SHENIA EVELIN DOS ANJOS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515205</v>
      </c>
      <c r="G201" s="13">
        <f>IF('[1]TCE - ANEXO III - Preencher'!H210="","",'[1]TCE - ANEXO III - Preencher'!H210)</f>
        <v>44256</v>
      </c>
      <c r="H201" s="14">
        <f>'[1]TCE - ANEXO III - Preencher'!I210</f>
        <v>0</v>
      </c>
      <c r="I201" s="14">
        <f>'[1]TCE - ANEXO III - Preencher'!J210</f>
        <v>188.85919999999999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248.38</v>
      </c>
      <c r="R201" s="15">
        <f>'[1]TCE - ANEXO III - Preencher'!S210</f>
        <v>63.8</v>
      </c>
      <c r="S201" s="16">
        <f t="shared" si="21"/>
        <v>184.57999999999998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121.76798245614034</v>
      </c>
      <c r="Y201" s="15">
        <f>'[1]TCE - ANEXO III - Preencher'!Z210</f>
        <v>0</v>
      </c>
      <c r="Z201" s="16">
        <f t="shared" si="23"/>
        <v>121.76798245614034</v>
      </c>
      <c r="AA201" s="17" t="str">
        <f>IF('[1]TCE - ANEXO III - Preencher'!AB210="","",'[1]TCE - ANEXO III - Preencher'!AB210)</f>
        <v/>
      </c>
      <c r="AB201" s="15">
        <f t="shared" si="18"/>
        <v>496.36718245614031</v>
      </c>
    </row>
    <row r="202" spans="1:28" x14ac:dyDescent="0.2">
      <c r="A202" s="8">
        <f>IFERROR(VLOOKUP(B202,'[1]DADOS (OCULTAR)'!$P$3:$R$56,3,0),"")</f>
        <v>9039744000860</v>
      </c>
      <c r="B202" s="9" t="str">
        <f>'[1]TCE - ANEXO III - Preencher'!C211</f>
        <v>HOSPITAL DOM HÉLDER (COVID-19)</v>
      </c>
      <c r="C202" s="10"/>
      <c r="D202" s="11" t="str">
        <f>'[1]TCE - ANEXO III - Preencher'!E211</f>
        <v>SHIRLEY DIAS BEZERRA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223605</v>
      </c>
      <c r="G202" s="13">
        <f>IF('[1]TCE - ANEXO III - Preencher'!H211="","",'[1]TCE - ANEXO III - Preencher'!H211)</f>
        <v>44256</v>
      </c>
      <c r="H202" s="14">
        <f>'[1]TCE - ANEXO III - Preencher'!I211</f>
        <v>0</v>
      </c>
      <c r="I202" s="14">
        <f>'[1]TCE - ANEXO III - Preencher'!J211</f>
        <v>420.49439999999998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2.44</v>
      </c>
      <c r="O202" s="15">
        <f>'[1]TCE - ANEXO III - Preencher'!P211</f>
        <v>0</v>
      </c>
      <c r="P202" s="16">
        <f t="shared" si="20"/>
        <v>2.44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121.76798245614034</v>
      </c>
      <c r="Y202" s="15">
        <f>'[1]TCE - ANEXO III - Preencher'!Z211</f>
        <v>0</v>
      </c>
      <c r="Z202" s="16">
        <f t="shared" si="23"/>
        <v>121.76798245614034</v>
      </c>
      <c r="AA202" s="17" t="str">
        <f>IF('[1]TCE - ANEXO III - Preencher'!AB211="","",'[1]TCE - ANEXO III - Preencher'!AB211)</f>
        <v/>
      </c>
      <c r="AB202" s="15">
        <f t="shared" si="18"/>
        <v>544.7023824561403</v>
      </c>
    </row>
    <row r="203" spans="1:28" x14ac:dyDescent="0.2">
      <c r="A203" s="8">
        <f>IFERROR(VLOOKUP(B203,'[1]DADOS (OCULTAR)'!$P$3:$R$56,3,0),"")</f>
        <v>9039744000860</v>
      </c>
      <c r="B203" s="9" t="str">
        <f>'[1]TCE - ANEXO III - Preencher'!C212</f>
        <v>HOSPITAL DOM HÉLDER (COVID-19)</v>
      </c>
      <c r="C203" s="10"/>
      <c r="D203" s="11" t="str">
        <f>'[1]TCE - ANEXO III - Preencher'!E212</f>
        <v>SILVANIA XIMENES DE LIMA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324115</v>
      </c>
      <c r="G203" s="13">
        <f>IF('[1]TCE - ANEXO III - Preencher'!H212="","",'[1]TCE - ANEXO III - Preencher'!H212)</f>
        <v>44256</v>
      </c>
      <c r="H203" s="14">
        <f>'[1]TCE - ANEXO III - Preencher'!I212</f>
        <v>0</v>
      </c>
      <c r="I203" s="14">
        <f>'[1]TCE - ANEXO III - Preencher'!J212</f>
        <v>272.66879999999998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121.76798245614034</v>
      </c>
      <c r="Y203" s="15">
        <f>'[1]TCE - ANEXO III - Preencher'!Z212</f>
        <v>0</v>
      </c>
      <c r="Z203" s="16">
        <f t="shared" si="23"/>
        <v>121.76798245614034</v>
      </c>
      <c r="AA203" s="17" t="str">
        <f>IF('[1]TCE - ANEXO III - Preencher'!AB212="","",'[1]TCE - ANEXO III - Preencher'!AB212)</f>
        <v/>
      </c>
      <c r="AB203" s="15">
        <f t="shared" si="18"/>
        <v>395.59678245614032</v>
      </c>
    </row>
    <row r="204" spans="1:28" x14ac:dyDescent="0.2">
      <c r="A204" s="8">
        <f>IFERROR(VLOOKUP(B204,'[1]DADOS (OCULTAR)'!$P$3:$R$56,3,0),"")</f>
        <v>9039744000860</v>
      </c>
      <c r="B204" s="9" t="str">
        <f>'[1]TCE - ANEXO III - Preencher'!C213</f>
        <v>HOSPITAL DOM HÉLDER (COVID-19)</v>
      </c>
      <c r="C204" s="10"/>
      <c r="D204" s="11" t="str">
        <f>'[1]TCE - ANEXO III - Preencher'!E213</f>
        <v>SIMONE RAFAELA ANTUNES REIS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223505</v>
      </c>
      <c r="G204" s="13">
        <f>IF('[1]TCE - ANEXO III - Preencher'!H213="","",'[1]TCE - ANEXO III - Preencher'!H213)</f>
        <v>44256</v>
      </c>
      <c r="H204" s="14">
        <f>'[1]TCE - ANEXO III - Preencher'!I213</f>
        <v>0</v>
      </c>
      <c r="I204" s="14">
        <f>'[1]TCE - ANEXO III - Preencher'!J213</f>
        <v>324.2056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2.44</v>
      </c>
      <c r="O204" s="15">
        <f>'[1]TCE - ANEXO III - Preencher'!P213</f>
        <v>0</v>
      </c>
      <c r="P204" s="16">
        <f t="shared" si="20"/>
        <v>2.44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121.76798245614034</v>
      </c>
      <c r="Y204" s="15">
        <f>'[1]TCE - ANEXO III - Preencher'!Z213</f>
        <v>0</v>
      </c>
      <c r="Z204" s="16">
        <f t="shared" si="23"/>
        <v>121.76798245614034</v>
      </c>
      <c r="AA204" s="17" t="str">
        <f>IF('[1]TCE - ANEXO III - Preencher'!AB213="","",'[1]TCE - ANEXO III - Preencher'!AB213)</f>
        <v/>
      </c>
      <c r="AB204" s="15">
        <f t="shared" si="18"/>
        <v>448.41358245614038</v>
      </c>
    </row>
    <row r="205" spans="1:28" x14ac:dyDescent="0.2">
      <c r="A205" s="8">
        <f>IFERROR(VLOOKUP(B205,'[1]DADOS (OCULTAR)'!$P$3:$R$56,3,0),"")</f>
        <v>9039744000860</v>
      </c>
      <c r="B205" s="9" t="str">
        <f>'[1]TCE - ANEXO III - Preencher'!C214</f>
        <v>HOSPITAL DOM HÉLDER (COVID-19)</v>
      </c>
      <c r="C205" s="10"/>
      <c r="D205" s="11" t="str">
        <f>'[1]TCE - ANEXO III - Preencher'!E214</f>
        <v>SUELLEN RENATA BRUNHARI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223505</v>
      </c>
      <c r="G205" s="13">
        <f>IF('[1]TCE - ANEXO III - Preencher'!H214="","",'[1]TCE - ANEXO III - Preencher'!H214)</f>
        <v>44256</v>
      </c>
      <c r="H205" s="14">
        <f>'[1]TCE - ANEXO III - Preencher'!I214</f>
        <v>0</v>
      </c>
      <c r="I205" s="14">
        <f>'[1]TCE - ANEXO III - Preencher'!J214</f>
        <v>379.65440000000001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2.44</v>
      </c>
      <c r="O205" s="15">
        <f>'[1]TCE - ANEXO III - Preencher'!P214</f>
        <v>0</v>
      </c>
      <c r="P205" s="16">
        <f t="shared" si="20"/>
        <v>2.44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121.76798245614034</v>
      </c>
      <c r="Y205" s="15">
        <f>'[1]TCE - ANEXO III - Preencher'!Z214</f>
        <v>0</v>
      </c>
      <c r="Z205" s="16">
        <f t="shared" si="23"/>
        <v>121.76798245614034</v>
      </c>
      <c r="AA205" s="17" t="str">
        <f>IF('[1]TCE - ANEXO III - Preencher'!AB214="","",'[1]TCE - ANEXO III - Preencher'!AB214)</f>
        <v/>
      </c>
      <c r="AB205" s="15">
        <f t="shared" si="18"/>
        <v>503.86238245614038</v>
      </c>
    </row>
    <row r="206" spans="1:28" x14ac:dyDescent="0.2">
      <c r="A206" s="8">
        <f>IFERROR(VLOOKUP(B206,'[1]DADOS (OCULTAR)'!$P$3:$R$56,3,0),"")</f>
        <v>9039744000860</v>
      </c>
      <c r="B206" s="9" t="str">
        <f>'[1]TCE - ANEXO III - Preencher'!C215</f>
        <v>HOSPITAL DOM HÉLDER (COVID-19)</v>
      </c>
      <c r="C206" s="10"/>
      <c r="D206" s="11" t="str">
        <f>'[1]TCE - ANEXO III - Preencher'!E215</f>
        <v>SUZANA BATISTA DE FREITAS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223405</v>
      </c>
      <c r="G206" s="13">
        <f>IF('[1]TCE - ANEXO III - Preencher'!H215="","",'[1]TCE - ANEXO III - Preencher'!H215)</f>
        <v>44256</v>
      </c>
      <c r="H206" s="14">
        <f>'[1]TCE - ANEXO III - Preencher'!I215</f>
        <v>0</v>
      </c>
      <c r="I206" s="14">
        <f>'[1]TCE - ANEXO III - Preencher'!J215</f>
        <v>437.61040000000003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121.76798245614034</v>
      </c>
      <c r="Y206" s="15">
        <f>'[1]TCE - ANEXO III - Preencher'!Z215</f>
        <v>0</v>
      </c>
      <c r="Z206" s="16">
        <f t="shared" si="23"/>
        <v>121.76798245614034</v>
      </c>
      <c r="AA206" s="17" t="str">
        <f>IF('[1]TCE - ANEXO III - Preencher'!AB215="","",'[1]TCE - ANEXO III - Preencher'!AB215)</f>
        <v/>
      </c>
      <c r="AB206" s="15">
        <f t="shared" si="18"/>
        <v>560.53838245614043</v>
      </c>
    </row>
    <row r="207" spans="1:28" x14ac:dyDescent="0.2">
      <c r="A207" s="8">
        <f>IFERROR(VLOOKUP(B207,'[1]DADOS (OCULTAR)'!$P$3:$R$56,3,0),"")</f>
        <v>9039744000860</v>
      </c>
      <c r="B207" s="9" t="str">
        <f>'[1]TCE - ANEXO III - Preencher'!C216</f>
        <v>HOSPITAL DOM HÉLDER (COVID-19)</v>
      </c>
      <c r="C207" s="10"/>
      <c r="D207" s="11" t="str">
        <f>'[1]TCE - ANEXO III - Preencher'!E216</f>
        <v>SUZANNE MOSTAERT LOCIO DE MORAES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44256</v>
      </c>
      <c r="H207" s="14">
        <f>'[1]TCE - ANEXO III - Preencher'!I216</f>
        <v>0</v>
      </c>
      <c r="I207" s="14">
        <f>'[1]TCE - ANEXO III - Preencher'!J216</f>
        <v>172.7696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9.2799999999999994</v>
      </c>
      <c r="O207" s="15">
        <f>'[1]TCE - ANEXO III - Preencher'!P216</f>
        <v>0</v>
      </c>
      <c r="P207" s="16">
        <f t="shared" si="20"/>
        <v>9.2799999999999994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121.76798245614034</v>
      </c>
      <c r="Y207" s="15">
        <f>'[1]TCE - ANEXO III - Preencher'!Z216</f>
        <v>0</v>
      </c>
      <c r="Z207" s="16">
        <f t="shared" si="23"/>
        <v>121.76798245614034</v>
      </c>
      <c r="AA207" s="17" t="str">
        <f>IF('[1]TCE - ANEXO III - Preencher'!AB216="","",'[1]TCE - ANEXO III - Preencher'!AB216)</f>
        <v/>
      </c>
      <c r="AB207" s="15">
        <f t="shared" si="18"/>
        <v>303.81758245614037</v>
      </c>
    </row>
    <row r="208" spans="1:28" x14ac:dyDescent="0.2">
      <c r="A208" s="8">
        <f>IFERROR(VLOOKUP(B208,'[1]DADOS (OCULTAR)'!$P$3:$R$56,3,0),"")</f>
        <v>9039744000860</v>
      </c>
      <c r="B208" s="9" t="str">
        <f>'[1]TCE - ANEXO III - Preencher'!C217</f>
        <v>HOSPITAL DOM HÉLDER (COVID-19)</v>
      </c>
      <c r="C208" s="10"/>
      <c r="D208" s="11" t="str">
        <f>'[1]TCE - ANEXO III - Preencher'!E217</f>
        <v>SWELLEN MAYARA MOURA FERREIRA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44256</v>
      </c>
      <c r="H208" s="14">
        <f>'[1]TCE - ANEXO III - Preencher'!I217</f>
        <v>0</v>
      </c>
      <c r="I208" s="14">
        <f>'[1]TCE - ANEXO III - Preencher'!J217</f>
        <v>147.9992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50.68</v>
      </c>
      <c r="U208" s="15">
        <f>'[1]TCE - ANEXO III - Preencher'!V217</f>
        <v>0</v>
      </c>
      <c r="V208" s="16">
        <f t="shared" si="22"/>
        <v>50.68</v>
      </c>
      <c r="W208" s="17" t="str">
        <f>IF('[1]TCE - ANEXO III - Preencher'!X217="","",'[1]TCE - ANEXO III - Preencher'!X217)</f>
        <v>AUXILIO CRECHE</v>
      </c>
      <c r="X208" s="15">
        <f>'[1]TCE - ANEXO III - Preencher'!Y217</f>
        <v>121.76798245614034</v>
      </c>
      <c r="Y208" s="15">
        <f>'[1]TCE - ANEXO III - Preencher'!Z217</f>
        <v>0</v>
      </c>
      <c r="Z208" s="16">
        <f t="shared" si="23"/>
        <v>121.76798245614034</v>
      </c>
      <c r="AA208" s="17" t="str">
        <f>IF('[1]TCE - ANEXO III - Preencher'!AB217="","",'[1]TCE - ANEXO III - Preencher'!AB217)</f>
        <v/>
      </c>
      <c r="AB208" s="15">
        <f t="shared" si="18"/>
        <v>321.60718245614032</v>
      </c>
    </row>
    <row r="209" spans="1:28" x14ac:dyDescent="0.2">
      <c r="A209" s="8">
        <f>IFERROR(VLOOKUP(B209,'[1]DADOS (OCULTAR)'!$P$3:$R$56,3,0),"")</f>
        <v>9039744000860</v>
      </c>
      <c r="B209" s="9" t="str">
        <f>'[1]TCE - ANEXO III - Preencher'!C218</f>
        <v>HOSPITAL DOM HÉLDER (COVID-19)</v>
      </c>
      <c r="C209" s="10"/>
      <c r="D209" s="11" t="str">
        <f>'[1]TCE - ANEXO III - Preencher'!E218</f>
        <v>TALITA NAYARA DA SILVA FERREIRA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44256</v>
      </c>
      <c r="H209" s="14">
        <f>'[1]TCE - ANEXO III - Preencher'!I218</f>
        <v>0</v>
      </c>
      <c r="I209" s="14">
        <f>'[1]TCE - ANEXO III - Preencher'!J218</f>
        <v>148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268.38</v>
      </c>
      <c r="R209" s="15">
        <f>'[1]TCE - ANEXO III - Preencher'!S218</f>
        <v>66</v>
      </c>
      <c r="S209" s="16">
        <f t="shared" si="21"/>
        <v>202.38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121.76798245614034</v>
      </c>
      <c r="Y209" s="15">
        <f>'[1]TCE - ANEXO III - Preencher'!Z218</f>
        <v>0</v>
      </c>
      <c r="Z209" s="16">
        <f t="shared" si="23"/>
        <v>121.76798245614034</v>
      </c>
      <c r="AA209" s="17" t="str">
        <f>IF('[1]TCE - ANEXO III - Preencher'!AB218="","",'[1]TCE - ANEXO III - Preencher'!AB218)</f>
        <v/>
      </c>
      <c r="AB209" s="15">
        <f t="shared" si="18"/>
        <v>473.30798245614028</v>
      </c>
    </row>
    <row r="210" spans="1:28" x14ac:dyDescent="0.2">
      <c r="A210" s="8">
        <f>IFERROR(VLOOKUP(B210,'[1]DADOS (OCULTAR)'!$P$3:$R$56,3,0),"")</f>
        <v>9039744000860</v>
      </c>
      <c r="B210" s="9" t="str">
        <f>'[1]TCE - ANEXO III - Preencher'!C219</f>
        <v>HOSPITAL DOM HÉLDER (COVID-19)</v>
      </c>
      <c r="C210" s="10"/>
      <c r="D210" s="11" t="str">
        <f>'[1]TCE - ANEXO III - Preencher'!E219</f>
        <v>TAMIRES DE LIRA SILVA SOUZA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44256</v>
      </c>
      <c r="H210" s="14">
        <f>'[1]TCE - ANEXO III - Preencher'!I219</f>
        <v>0</v>
      </c>
      <c r="I210" s="14">
        <f>'[1]TCE - ANEXO III - Preencher'!J219</f>
        <v>162.6344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121.76798245614034</v>
      </c>
      <c r="Y210" s="15">
        <f>'[1]TCE - ANEXO III - Preencher'!Z219</f>
        <v>0</v>
      </c>
      <c r="Z210" s="16">
        <f t="shared" si="23"/>
        <v>121.76798245614034</v>
      </c>
      <c r="AA210" s="17" t="str">
        <f>IF('[1]TCE - ANEXO III - Preencher'!AB219="","",'[1]TCE - ANEXO III - Preencher'!AB219)</f>
        <v/>
      </c>
      <c r="AB210" s="15">
        <f t="shared" si="18"/>
        <v>285.56238245614031</v>
      </c>
    </row>
    <row r="211" spans="1:28" x14ac:dyDescent="0.2">
      <c r="A211" s="8">
        <f>IFERROR(VLOOKUP(B211,'[1]DADOS (OCULTAR)'!$P$3:$R$56,3,0),"")</f>
        <v>9039744000860</v>
      </c>
      <c r="B211" s="9" t="str">
        <f>'[1]TCE - ANEXO III - Preencher'!C220</f>
        <v>HOSPITAL DOM HÉLDER (COVID-19)</v>
      </c>
      <c r="C211" s="10"/>
      <c r="D211" s="11" t="str">
        <f>'[1]TCE - ANEXO III - Preencher'!E220</f>
        <v>TAMIRES DE OLIVEIRA RODRIGUES TORRES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223405</v>
      </c>
      <c r="G211" s="13">
        <f>IF('[1]TCE - ANEXO III - Preencher'!H220="","",'[1]TCE - ANEXO III - Preencher'!H220)</f>
        <v>44256</v>
      </c>
      <c r="H211" s="14">
        <f>'[1]TCE - ANEXO III - Preencher'!I220</f>
        <v>0</v>
      </c>
      <c r="I211" s="14">
        <f>'[1]TCE - ANEXO III - Preencher'!J220</f>
        <v>396.16480000000001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121.76798245614034</v>
      </c>
      <c r="Y211" s="15">
        <f>'[1]TCE - ANEXO III - Preencher'!Z220</f>
        <v>0</v>
      </c>
      <c r="Z211" s="16">
        <f t="shared" si="23"/>
        <v>121.76798245614034</v>
      </c>
      <c r="AA211" s="17" t="str">
        <f>IF('[1]TCE - ANEXO III - Preencher'!AB220="","",'[1]TCE - ANEXO III - Preencher'!AB220)</f>
        <v/>
      </c>
      <c r="AB211" s="15">
        <f t="shared" si="18"/>
        <v>519.09278245614041</v>
      </c>
    </row>
    <row r="212" spans="1:28" x14ac:dyDescent="0.2">
      <c r="A212" s="8">
        <f>IFERROR(VLOOKUP(B212,'[1]DADOS (OCULTAR)'!$P$3:$R$56,3,0),"")</f>
        <v>9039744000860</v>
      </c>
      <c r="B212" s="9" t="str">
        <f>'[1]TCE - ANEXO III - Preencher'!C221</f>
        <v>HOSPITAL DOM HÉLDER (COVID-19)</v>
      </c>
      <c r="C212" s="10"/>
      <c r="D212" s="11" t="str">
        <f>'[1]TCE - ANEXO III - Preencher'!E221</f>
        <v>TARCISIO FRANCISCO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44256</v>
      </c>
      <c r="H212" s="14">
        <f>'[1]TCE - ANEXO III - Preencher'!I221</f>
        <v>0</v>
      </c>
      <c r="I212" s="14">
        <f>'[1]TCE - ANEXO III - Preencher'!J221</f>
        <v>267.36239999999998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2.44</v>
      </c>
      <c r="O212" s="15">
        <f>'[1]TCE - ANEXO III - Preencher'!P221</f>
        <v>0</v>
      </c>
      <c r="P212" s="16">
        <f t="shared" si="20"/>
        <v>2.44</v>
      </c>
      <c r="Q212" s="15">
        <f>'[1]TCE - ANEXO III - Preencher'!R221</f>
        <v>345.27</v>
      </c>
      <c r="R212" s="15">
        <f>'[1]TCE - ANEXO III - Preencher'!S221</f>
        <v>95.79</v>
      </c>
      <c r="S212" s="16">
        <f t="shared" si="21"/>
        <v>249.47999999999996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121.76798245614034</v>
      </c>
      <c r="Y212" s="15">
        <f>'[1]TCE - ANEXO III - Preencher'!Z221</f>
        <v>0</v>
      </c>
      <c r="Z212" s="16">
        <f t="shared" si="23"/>
        <v>121.76798245614034</v>
      </c>
      <c r="AA212" s="17" t="str">
        <f>IF('[1]TCE - ANEXO III - Preencher'!AB221="","",'[1]TCE - ANEXO III - Preencher'!AB221)</f>
        <v/>
      </c>
      <c r="AB212" s="15">
        <f t="shared" si="18"/>
        <v>641.05038245614026</v>
      </c>
    </row>
    <row r="213" spans="1:28" x14ac:dyDescent="0.2">
      <c r="A213" s="8">
        <f>IFERROR(VLOOKUP(B213,'[1]DADOS (OCULTAR)'!$P$3:$R$56,3,0),"")</f>
        <v>9039744000860</v>
      </c>
      <c r="B213" s="9" t="str">
        <f>'[1]TCE - ANEXO III - Preencher'!C222</f>
        <v>HOSPITAL DOM HÉLDER (COVID-19)</v>
      </c>
      <c r="C213" s="10"/>
      <c r="D213" s="11" t="str">
        <f>'[1]TCE - ANEXO III - Preencher'!E222</f>
        <v>TATIANA RODRIGUES FERREIRA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>
        <f>IF('[1]TCE - ANEXO III - Preencher'!H222="","",'[1]TCE - ANEXO III - Preencher'!H222)</f>
        <v>44256</v>
      </c>
      <c r="H213" s="14">
        <f>'[1]TCE - ANEXO III - Preencher'!I222</f>
        <v>0</v>
      </c>
      <c r="I213" s="14">
        <f>'[1]TCE - ANEXO III - Preencher'!J222</f>
        <v>290.35199999999998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2.44</v>
      </c>
      <c r="O213" s="15">
        <f>'[1]TCE - ANEXO III - Preencher'!P222</f>
        <v>0</v>
      </c>
      <c r="P213" s="16">
        <f t="shared" si="20"/>
        <v>2.44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121.76798245614034</v>
      </c>
      <c r="Y213" s="15">
        <f>'[1]TCE - ANEXO III - Preencher'!Z222</f>
        <v>0</v>
      </c>
      <c r="Z213" s="16">
        <f t="shared" si="23"/>
        <v>121.76798245614034</v>
      </c>
      <c r="AA213" s="17" t="str">
        <f>IF('[1]TCE - ANEXO III - Preencher'!AB222="","",'[1]TCE - ANEXO III - Preencher'!AB222)</f>
        <v/>
      </c>
      <c r="AB213" s="15">
        <f t="shared" si="18"/>
        <v>414.55998245614035</v>
      </c>
    </row>
    <row r="214" spans="1:28" x14ac:dyDescent="0.2">
      <c r="A214" s="8">
        <f>IFERROR(VLOOKUP(B214,'[1]DADOS (OCULTAR)'!$P$3:$R$56,3,0),"")</f>
        <v>9039744000860</v>
      </c>
      <c r="B214" s="9" t="str">
        <f>'[1]TCE - ANEXO III - Preencher'!C223</f>
        <v>HOSPITAL DOM HÉLDER (COVID-19)</v>
      </c>
      <c r="C214" s="10"/>
      <c r="D214" s="11" t="str">
        <f>'[1]TCE - ANEXO III - Preencher'!E223</f>
        <v>THAINA MAGALHAES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44256</v>
      </c>
      <c r="H214" s="14">
        <f>'[1]TCE - ANEXO III - Preencher'!I223</f>
        <v>0</v>
      </c>
      <c r="I214" s="14">
        <f>'[1]TCE - ANEXO III - Preencher'!J223</f>
        <v>162.6344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286.26</v>
      </c>
      <c r="R214" s="15">
        <f>'[1]TCE - ANEXO III - Preencher'!S223</f>
        <v>66</v>
      </c>
      <c r="S214" s="16">
        <f t="shared" si="21"/>
        <v>220.26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121.76798245614034</v>
      </c>
      <c r="Y214" s="15">
        <f>'[1]TCE - ANEXO III - Preencher'!Z223</f>
        <v>0</v>
      </c>
      <c r="Z214" s="16">
        <f t="shared" si="23"/>
        <v>121.76798245614034</v>
      </c>
      <c r="AA214" s="17" t="str">
        <f>IF('[1]TCE - ANEXO III - Preencher'!AB223="","",'[1]TCE - ANEXO III - Preencher'!AB223)</f>
        <v/>
      </c>
      <c r="AB214" s="15">
        <f t="shared" si="18"/>
        <v>505.8223824561403</v>
      </c>
    </row>
    <row r="215" spans="1:28" x14ac:dyDescent="0.2">
      <c r="A215" s="8">
        <f>IFERROR(VLOOKUP(B215,'[1]DADOS (OCULTAR)'!$P$3:$R$56,3,0),"")</f>
        <v>9039744000860</v>
      </c>
      <c r="B215" s="9" t="str">
        <f>'[1]TCE - ANEXO III - Preencher'!C224</f>
        <v>HOSPITAL DOM HÉLDER (COVID-19)</v>
      </c>
      <c r="C215" s="10"/>
      <c r="D215" s="11" t="str">
        <f>'[1]TCE - ANEXO III - Preencher'!E224</f>
        <v>THAMIRES MARIA DE LIMA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223505</v>
      </c>
      <c r="G215" s="13">
        <f>IF('[1]TCE - ANEXO III - Preencher'!H224="","",'[1]TCE - ANEXO III - Preencher'!H224)</f>
        <v>44256</v>
      </c>
      <c r="H215" s="14">
        <f>'[1]TCE - ANEXO III - Preencher'!I224</f>
        <v>0</v>
      </c>
      <c r="I215" s="14">
        <f>'[1]TCE - ANEXO III - Preencher'!J224</f>
        <v>250.47200000000001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2.44</v>
      </c>
      <c r="O215" s="15">
        <f>'[1]TCE - ANEXO III - Preencher'!P224</f>
        <v>0</v>
      </c>
      <c r="P215" s="16">
        <f t="shared" si="20"/>
        <v>2.44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121.76798245614034</v>
      </c>
      <c r="Y215" s="15">
        <f>'[1]TCE - ANEXO III - Preencher'!Z224</f>
        <v>0</v>
      </c>
      <c r="Z215" s="16">
        <f t="shared" si="23"/>
        <v>121.76798245614034</v>
      </c>
      <c r="AA215" s="17" t="str">
        <f>IF('[1]TCE - ANEXO III - Preencher'!AB224="","",'[1]TCE - ANEXO III - Preencher'!AB224)</f>
        <v/>
      </c>
      <c r="AB215" s="15">
        <f t="shared" si="18"/>
        <v>374.67998245614035</v>
      </c>
    </row>
    <row r="216" spans="1:28" x14ac:dyDescent="0.2">
      <c r="A216" s="8">
        <f>IFERROR(VLOOKUP(B216,'[1]DADOS (OCULTAR)'!$P$3:$R$56,3,0),"")</f>
        <v>9039744000860</v>
      </c>
      <c r="B216" s="9" t="str">
        <f>'[1]TCE - ANEXO III - Preencher'!C225</f>
        <v>HOSPITAL DOM HÉLDER (COVID-19)</v>
      </c>
      <c r="C216" s="10"/>
      <c r="D216" s="11" t="str">
        <f>'[1]TCE - ANEXO III - Preencher'!E225</f>
        <v>THAMIRES MARIA DE LIMA BRAGA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44256</v>
      </c>
      <c r="H216" s="14">
        <f>'[1]TCE - ANEXO III - Preencher'!I225</f>
        <v>0</v>
      </c>
      <c r="I216" s="14">
        <f>'[1]TCE - ANEXO III - Preencher'!J225</f>
        <v>149.1112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1.1599999999999999</v>
      </c>
      <c r="O216" s="15">
        <f>'[1]TCE - ANEXO III - Preencher'!P225</f>
        <v>0</v>
      </c>
      <c r="P216" s="16">
        <f t="shared" si="20"/>
        <v>1.1599999999999999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110.18</v>
      </c>
      <c r="U216" s="15">
        <f>'[1]TCE - ANEXO III - Preencher'!V225</f>
        <v>0</v>
      </c>
      <c r="V216" s="16">
        <f t="shared" si="22"/>
        <v>110.18</v>
      </c>
      <c r="W216" s="17" t="str">
        <f>IF('[1]TCE - ANEXO III - Preencher'!X225="","",'[1]TCE - ANEXO III - Preencher'!X225)</f>
        <v>AUXILIO CRECHE</v>
      </c>
      <c r="X216" s="15">
        <f>'[1]TCE - ANEXO III - Preencher'!Y225</f>
        <v>121.76798245614034</v>
      </c>
      <c r="Y216" s="15">
        <f>'[1]TCE - ANEXO III - Preencher'!Z225</f>
        <v>0</v>
      </c>
      <c r="Z216" s="16">
        <f t="shared" si="23"/>
        <v>121.76798245614034</v>
      </c>
      <c r="AA216" s="17" t="str">
        <f>IF('[1]TCE - ANEXO III - Preencher'!AB225="","",'[1]TCE - ANEXO III - Preencher'!AB225)</f>
        <v/>
      </c>
      <c r="AB216" s="15">
        <f t="shared" si="18"/>
        <v>382.21918245614029</v>
      </c>
    </row>
    <row r="217" spans="1:28" x14ac:dyDescent="0.2">
      <c r="A217" s="8">
        <f>IFERROR(VLOOKUP(B217,'[1]DADOS (OCULTAR)'!$P$3:$R$56,3,0),"")</f>
        <v>9039744000860</v>
      </c>
      <c r="B217" s="9" t="str">
        <f>'[1]TCE - ANEXO III - Preencher'!C226</f>
        <v>HOSPITAL DOM HÉLDER (COVID-19)</v>
      </c>
      <c r="C217" s="10"/>
      <c r="D217" s="11" t="str">
        <f>'[1]TCE - ANEXO III - Preencher'!E226</f>
        <v>THAMIRYS PEREIRA DE ARAUJO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223505</v>
      </c>
      <c r="G217" s="13">
        <f>IF('[1]TCE - ANEXO III - Preencher'!H226="","",'[1]TCE - ANEXO III - Preencher'!H226)</f>
        <v>44256</v>
      </c>
      <c r="H217" s="14">
        <f>'[1]TCE - ANEXO III - Preencher'!I226</f>
        <v>0</v>
      </c>
      <c r="I217" s="14">
        <f>'[1]TCE - ANEXO III - Preencher'!J226</f>
        <v>254.59039999999999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2.44</v>
      </c>
      <c r="O217" s="15">
        <f>'[1]TCE - ANEXO III - Preencher'!P226</f>
        <v>0</v>
      </c>
      <c r="P217" s="16">
        <f t="shared" si="20"/>
        <v>2.44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121.76798245614034</v>
      </c>
      <c r="Y217" s="15">
        <f>'[1]TCE - ANEXO III - Preencher'!Z226</f>
        <v>0</v>
      </c>
      <c r="Z217" s="16">
        <f t="shared" si="23"/>
        <v>121.76798245614034</v>
      </c>
      <c r="AA217" s="17" t="str">
        <f>IF('[1]TCE - ANEXO III - Preencher'!AB226="","",'[1]TCE - ANEXO III - Preencher'!AB226)</f>
        <v/>
      </c>
      <c r="AB217" s="15">
        <f t="shared" si="18"/>
        <v>378.7983824561403</v>
      </c>
    </row>
    <row r="218" spans="1:28" x14ac:dyDescent="0.2">
      <c r="A218" s="8">
        <f>IFERROR(VLOOKUP(B218,'[1]DADOS (OCULTAR)'!$P$3:$R$56,3,0),"")</f>
        <v>9039744000860</v>
      </c>
      <c r="B218" s="9" t="str">
        <f>'[1]TCE - ANEXO III - Preencher'!C227</f>
        <v>HOSPITAL DOM HÉLDER (COVID-19)</v>
      </c>
      <c r="C218" s="10"/>
      <c r="D218" s="11" t="str">
        <f>'[1]TCE - ANEXO III - Preencher'!E227</f>
        <v>VALDIRENE SILVA DE ALBUQUERQUE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322205</v>
      </c>
      <c r="G218" s="13">
        <f>IF('[1]TCE - ANEXO III - Preencher'!H227="","",'[1]TCE - ANEXO III - Preencher'!H227)</f>
        <v>44256</v>
      </c>
      <c r="H218" s="14">
        <f>'[1]TCE - ANEXO III - Preencher'!I227</f>
        <v>0</v>
      </c>
      <c r="I218" s="14">
        <f>'[1]TCE - ANEXO III - Preencher'!J227</f>
        <v>148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1.1599999999999999</v>
      </c>
      <c r="O218" s="15">
        <f>'[1]TCE - ANEXO III - Preencher'!P227</f>
        <v>0</v>
      </c>
      <c r="P218" s="16">
        <f t="shared" si="20"/>
        <v>1.1599999999999999</v>
      </c>
      <c r="Q218" s="15">
        <f>'[1]TCE - ANEXO III - Preencher'!R227</f>
        <v>286.26</v>
      </c>
      <c r="R218" s="15">
        <f>'[1]TCE - ANEXO III - Preencher'!S227</f>
        <v>66</v>
      </c>
      <c r="S218" s="16">
        <f t="shared" si="21"/>
        <v>220.26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121.76798245614034</v>
      </c>
      <c r="Y218" s="15">
        <f>'[1]TCE - ANEXO III - Preencher'!Z227</f>
        <v>0</v>
      </c>
      <c r="Z218" s="16">
        <f t="shared" si="23"/>
        <v>121.76798245614034</v>
      </c>
      <c r="AA218" s="17" t="str">
        <f>IF('[1]TCE - ANEXO III - Preencher'!AB227="","",'[1]TCE - ANEXO III - Preencher'!AB227)</f>
        <v/>
      </c>
      <c r="AB218" s="15">
        <f t="shared" si="18"/>
        <v>491.18798245614028</v>
      </c>
    </row>
    <row r="219" spans="1:28" x14ac:dyDescent="0.2">
      <c r="A219" s="8">
        <f>IFERROR(VLOOKUP(B219,'[1]DADOS (OCULTAR)'!$P$3:$R$56,3,0),"")</f>
        <v>9039744000860</v>
      </c>
      <c r="B219" s="9" t="str">
        <f>'[1]TCE - ANEXO III - Preencher'!C228</f>
        <v>HOSPITAL DOM HÉLDER (COVID-19)</v>
      </c>
      <c r="C219" s="10"/>
      <c r="D219" s="11" t="str">
        <f>'[1]TCE - ANEXO III - Preencher'!E228</f>
        <v>VALNISE RAMOS DOS SANTOS OLIVEIRA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223710</v>
      </c>
      <c r="G219" s="13">
        <f>IF('[1]TCE - ANEXO III - Preencher'!H228="","",'[1]TCE - ANEXO III - Preencher'!H228)</f>
        <v>44256</v>
      </c>
      <c r="H219" s="14">
        <f>'[1]TCE - ANEXO III - Preencher'!I228</f>
        <v>0</v>
      </c>
      <c r="I219" s="14">
        <f>'[1]TCE - ANEXO III - Preencher'!J228</f>
        <v>320.31760000000003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1.1599999999999999</v>
      </c>
      <c r="O219" s="15">
        <f>'[1]TCE - ANEXO III - Preencher'!P228</f>
        <v>0</v>
      </c>
      <c r="P219" s="16">
        <f t="shared" si="20"/>
        <v>1.1599999999999999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121.76798245614034</v>
      </c>
      <c r="Y219" s="15">
        <f>'[1]TCE - ANEXO III - Preencher'!Z228</f>
        <v>0</v>
      </c>
      <c r="Z219" s="16">
        <f t="shared" si="23"/>
        <v>121.76798245614034</v>
      </c>
      <c r="AA219" s="17" t="str">
        <f>IF('[1]TCE - ANEXO III - Preencher'!AB228="","",'[1]TCE - ANEXO III - Preencher'!AB228)</f>
        <v/>
      </c>
      <c r="AB219" s="15">
        <f t="shared" si="18"/>
        <v>443.24558245614037</v>
      </c>
    </row>
    <row r="220" spans="1:28" x14ac:dyDescent="0.2">
      <c r="A220" s="8">
        <f>IFERROR(VLOOKUP(B220,'[1]DADOS (OCULTAR)'!$P$3:$R$56,3,0),"")</f>
        <v>9039744000860</v>
      </c>
      <c r="B220" s="9" t="str">
        <f>'[1]TCE - ANEXO III - Preencher'!C229</f>
        <v>HOSPITAL DOM HÉLDER (COVID-19)</v>
      </c>
      <c r="C220" s="10"/>
      <c r="D220" s="11" t="str">
        <f>'[1]TCE - ANEXO III - Preencher'!E229</f>
        <v>VANESSA SILVA DE ARAUJO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223505</v>
      </c>
      <c r="G220" s="13">
        <f>IF('[1]TCE - ANEXO III - Preencher'!H229="","",'[1]TCE - ANEXO III - Preencher'!H229)</f>
        <v>44256</v>
      </c>
      <c r="H220" s="14">
        <f>'[1]TCE - ANEXO III - Preencher'!I229</f>
        <v>0</v>
      </c>
      <c r="I220" s="14">
        <f>'[1]TCE - ANEXO III - Preencher'!J229</f>
        <v>266.58240000000001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2.44</v>
      </c>
      <c r="O220" s="15">
        <f>'[1]TCE - ANEXO III - Preencher'!P229</f>
        <v>0</v>
      </c>
      <c r="P220" s="16">
        <f t="shared" si="20"/>
        <v>2.44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121.76798245614034</v>
      </c>
      <c r="Y220" s="15">
        <f>'[1]TCE - ANEXO III - Preencher'!Z229</f>
        <v>0</v>
      </c>
      <c r="Z220" s="16">
        <f t="shared" si="23"/>
        <v>121.76798245614034</v>
      </c>
      <c r="AA220" s="17" t="str">
        <f>IF('[1]TCE - ANEXO III - Preencher'!AB229="","",'[1]TCE - ANEXO III - Preencher'!AB229)</f>
        <v/>
      </c>
      <c r="AB220" s="15">
        <f t="shared" si="18"/>
        <v>390.79038245614038</v>
      </c>
    </row>
    <row r="221" spans="1:28" x14ac:dyDescent="0.2">
      <c r="A221" s="8">
        <f>IFERROR(VLOOKUP(B221,'[1]DADOS (OCULTAR)'!$P$3:$R$56,3,0),"")</f>
        <v>9039744000860</v>
      </c>
      <c r="B221" s="9" t="str">
        <f>'[1]TCE - ANEXO III - Preencher'!C230</f>
        <v>HOSPITAL DOM HÉLDER (COVID-19)</v>
      </c>
      <c r="C221" s="10"/>
      <c r="D221" s="11" t="str">
        <f>'[1]TCE - ANEXO III - Preencher'!E230</f>
        <v>VANICIA LAURINDO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44256</v>
      </c>
      <c r="H221" s="14">
        <f>'[1]TCE - ANEXO III - Preencher'!I230</f>
        <v>0</v>
      </c>
      <c r="I221" s="14">
        <f>'[1]TCE - ANEXO III - Preencher'!J230</f>
        <v>191.19280000000001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1.1599999999999999</v>
      </c>
      <c r="O221" s="15">
        <f>'[1]TCE - ANEXO III - Preencher'!P230</f>
        <v>0</v>
      </c>
      <c r="P221" s="16">
        <f t="shared" si="20"/>
        <v>1.1599999999999999</v>
      </c>
      <c r="Q221" s="15">
        <f>'[1]TCE - ANEXO III - Preencher'!R230</f>
        <v>268.35000000000002</v>
      </c>
      <c r="R221" s="15">
        <f>'[1]TCE - ANEXO III - Preencher'!S230</f>
        <v>66</v>
      </c>
      <c r="S221" s="16">
        <f t="shared" si="21"/>
        <v>202.35000000000002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121.76798245614034</v>
      </c>
      <c r="Y221" s="15">
        <f>'[1]TCE - ANEXO III - Preencher'!Z230</f>
        <v>0</v>
      </c>
      <c r="Z221" s="16">
        <f t="shared" si="23"/>
        <v>121.76798245614034</v>
      </c>
      <c r="AA221" s="17" t="str">
        <f>IF('[1]TCE - ANEXO III - Preencher'!AB230="","",'[1]TCE - ANEXO III - Preencher'!AB230)</f>
        <v/>
      </c>
      <c r="AB221" s="15">
        <f t="shared" si="18"/>
        <v>516.47078245614034</v>
      </c>
    </row>
    <row r="222" spans="1:28" x14ac:dyDescent="0.2">
      <c r="A222" s="8">
        <f>IFERROR(VLOOKUP(B222,'[1]DADOS (OCULTAR)'!$P$3:$R$56,3,0),"")</f>
        <v>9039744000860</v>
      </c>
      <c r="B222" s="9" t="str">
        <f>'[1]TCE - ANEXO III - Preencher'!C231</f>
        <v>HOSPITAL DOM HÉLDER (COVID-19)</v>
      </c>
      <c r="C222" s="10"/>
      <c r="D222" s="11" t="str">
        <f>'[1]TCE - ANEXO III - Preencher'!E231</f>
        <v>VIVIANE DE MELO ROSAS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223605</v>
      </c>
      <c r="G222" s="13">
        <f>IF('[1]TCE - ANEXO III - Preencher'!H231="","",'[1]TCE - ANEXO III - Preencher'!H231)</f>
        <v>44256</v>
      </c>
      <c r="H222" s="14">
        <f>'[1]TCE - ANEXO III - Preencher'!I231</f>
        <v>0</v>
      </c>
      <c r="I222" s="14">
        <f>'[1]TCE - ANEXO III - Preencher'!J231</f>
        <v>216.51840000000001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2.44</v>
      </c>
      <c r="O222" s="15">
        <f>'[1]TCE - ANEXO III - Preencher'!P231</f>
        <v>0</v>
      </c>
      <c r="P222" s="16">
        <f t="shared" si="20"/>
        <v>2.44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121.76798245614034</v>
      </c>
      <c r="Y222" s="15">
        <f>'[1]TCE - ANEXO III - Preencher'!Z231</f>
        <v>0</v>
      </c>
      <c r="Z222" s="16">
        <f t="shared" si="23"/>
        <v>121.76798245614034</v>
      </c>
      <c r="AA222" s="17" t="str">
        <f>IF('[1]TCE - ANEXO III - Preencher'!AB231="","",'[1]TCE - ANEXO III - Preencher'!AB231)</f>
        <v/>
      </c>
      <c r="AB222" s="15">
        <f t="shared" si="18"/>
        <v>340.72638245614036</v>
      </c>
    </row>
    <row r="223" spans="1:28" x14ac:dyDescent="0.2">
      <c r="A223" s="8">
        <f>IFERROR(VLOOKUP(B223,'[1]DADOS (OCULTAR)'!$P$3:$R$56,3,0),"")</f>
        <v>9039744000860</v>
      </c>
      <c r="B223" s="9" t="str">
        <f>'[1]TCE - ANEXO III - Preencher'!C232</f>
        <v>HOSPITAL DOM HÉLDER (COVID-19)</v>
      </c>
      <c r="C223" s="10"/>
      <c r="D223" s="11" t="str">
        <f>'[1]TCE - ANEXO III - Preencher'!E232</f>
        <v>WALLACE BRUNO SILVA SANTANA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515110</v>
      </c>
      <c r="G223" s="13">
        <f>IF('[1]TCE - ANEXO III - Preencher'!H232="","",'[1]TCE - ANEXO III - Preencher'!H232)</f>
        <v>44256</v>
      </c>
      <c r="H223" s="14">
        <f>'[1]TCE - ANEXO III - Preencher'!I232</f>
        <v>0</v>
      </c>
      <c r="I223" s="14">
        <f>'[1]TCE - ANEXO III - Preencher'!J232</f>
        <v>201.56479999999999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1.1599999999999999</v>
      </c>
      <c r="O223" s="15">
        <f>'[1]TCE - ANEXO III - Preencher'!P232</f>
        <v>0</v>
      </c>
      <c r="P223" s="16">
        <f t="shared" si="20"/>
        <v>1.1599999999999999</v>
      </c>
      <c r="Q223" s="15">
        <f>'[1]TCE - ANEXO III - Preencher'!R232</f>
        <v>232.86</v>
      </c>
      <c r="R223" s="15">
        <f>'[1]TCE - ANEXO III - Preencher'!S232</f>
        <v>66</v>
      </c>
      <c r="S223" s="16">
        <f t="shared" si="21"/>
        <v>166.86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121.76798245614034</v>
      </c>
      <c r="Y223" s="15">
        <f>'[1]TCE - ANEXO III - Preencher'!Z232</f>
        <v>0</v>
      </c>
      <c r="Z223" s="16">
        <f t="shared" si="23"/>
        <v>121.76798245614034</v>
      </c>
      <c r="AA223" s="17" t="str">
        <f>IF('[1]TCE - ANEXO III - Preencher'!AB232="","",'[1]TCE - ANEXO III - Preencher'!AB232)</f>
        <v/>
      </c>
      <c r="AB223" s="15">
        <f t="shared" si="18"/>
        <v>491.35278245614029</v>
      </c>
    </row>
    <row r="224" spans="1:28" x14ac:dyDescent="0.2">
      <c r="A224" s="8">
        <f>IFERROR(VLOOKUP(B224,'[1]DADOS (OCULTAR)'!$P$3:$R$56,3,0),"")</f>
        <v>9039744000860</v>
      </c>
      <c r="B224" s="9" t="str">
        <f>'[1]TCE - ANEXO III - Preencher'!C233</f>
        <v>HOSPITAL DOM HÉLDER (COVID-19)</v>
      </c>
      <c r="C224" s="10"/>
      <c r="D224" s="11" t="str">
        <f>'[1]TCE - ANEXO III - Preencher'!E233</f>
        <v>WANIELLY LUIS FALCAO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223505</v>
      </c>
      <c r="G224" s="13">
        <f>IF('[1]TCE - ANEXO III - Preencher'!H233="","",'[1]TCE - ANEXO III - Preencher'!H233)</f>
        <v>44256</v>
      </c>
      <c r="H224" s="14">
        <f>'[1]TCE - ANEXO III - Preencher'!I233</f>
        <v>0</v>
      </c>
      <c r="I224" s="14">
        <f>'[1]TCE - ANEXO III - Preencher'!J233</f>
        <v>337.62240000000003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2.44</v>
      </c>
      <c r="O224" s="15">
        <f>'[1]TCE - ANEXO III - Preencher'!P233</f>
        <v>0</v>
      </c>
      <c r="P224" s="16">
        <f t="shared" si="20"/>
        <v>2.44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121.76798245614034</v>
      </c>
      <c r="Y224" s="15">
        <f>'[1]TCE - ANEXO III - Preencher'!Z233</f>
        <v>0</v>
      </c>
      <c r="Z224" s="16">
        <f t="shared" si="23"/>
        <v>121.76798245614034</v>
      </c>
      <c r="AA224" s="17" t="str">
        <f>IF('[1]TCE - ANEXO III - Preencher'!AB233="","",'[1]TCE - ANEXO III - Preencher'!AB233)</f>
        <v/>
      </c>
      <c r="AB224" s="15">
        <f t="shared" si="18"/>
        <v>461.83038245614034</v>
      </c>
    </row>
    <row r="225" spans="1:28" x14ac:dyDescent="0.2">
      <c r="A225" s="8">
        <f>IFERROR(VLOOKUP(B225,'[1]DADOS (OCULTAR)'!$P$3:$R$56,3,0),"")</f>
        <v>9039744000860</v>
      </c>
      <c r="B225" s="9" t="str">
        <f>'[1]TCE - ANEXO III - Preencher'!C234</f>
        <v>HOSPITAL DOM HÉLDER (COVID-19)</v>
      </c>
      <c r="C225" s="10"/>
      <c r="D225" s="11" t="str">
        <f>'[1]TCE - ANEXO III - Preencher'!E234</f>
        <v>WELLINGTON JOSE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324115</v>
      </c>
      <c r="G225" s="13">
        <f>IF('[1]TCE - ANEXO III - Preencher'!H234="","",'[1]TCE - ANEXO III - Preencher'!H234)</f>
        <v>44256</v>
      </c>
      <c r="H225" s="14">
        <f>'[1]TCE - ANEXO III - Preencher'!I234</f>
        <v>0</v>
      </c>
      <c r="I225" s="14">
        <f>'[1]TCE - ANEXO III - Preencher'!J234</f>
        <v>264.86559999999997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121.76798245614034</v>
      </c>
      <c r="Y225" s="15">
        <f>'[1]TCE - ANEXO III - Preencher'!Z234</f>
        <v>0</v>
      </c>
      <c r="Z225" s="16">
        <f t="shared" si="23"/>
        <v>121.76798245614034</v>
      </c>
      <c r="AA225" s="17" t="str">
        <f>IF('[1]TCE - ANEXO III - Preencher'!AB234="","",'[1]TCE - ANEXO III - Preencher'!AB234)</f>
        <v/>
      </c>
      <c r="AB225" s="15">
        <f t="shared" si="18"/>
        <v>387.79358245614037</v>
      </c>
    </row>
    <row r="226" spans="1:28" x14ac:dyDescent="0.2">
      <c r="A226" s="8">
        <f>IFERROR(VLOOKUP(B226,'[1]DADOS (OCULTAR)'!$P$3:$R$56,3,0),"")</f>
        <v>9039744000860</v>
      </c>
      <c r="B226" s="9" t="str">
        <f>'[1]TCE - ANEXO III - Preencher'!C235</f>
        <v>HOSPITAL DOM HÉLDER (COVID-19)</v>
      </c>
      <c r="C226" s="10"/>
      <c r="D226" s="11" t="str">
        <f>'[1]TCE - ANEXO III - Preencher'!E235</f>
        <v>WILDELANIA BARROS DE LIMA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322205</v>
      </c>
      <c r="G226" s="13">
        <f>IF('[1]TCE - ANEXO III - Preencher'!H235="","",'[1]TCE - ANEXO III - Preencher'!H235)</f>
        <v>44256</v>
      </c>
      <c r="H226" s="14">
        <f>'[1]TCE - ANEXO III - Preencher'!I235</f>
        <v>0</v>
      </c>
      <c r="I226" s="14">
        <f>'[1]TCE - ANEXO III - Preencher'!J235</f>
        <v>157.40799999999999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1.1599999999999999</v>
      </c>
      <c r="O226" s="15">
        <f>'[1]TCE - ANEXO III - Preencher'!P235</f>
        <v>0</v>
      </c>
      <c r="P226" s="16">
        <f t="shared" si="20"/>
        <v>1.1599999999999999</v>
      </c>
      <c r="Q226" s="15">
        <f>'[1]TCE - ANEXO III - Preencher'!R235</f>
        <v>522.55999999999995</v>
      </c>
      <c r="R226" s="15">
        <f>'[1]TCE - ANEXO III - Preencher'!S235</f>
        <v>0</v>
      </c>
      <c r="S226" s="16">
        <f t="shared" si="21"/>
        <v>522.55999999999995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121.76798245614034</v>
      </c>
      <c r="Y226" s="15">
        <f>'[1]TCE - ANEXO III - Preencher'!Z235</f>
        <v>0</v>
      </c>
      <c r="Z226" s="16">
        <f t="shared" si="23"/>
        <v>121.76798245614034</v>
      </c>
      <c r="AA226" s="17" t="str">
        <f>IF('[1]TCE - ANEXO III - Preencher'!AB235="","",'[1]TCE - ANEXO III - Preencher'!AB235)</f>
        <v/>
      </c>
      <c r="AB226" s="15">
        <f t="shared" si="18"/>
        <v>802.89598245614025</v>
      </c>
    </row>
    <row r="227" spans="1:28" x14ac:dyDescent="0.2">
      <c r="A227" s="8">
        <f>IFERROR(VLOOKUP(B227,'[1]DADOS (OCULTAR)'!$P$3:$R$56,3,0),"")</f>
        <v>9039744000860</v>
      </c>
      <c r="B227" s="9" t="str">
        <f>'[1]TCE - ANEXO III - Preencher'!C236</f>
        <v>HOSPITAL DOM HÉLDER (COVID-19)</v>
      </c>
      <c r="C227" s="10"/>
      <c r="D227" s="11" t="str">
        <f>'[1]TCE - ANEXO III - Preencher'!E236</f>
        <v>WILLIANY ESTEFFANY DE ARAUJO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322205</v>
      </c>
      <c r="G227" s="13">
        <f>IF('[1]TCE - ANEXO III - Preencher'!H236="","",'[1]TCE - ANEXO III - Preencher'!H236)</f>
        <v>44256</v>
      </c>
      <c r="H227" s="14">
        <f>'[1]TCE - ANEXO III - Preencher'!I236</f>
        <v>0</v>
      </c>
      <c r="I227" s="14">
        <f>'[1]TCE - ANEXO III - Preencher'!J236</f>
        <v>148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268.38</v>
      </c>
      <c r="R227" s="15">
        <f>'[1]TCE - ANEXO III - Preencher'!S236</f>
        <v>66</v>
      </c>
      <c r="S227" s="16">
        <f t="shared" si="21"/>
        <v>202.38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121.76798245614034</v>
      </c>
      <c r="Y227" s="15">
        <f>'[1]TCE - ANEXO III - Preencher'!Z236</f>
        <v>0</v>
      </c>
      <c r="Z227" s="16">
        <f t="shared" si="23"/>
        <v>121.76798245614034</v>
      </c>
      <c r="AA227" s="17" t="str">
        <f>IF('[1]TCE - ANEXO III - Preencher'!AB236="","",'[1]TCE - ANEXO III - Preencher'!AB236)</f>
        <v/>
      </c>
      <c r="AB227" s="15">
        <f t="shared" si="18"/>
        <v>473.30798245614028</v>
      </c>
    </row>
    <row r="228" spans="1:28" x14ac:dyDescent="0.2">
      <c r="A228" s="8">
        <f>IFERROR(VLOOKUP(B228,'[1]DADOS (OCULTAR)'!$P$3:$R$56,3,0),"")</f>
        <v>9039744000860</v>
      </c>
      <c r="B228" s="9" t="str">
        <f>'[1]TCE - ANEXO III - Preencher'!C237</f>
        <v>HOSPITAL DOM HÉLDER (COVID-19)</v>
      </c>
      <c r="C228" s="10"/>
      <c r="D228" s="11" t="str">
        <f>'[1]TCE - ANEXO III - Preencher'!E237</f>
        <v>XIMENIA PATRICIA FERREIRA GALDINO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223605</v>
      </c>
      <c r="G228" s="13">
        <f>IF('[1]TCE - ANEXO III - Preencher'!H237="","",'[1]TCE - ANEXO III - Preencher'!H237)</f>
        <v>44256</v>
      </c>
      <c r="H228" s="14">
        <f>'[1]TCE - ANEXO III - Preencher'!I237</f>
        <v>0</v>
      </c>
      <c r="I228" s="14">
        <f>'[1]TCE - ANEXO III - Preencher'!J237</f>
        <v>230.9736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2.44</v>
      </c>
      <c r="O228" s="15">
        <f>'[1]TCE - ANEXO III - Preencher'!P237</f>
        <v>0</v>
      </c>
      <c r="P228" s="16">
        <f t="shared" si="20"/>
        <v>2.44</v>
      </c>
      <c r="Q228" s="15">
        <f>'[1]TCE - ANEXO III - Preencher'!R237</f>
        <v>217.32</v>
      </c>
      <c r="R228" s="15">
        <f>'[1]TCE - ANEXO III - Preencher'!S237</f>
        <v>44.57</v>
      </c>
      <c r="S228" s="16">
        <f t="shared" si="21"/>
        <v>172.75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121.76798245614034</v>
      </c>
      <c r="Y228" s="15">
        <f>'[1]TCE - ANEXO III - Preencher'!Z237</f>
        <v>0</v>
      </c>
      <c r="Z228" s="16">
        <f t="shared" si="23"/>
        <v>121.76798245614034</v>
      </c>
      <c r="AA228" s="17" t="str">
        <f>IF('[1]TCE - ANEXO III - Preencher'!AB237="","",'[1]TCE - ANEXO III - Preencher'!AB237)</f>
        <v/>
      </c>
      <c r="AB228" s="15">
        <f t="shared" si="18"/>
        <v>527.93158245614029</v>
      </c>
    </row>
    <row r="229" spans="1:28" x14ac:dyDescent="0.2">
      <c r="A229" s="8">
        <f>IFERROR(VLOOKUP(B229,'[1]DADOS (OCULTAR)'!$P$3:$R$56,3,0),"")</f>
        <v>9039744000860</v>
      </c>
      <c r="B229" s="9" t="str">
        <f>'[1]TCE - ANEXO III - Preencher'!C238</f>
        <v>HOSPITAL DOM HÉLDER (COVID-19)</v>
      </c>
      <c r="C229" s="10"/>
      <c r="D229" s="11" t="str">
        <f>'[1]TCE - ANEXO III - Preencher'!E238</f>
        <v>TACYLA RAYSSA CARNEIRO AMORIM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223505</v>
      </c>
      <c r="G229" s="13">
        <f>IF('[1]TCE - ANEXO III - Preencher'!H238="","",'[1]TCE - ANEXO III - Preencher'!H238)</f>
        <v>44256</v>
      </c>
      <c r="H229" s="14">
        <f>'[1]TCE - ANEXO III - Preencher'!I238</f>
        <v>0</v>
      </c>
      <c r="I229" s="14">
        <f>'[1]TCE - ANEXO III - Preencher'!J238</f>
        <v>110.6536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2.44</v>
      </c>
      <c r="O229" s="15">
        <f>'[1]TCE - ANEXO III - Preencher'!P238</f>
        <v>0</v>
      </c>
      <c r="P229" s="16">
        <f t="shared" si="20"/>
        <v>2.44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13.77</v>
      </c>
      <c r="U229" s="15">
        <f>'[1]TCE - ANEXO III - Preencher'!V238</f>
        <v>0</v>
      </c>
      <c r="V229" s="16">
        <f t="shared" si="22"/>
        <v>13.77</v>
      </c>
      <c r="W229" s="17" t="str">
        <f>IF('[1]TCE - ANEXO III - Preencher'!X238="","",'[1]TCE - ANEXO III - Preencher'!X238)</f>
        <v>AUXILIO CRECHE</v>
      </c>
      <c r="X229" s="15">
        <f>'[1]TCE - ANEXO III - Preencher'!Y238</f>
        <v>121.76798245614034</v>
      </c>
      <c r="Y229" s="15">
        <f>'[1]TCE - ANEXO III - Preencher'!Z238</f>
        <v>0</v>
      </c>
      <c r="Z229" s="16">
        <f t="shared" si="23"/>
        <v>121.76798245614034</v>
      </c>
      <c r="AA229" s="17" t="str">
        <f>IF('[1]TCE - ANEXO III - Preencher'!AB238="","",'[1]TCE - ANEXO III - Preencher'!AB238)</f>
        <v/>
      </c>
      <c r="AB229" s="15">
        <f t="shared" si="18"/>
        <v>248.63158245614034</v>
      </c>
    </row>
    <row r="230" spans="1:28" x14ac:dyDescent="0.2">
      <c r="A230" s="8">
        <f>IFERROR(VLOOKUP(B230,'[1]DADOS (OCULTAR)'!$P$3:$R$56,3,0),"")</f>
        <v>9039744000860</v>
      </c>
      <c r="B230" s="9" t="str">
        <f>'[1]TCE - ANEXO III - Preencher'!C239</f>
        <v>HOSPITAL DOM HÉLDER (COVID-19)</v>
      </c>
      <c r="C230" s="10"/>
      <c r="D230" s="11" t="str">
        <f>'[1]TCE - ANEXO III - Preencher'!E239</f>
        <v>EMMILE JAQUELINE DE OLIVEIRA SOARES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515205</v>
      </c>
      <c r="G230" s="13">
        <f>IF('[1]TCE - ANEXO III - Preencher'!H239="","",'[1]TCE - ANEXO III - Preencher'!H239)</f>
        <v>44256</v>
      </c>
      <c r="H230" s="14">
        <f>'[1]TCE - ANEXO III - Preencher'!I239</f>
        <v>0</v>
      </c>
      <c r="I230" s="14">
        <f>'[1]TCE - ANEXO III - Preencher'!J239</f>
        <v>328.02719999999999</v>
      </c>
      <c r="J230" s="14">
        <f>'[1]TCE - ANEXO III - Preencher'!K239</f>
        <v>891.54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1.1599999999999999</v>
      </c>
      <c r="O230" s="15">
        <f>'[1]TCE - ANEXO III - Preencher'!P239</f>
        <v>0</v>
      </c>
      <c r="P230" s="16">
        <f t="shared" si="20"/>
        <v>1.1599999999999999</v>
      </c>
      <c r="Q230" s="15">
        <f>'[1]TCE - ANEXO III - Preencher'!R239</f>
        <v>268.38</v>
      </c>
      <c r="R230" s="15">
        <f>'[1]TCE - ANEXO III - Preencher'!S239</f>
        <v>725.06</v>
      </c>
      <c r="S230" s="16">
        <f t="shared" si="21"/>
        <v>-456.67999999999995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121.76798245614034</v>
      </c>
      <c r="Y230" s="15">
        <f>'[1]TCE - ANEXO III - Preencher'!Z239</f>
        <v>0</v>
      </c>
      <c r="Z230" s="16">
        <f t="shared" si="23"/>
        <v>121.76798245614034</v>
      </c>
      <c r="AA230" s="17" t="str">
        <f>IF('[1]TCE - ANEXO III - Preencher'!AB239="","",'[1]TCE - ANEXO III - Preencher'!AB239)</f>
        <v/>
      </c>
      <c r="AB230" s="15">
        <f t="shared" si="18"/>
        <v>885.81518245614041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xpFWDxtU1KzGPKeH/76PkRp8NCKaDYawe7wV22b48Rl95Y37QiK3awLp3bZuG2vRahrgeg1iwdwYyjp10gGQ/A==" saltValue="6mt/adJ0O8Daup4Kk2aQuA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2021-05-05T13:18:11Z</dcterms:created>
  <dcterms:modified xsi:type="dcterms:W3CDTF">2021-05-05T13:18:36Z</dcterms:modified>
</cp:coreProperties>
</file>