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1\01- PCF JANEIRO\01 - PCF\PCF\EXCEL\PRESTAÇÃO DE CONTAS COVID\TCE ART 58 COVID 01.2021\"/>
    </mc:Choice>
  </mc:AlternateContent>
  <xr:revisionPtr revIDLastSave="0" documentId="8_{B1DFF41C-C13E-4B33-A4FD-9B5D9FDC6E0C}" xr6:coauthVersionLast="46" xr6:coauthVersionMax="46" xr10:uidLastSave="{00000000-0000-0000-0000-000000000000}"/>
  <bookViews>
    <workbookView xWindow="-120" yWindow="-120" windowWidth="20730" windowHeight="11160" xr2:uid="{305AD6B3-FA16-41F9-B034-2134B8CC273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AB4964" i="1" s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B4943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AB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AB4806" i="1" s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K4727" i="1"/>
  <c r="M4727" i="1" s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P4719" i="1" s="1"/>
  <c r="AB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AB4713" i="1" s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B4703" i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AB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AB4652" i="1" s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AB4635" i="1" s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AB4627" i="1" s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AB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AB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AB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M4398" i="1" s="1"/>
  <c r="K4398" i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M4261" i="1" s="1"/>
  <c r="K4261" i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AB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B4225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M4223" i="1" s="1"/>
  <c r="J4223" i="1"/>
  <c r="AB4223" i="1" s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M4215" i="1" s="1"/>
  <c r="J4215" i="1"/>
  <c r="AB4215" i="1" s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K4191" i="1"/>
  <c r="M4191" i="1" s="1"/>
  <c r="J4191" i="1"/>
  <c r="AB4191" i="1" s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S4184" i="1"/>
  <c r="R4184" i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M4183" i="1" s="1"/>
  <c r="J4183" i="1"/>
  <c r="AB4183" i="1" s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B3917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B3901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B3885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B3845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B3829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B3813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B3797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B3781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AB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AB3758" i="1" s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AB3305" i="1" s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AB3289" i="1" s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AB3281" i="1" s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AB3273" i="1" s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B2338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AB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AB2299" i="1" s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AB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AB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AB2251" i="1" s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AB2235" i="1" s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AB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AB2219" i="1" s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S2025" i="1"/>
  <c r="R2025" i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S1985" i="1"/>
  <c r="R1985" i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M1928" i="1" s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K1896" i="1"/>
  <c r="M1896" i="1" s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N1880" i="1"/>
  <c r="P1880" i="1" s="1"/>
  <c r="L1880" i="1"/>
  <c r="K1880" i="1"/>
  <c r="M1880" i="1" s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S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K1864" i="1"/>
  <c r="M1864" i="1" s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S1857" i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S1841" i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S1833" i="1"/>
  <c r="R1833" i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AB1738" i="1" s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AB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AB1706" i="1" s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S1334" i="1"/>
  <c r="R1334" i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AB1289" i="1" s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AB1257" i="1" s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AB1241" i="1" s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28" i="1" l="1"/>
  <c r="AB30" i="1"/>
  <c r="AB4" i="1"/>
  <c r="AB6" i="1"/>
  <c r="AB13" i="1"/>
  <c r="AB27" i="1"/>
  <c r="AB43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3" i="1"/>
  <c r="AB466" i="1"/>
  <c r="AB469" i="1"/>
  <c r="AB476" i="1"/>
  <c r="AB479" i="1"/>
  <c r="AB482" i="1"/>
  <c r="AB485" i="1"/>
  <c r="AB492" i="1"/>
  <c r="AB495" i="1"/>
  <c r="AB498" i="1"/>
  <c r="AB501" i="1"/>
  <c r="AB508" i="1"/>
  <c r="AB511" i="1"/>
  <c r="AB514" i="1"/>
  <c r="AB517" i="1"/>
  <c r="AB524" i="1"/>
  <c r="AB527" i="1"/>
  <c r="AB530" i="1"/>
  <c r="AB533" i="1"/>
  <c r="AB540" i="1"/>
  <c r="AB543" i="1"/>
  <c r="AB546" i="1"/>
  <c r="AB549" i="1"/>
  <c r="AB556" i="1"/>
  <c r="AB559" i="1"/>
  <c r="AB562" i="1"/>
  <c r="AB565" i="1"/>
  <c r="AB572" i="1"/>
  <c r="AB575" i="1"/>
  <c r="AB578" i="1"/>
  <c r="AB581" i="1"/>
  <c r="AB588" i="1"/>
  <c r="AB591" i="1"/>
  <c r="AB594" i="1"/>
  <c r="AB604" i="1"/>
  <c r="AB620" i="1"/>
  <c r="AB636" i="1"/>
  <c r="AB652" i="1"/>
  <c r="AB668" i="1"/>
  <c r="AB684" i="1"/>
  <c r="AB700" i="1"/>
  <c r="AB716" i="1"/>
  <c r="AB732" i="1"/>
  <c r="AB35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7" i="1"/>
  <c r="AB449" i="1"/>
  <c r="AB456" i="1"/>
  <c r="AB468" i="1"/>
  <c r="AB471" i="1"/>
  <c r="AB477" i="1"/>
  <c r="AB484" i="1"/>
  <c r="AB487" i="1"/>
  <c r="AB493" i="1"/>
  <c r="AB500" i="1"/>
  <c r="AB503" i="1"/>
  <c r="AB509" i="1"/>
  <c r="AB516" i="1"/>
  <c r="AB519" i="1"/>
  <c r="AB525" i="1"/>
  <c r="AB532" i="1"/>
  <c r="AB535" i="1"/>
  <c r="AB541" i="1"/>
  <c r="AB548" i="1"/>
  <c r="AB551" i="1"/>
  <c r="AB557" i="1"/>
  <c r="AB564" i="1"/>
  <c r="AB567" i="1"/>
  <c r="AB573" i="1"/>
  <c r="AB580" i="1"/>
  <c r="AB583" i="1"/>
  <c r="AB589" i="1"/>
  <c r="AB612" i="1"/>
  <c r="AB628" i="1"/>
  <c r="AB644" i="1"/>
  <c r="AB660" i="1"/>
  <c r="AB676" i="1"/>
  <c r="AB692" i="1"/>
  <c r="AB708" i="1"/>
  <c r="AB724" i="1"/>
  <c r="AB740" i="1"/>
  <c r="AB19" i="1"/>
  <c r="AB11" i="1"/>
  <c r="AB22" i="1"/>
  <c r="AB29" i="1"/>
  <c r="AB38" i="1"/>
  <c r="AB45" i="1"/>
  <c r="AB54" i="1"/>
  <c r="AB59" i="1"/>
  <c r="AB61" i="1"/>
  <c r="AB70" i="1"/>
  <c r="AB75" i="1"/>
  <c r="AB77" i="1"/>
  <c r="AB86" i="1"/>
  <c r="AB91" i="1"/>
  <c r="AB93" i="1"/>
  <c r="AB102" i="1"/>
  <c r="AB107" i="1"/>
  <c r="AB109" i="1"/>
  <c r="AB118" i="1"/>
  <c r="AB123" i="1"/>
  <c r="AB125" i="1"/>
  <c r="AB134" i="1"/>
  <c r="AB139" i="1"/>
  <c r="AB141" i="1"/>
  <c r="AB150" i="1"/>
  <c r="AB155" i="1"/>
  <c r="AB157" i="1"/>
  <c r="AB166" i="1"/>
  <c r="AB171" i="1"/>
  <c r="AB173" i="1"/>
  <c r="AB182" i="1"/>
  <c r="AB187" i="1"/>
  <c r="AB189" i="1"/>
  <c r="AB198" i="1"/>
  <c r="AB203" i="1"/>
  <c r="AB205" i="1"/>
  <c r="AB214" i="1"/>
  <c r="AB219" i="1"/>
  <c r="AB221" i="1"/>
  <c r="AB230" i="1"/>
  <c r="AB235" i="1"/>
  <c r="AB237" i="1"/>
  <c r="AB246" i="1"/>
  <c r="AB251" i="1"/>
  <c r="AB253" i="1"/>
  <c r="AB262" i="1"/>
  <c r="AB267" i="1"/>
  <c r="AB269" i="1"/>
  <c r="AB278" i="1"/>
  <c r="AB283" i="1"/>
  <c r="AB285" i="1"/>
  <c r="AB294" i="1"/>
  <c r="AB299" i="1"/>
  <c r="AB301" i="1"/>
  <c r="AB310" i="1"/>
  <c r="AB315" i="1"/>
  <c r="AB317" i="1"/>
  <c r="AB326" i="1"/>
  <c r="AB331" i="1"/>
  <c r="AB333" i="1"/>
  <c r="AB342" i="1"/>
  <c r="AB347" i="1"/>
  <c r="AB349" i="1"/>
  <c r="AB358" i="1"/>
  <c r="AB363" i="1"/>
  <c r="AB365" i="1"/>
  <c r="AB374" i="1"/>
  <c r="AB379" i="1"/>
  <c r="AB381" i="1"/>
  <c r="AB390" i="1"/>
  <c r="AB395" i="1"/>
  <c r="AB397" i="1"/>
  <c r="AB406" i="1"/>
  <c r="AB411" i="1"/>
  <c r="AB413" i="1"/>
  <c r="AB422" i="1"/>
  <c r="AB427" i="1"/>
  <c r="AB429" i="1"/>
  <c r="AB438" i="1"/>
  <c r="AB443" i="1"/>
  <c r="AB445" i="1"/>
  <c r="AB452" i="1"/>
  <c r="AB454" i="1"/>
  <c r="AB459" i="1"/>
  <c r="AB461" i="1"/>
  <c r="AB464" i="1"/>
  <c r="AB467" i="1"/>
  <c r="AB470" i="1"/>
  <c r="AB473" i="1"/>
  <c r="AB480" i="1"/>
  <c r="AB483" i="1"/>
  <c r="AB486" i="1"/>
  <c r="AB489" i="1"/>
  <c r="AB496" i="1"/>
  <c r="AB499" i="1"/>
  <c r="AB502" i="1"/>
  <c r="AB505" i="1"/>
  <c r="AB512" i="1"/>
  <c r="AB515" i="1"/>
  <c r="AB518" i="1"/>
  <c r="AB521" i="1"/>
  <c r="AB528" i="1"/>
  <c r="AB531" i="1"/>
  <c r="AB534" i="1"/>
  <c r="AB537" i="1"/>
  <c r="AB544" i="1"/>
  <c r="AB547" i="1"/>
  <c r="AB550" i="1"/>
  <c r="AB553" i="1"/>
  <c r="AB560" i="1"/>
  <c r="AB563" i="1"/>
  <c r="AB566" i="1"/>
  <c r="AB569" i="1"/>
  <c r="AB576" i="1"/>
  <c r="AB579" i="1"/>
  <c r="AB582" i="1"/>
  <c r="AB585" i="1"/>
  <c r="AB592" i="1"/>
  <c r="AB602" i="1"/>
  <c r="AB626" i="1"/>
  <c r="AB658" i="1"/>
  <c r="AB690" i="1"/>
  <c r="AB722" i="1"/>
  <c r="M596" i="1"/>
  <c r="AB596" i="1" s="1"/>
  <c r="S598" i="1"/>
  <c r="AB598" i="1" s="1"/>
  <c r="P603" i="1"/>
  <c r="P607" i="1"/>
  <c r="M608" i="1"/>
  <c r="AB608" i="1" s="1"/>
  <c r="V609" i="1"/>
  <c r="S610" i="1"/>
  <c r="AB610" i="1" s="1"/>
  <c r="AB611" i="1"/>
  <c r="P615" i="1"/>
  <c r="M616" i="1"/>
  <c r="AB616" i="1" s="1"/>
  <c r="V617" i="1"/>
  <c r="AB617" i="1" s="1"/>
  <c r="S618" i="1"/>
  <c r="AB618" i="1" s="1"/>
  <c r="AB619" i="1"/>
  <c r="P623" i="1"/>
  <c r="M624" i="1"/>
  <c r="AB624" i="1" s="1"/>
  <c r="V625" i="1"/>
  <c r="S626" i="1"/>
  <c r="AB627" i="1"/>
  <c r="P631" i="1"/>
  <c r="M632" i="1"/>
  <c r="AB632" i="1" s="1"/>
  <c r="V633" i="1"/>
  <c r="S634" i="1"/>
  <c r="AB634" i="1" s="1"/>
  <c r="AB635" i="1"/>
  <c r="P639" i="1"/>
  <c r="M640" i="1"/>
  <c r="AB640" i="1" s="1"/>
  <c r="V641" i="1"/>
  <c r="S642" i="1"/>
  <c r="AB642" i="1" s="1"/>
  <c r="AB643" i="1"/>
  <c r="P647" i="1"/>
  <c r="M648" i="1"/>
  <c r="AB648" i="1" s="1"/>
  <c r="V649" i="1"/>
  <c r="AB649" i="1" s="1"/>
  <c r="S650" i="1"/>
  <c r="AB650" i="1" s="1"/>
  <c r="AB651" i="1"/>
  <c r="P655" i="1"/>
  <c r="M656" i="1"/>
  <c r="AB656" i="1" s="1"/>
  <c r="V657" i="1"/>
  <c r="AB657" i="1" s="1"/>
  <c r="S658" i="1"/>
  <c r="AB659" i="1"/>
  <c r="P663" i="1"/>
  <c r="M664" i="1"/>
  <c r="AB664" i="1" s="1"/>
  <c r="V665" i="1"/>
  <c r="S666" i="1"/>
  <c r="AB666" i="1" s="1"/>
  <c r="AB667" i="1"/>
  <c r="P671" i="1"/>
  <c r="M672" i="1"/>
  <c r="AB672" i="1" s="1"/>
  <c r="V673" i="1"/>
  <c r="S674" i="1"/>
  <c r="AB674" i="1" s="1"/>
  <c r="AB675" i="1"/>
  <c r="P679" i="1"/>
  <c r="M680" i="1"/>
  <c r="AB680" i="1" s="1"/>
  <c r="V681" i="1"/>
  <c r="AB681" i="1" s="1"/>
  <c r="S682" i="1"/>
  <c r="AB682" i="1" s="1"/>
  <c r="AB683" i="1"/>
  <c r="P687" i="1"/>
  <c r="M688" i="1"/>
  <c r="AB688" i="1" s="1"/>
  <c r="V689" i="1"/>
  <c r="AB689" i="1" s="1"/>
  <c r="S690" i="1"/>
  <c r="AB691" i="1"/>
  <c r="P695" i="1"/>
  <c r="M696" i="1"/>
  <c r="AB696" i="1" s="1"/>
  <c r="V697" i="1"/>
  <c r="S698" i="1"/>
  <c r="AB698" i="1" s="1"/>
  <c r="AB699" i="1"/>
  <c r="P703" i="1"/>
  <c r="M704" i="1"/>
  <c r="AB704" i="1" s="1"/>
  <c r="V705" i="1"/>
  <c r="S706" i="1"/>
  <c r="AB706" i="1" s="1"/>
  <c r="AB707" i="1"/>
  <c r="P711" i="1"/>
  <c r="M712" i="1"/>
  <c r="AB712" i="1" s="1"/>
  <c r="V713" i="1"/>
  <c r="AB713" i="1" s="1"/>
  <c r="S714" i="1"/>
  <c r="AB714" i="1" s="1"/>
  <c r="AB715" i="1"/>
  <c r="P719" i="1"/>
  <c r="M720" i="1"/>
  <c r="AB720" i="1" s="1"/>
  <c r="V721" i="1"/>
  <c r="AB721" i="1" s="1"/>
  <c r="S722" i="1"/>
  <c r="AB723" i="1"/>
  <c r="P727" i="1"/>
  <c r="M728" i="1"/>
  <c r="AB728" i="1" s="1"/>
  <c r="V729" i="1"/>
  <c r="S730" i="1"/>
  <c r="AB730" i="1" s="1"/>
  <c r="AB731" i="1"/>
  <c r="P735" i="1"/>
  <c r="M736" i="1"/>
  <c r="AB736" i="1" s="1"/>
  <c r="V737" i="1"/>
  <c r="S738" i="1"/>
  <c r="AB738" i="1" s="1"/>
  <c r="AB739" i="1"/>
  <c r="V745" i="1"/>
  <c r="V749" i="1"/>
  <c r="V753" i="1"/>
  <c r="V757" i="1"/>
  <c r="V761" i="1"/>
  <c r="V765" i="1"/>
  <c r="V769" i="1"/>
  <c r="AB1181" i="1"/>
  <c r="AB1197" i="1"/>
  <c r="AB1213" i="1"/>
  <c r="AB1229" i="1"/>
  <c r="AB1245" i="1"/>
  <c r="AB1261" i="1"/>
  <c r="AB1313" i="1"/>
  <c r="AB1341" i="1"/>
  <c r="Z597" i="1"/>
  <c r="AB597" i="1" s="1"/>
  <c r="M600" i="1"/>
  <c r="AB600" i="1" s="1"/>
  <c r="S602" i="1"/>
  <c r="Z605" i="1"/>
  <c r="Z613" i="1"/>
  <c r="Z621" i="1"/>
  <c r="Z629" i="1"/>
  <c r="Z637" i="1"/>
  <c r="Z645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305" i="1"/>
  <c r="AB1357" i="1"/>
  <c r="AB603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91" i="1"/>
  <c r="AB800" i="1"/>
  <c r="AB805" i="1"/>
  <c r="AB807" i="1"/>
  <c r="AB816" i="1"/>
  <c r="AB821" i="1"/>
  <c r="AB823" i="1"/>
  <c r="AB832" i="1"/>
  <c r="AB837" i="1"/>
  <c r="AB839" i="1"/>
  <c r="AB848" i="1"/>
  <c r="AB853" i="1"/>
  <c r="AB855" i="1"/>
  <c r="AB864" i="1"/>
  <c r="AB869" i="1"/>
  <c r="AB871" i="1"/>
  <c r="AB880" i="1"/>
  <c r="AB885" i="1"/>
  <c r="AB887" i="1"/>
  <c r="AB896" i="1"/>
  <c r="AB901" i="1"/>
  <c r="AB903" i="1"/>
  <c r="AB912" i="1"/>
  <c r="AB917" i="1"/>
  <c r="AB919" i="1"/>
  <c r="AB928" i="1"/>
  <c r="AB933" i="1"/>
  <c r="AB935" i="1"/>
  <c r="AB944" i="1"/>
  <c r="AB949" i="1"/>
  <c r="AB951" i="1"/>
  <c r="AB960" i="1"/>
  <c r="AB965" i="1"/>
  <c r="AB967" i="1"/>
  <c r="AB976" i="1"/>
  <c r="AB981" i="1"/>
  <c r="AB983" i="1"/>
  <c r="AB992" i="1"/>
  <c r="AB997" i="1"/>
  <c r="AB999" i="1"/>
  <c r="AB1008" i="1"/>
  <c r="AB1013" i="1"/>
  <c r="AB1015" i="1"/>
  <c r="AB1024" i="1"/>
  <c r="AB1029" i="1"/>
  <c r="AB1031" i="1"/>
  <c r="AB1040" i="1"/>
  <c r="AB1045" i="1"/>
  <c r="AB1047" i="1"/>
  <c r="AB1056" i="1"/>
  <c r="AB1061" i="1"/>
  <c r="AB1063" i="1"/>
  <c r="AB1072" i="1"/>
  <c r="AB1077" i="1"/>
  <c r="AB1079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37" i="1"/>
  <c r="AB1253" i="1"/>
  <c r="AB1269" i="1"/>
  <c r="AB1301" i="1"/>
  <c r="AB595" i="1"/>
  <c r="P599" i="1"/>
  <c r="AB599" i="1" s="1"/>
  <c r="V601" i="1"/>
  <c r="AB601" i="1" s="1"/>
  <c r="AB605" i="1"/>
  <c r="Z609" i="1"/>
  <c r="AB609" i="1" s="1"/>
  <c r="AB613" i="1"/>
  <c r="Z617" i="1"/>
  <c r="AB621" i="1"/>
  <c r="Z625" i="1"/>
  <c r="AB625" i="1" s="1"/>
  <c r="AB629" i="1"/>
  <c r="Z633" i="1"/>
  <c r="AB633" i="1" s="1"/>
  <c r="AB637" i="1"/>
  <c r="Z641" i="1"/>
  <c r="AB641" i="1" s="1"/>
  <c r="AB645" i="1"/>
  <c r="Z649" i="1"/>
  <c r="AB653" i="1"/>
  <c r="Z657" i="1"/>
  <c r="AB661" i="1"/>
  <c r="Z665" i="1"/>
  <c r="AB665" i="1" s="1"/>
  <c r="AB669" i="1"/>
  <c r="Z673" i="1"/>
  <c r="AB673" i="1" s="1"/>
  <c r="AB677" i="1"/>
  <c r="Z681" i="1"/>
  <c r="AB685" i="1"/>
  <c r="Z689" i="1"/>
  <c r="AB693" i="1"/>
  <c r="Z697" i="1"/>
  <c r="AB697" i="1" s="1"/>
  <c r="AB701" i="1"/>
  <c r="Z705" i="1"/>
  <c r="AB705" i="1" s="1"/>
  <c r="AB709" i="1"/>
  <c r="Z713" i="1"/>
  <c r="AB717" i="1"/>
  <c r="Z721" i="1"/>
  <c r="AB725" i="1"/>
  <c r="Z729" i="1"/>
  <c r="AB729" i="1" s="1"/>
  <c r="AB733" i="1"/>
  <c r="Z737" i="1"/>
  <c r="AB737" i="1" s="1"/>
  <c r="AB741" i="1"/>
  <c r="P743" i="1"/>
  <c r="AB743" i="1" s="1"/>
  <c r="M744" i="1"/>
  <c r="AB744" i="1" s="1"/>
  <c r="Z745" i="1"/>
  <c r="AB745" i="1" s="1"/>
  <c r="S746" i="1"/>
  <c r="AB746" i="1" s="1"/>
  <c r="P747" i="1"/>
  <c r="AB747" i="1" s="1"/>
  <c r="M748" i="1"/>
  <c r="AB748" i="1" s="1"/>
  <c r="Z749" i="1"/>
  <c r="AB749" i="1" s="1"/>
  <c r="S750" i="1"/>
  <c r="AB750" i="1" s="1"/>
  <c r="P751" i="1"/>
  <c r="AB751" i="1" s="1"/>
  <c r="M752" i="1"/>
  <c r="AB752" i="1" s="1"/>
  <c r="Z753" i="1"/>
  <c r="AB753" i="1" s="1"/>
  <c r="S754" i="1"/>
  <c r="AB754" i="1" s="1"/>
  <c r="P755" i="1"/>
  <c r="AB755" i="1" s="1"/>
  <c r="M756" i="1"/>
  <c r="AB756" i="1" s="1"/>
  <c r="Z757" i="1"/>
  <c r="AB757" i="1" s="1"/>
  <c r="S758" i="1"/>
  <c r="AB758" i="1" s="1"/>
  <c r="P759" i="1"/>
  <c r="AB759" i="1" s="1"/>
  <c r="M760" i="1"/>
  <c r="AB760" i="1" s="1"/>
  <c r="Z761" i="1"/>
  <c r="AB761" i="1" s="1"/>
  <c r="S762" i="1"/>
  <c r="AB762" i="1" s="1"/>
  <c r="P763" i="1"/>
  <c r="AB763" i="1" s="1"/>
  <c r="M764" i="1"/>
  <c r="AB764" i="1" s="1"/>
  <c r="Z765" i="1"/>
  <c r="AB765" i="1" s="1"/>
  <c r="S766" i="1"/>
  <c r="AB766" i="1" s="1"/>
  <c r="P767" i="1"/>
  <c r="AB767" i="1" s="1"/>
  <c r="M768" i="1"/>
  <c r="AB768" i="1" s="1"/>
  <c r="Z769" i="1"/>
  <c r="AB769" i="1" s="1"/>
  <c r="S770" i="1"/>
  <c r="AB770" i="1" s="1"/>
  <c r="P771" i="1"/>
  <c r="AB771" i="1" s="1"/>
  <c r="M772" i="1"/>
  <c r="AB772" i="1" s="1"/>
  <c r="Z773" i="1"/>
  <c r="AB773" i="1" s="1"/>
  <c r="S774" i="1"/>
  <c r="AB774" i="1" s="1"/>
  <c r="P775" i="1"/>
  <c r="AB775" i="1" s="1"/>
  <c r="M776" i="1"/>
  <c r="AB776" i="1" s="1"/>
  <c r="Z777" i="1"/>
  <c r="AB777" i="1" s="1"/>
  <c r="S778" i="1"/>
  <c r="AB778" i="1" s="1"/>
  <c r="P779" i="1"/>
  <c r="AB779" i="1" s="1"/>
  <c r="M780" i="1"/>
  <c r="AB780" i="1" s="1"/>
  <c r="Z781" i="1"/>
  <c r="AB781" i="1" s="1"/>
  <c r="S782" i="1"/>
  <c r="AB782" i="1" s="1"/>
  <c r="P783" i="1"/>
  <c r="AB783" i="1" s="1"/>
  <c r="M784" i="1"/>
  <c r="AB784" i="1" s="1"/>
  <c r="Z785" i="1"/>
  <c r="AB785" i="1" s="1"/>
  <c r="S786" i="1"/>
  <c r="AB786" i="1" s="1"/>
  <c r="P787" i="1"/>
  <c r="AB787" i="1" s="1"/>
  <c r="M788" i="1"/>
  <c r="AB788" i="1" s="1"/>
  <c r="Z789" i="1"/>
  <c r="AB789" i="1" s="1"/>
  <c r="S790" i="1"/>
  <c r="AB790" i="1" s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897" i="1"/>
  <c r="AB899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53" i="1"/>
  <c r="AB1155" i="1"/>
  <c r="AB1162" i="1"/>
  <c r="AB1169" i="1"/>
  <c r="AB1171" i="1"/>
  <c r="AB1178" i="1"/>
  <c r="AB1185" i="1"/>
  <c r="AB1187" i="1"/>
  <c r="AB1201" i="1"/>
  <c r="AB1203" i="1"/>
  <c r="AB1217" i="1"/>
  <c r="AB1219" i="1"/>
  <c r="AB1343" i="1"/>
  <c r="P1230" i="1"/>
  <c r="Z1230" i="1"/>
  <c r="M1231" i="1"/>
  <c r="AB1231" i="1" s="1"/>
  <c r="P1238" i="1"/>
  <c r="Z1238" i="1"/>
  <c r="M1239" i="1"/>
  <c r="AB1239" i="1" s="1"/>
  <c r="P1246" i="1"/>
  <c r="Z1246" i="1"/>
  <c r="M1247" i="1"/>
  <c r="AB1247" i="1" s="1"/>
  <c r="P1254" i="1"/>
  <c r="Z1254" i="1"/>
  <c r="M1255" i="1"/>
  <c r="AB1255" i="1" s="1"/>
  <c r="P1262" i="1"/>
  <c r="M1263" i="1"/>
  <c r="AB1263" i="1" s="1"/>
  <c r="V1264" i="1"/>
  <c r="S1265" i="1"/>
  <c r="AB1265" i="1" s="1"/>
  <c r="P1270" i="1"/>
  <c r="M1271" i="1"/>
  <c r="AB1271" i="1" s="1"/>
  <c r="P1278" i="1"/>
  <c r="M1279" i="1"/>
  <c r="AB1279" i="1" s="1"/>
  <c r="P1286" i="1"/>
  <c r="M1287" i="1"/>
  <c r="AB1287" i="1" s="1"/>
  <c r="P1294" i="1"/>
  <c r="M1295" i="1"/>
  <c r="AB1295" i="1" s="1"/>
  <c r="V1296" i="1"/>
  <c r="S1297" i="1"/>
  <c r="AB1297" i="1" s="1"/>
  <c r="P1302" i="1"/>
  <c r="Z1302" i="1"/>
  <c r="M1303" i="1"/>
  <c r="AB1303" i="1" s="1"/>
  <c r="P1310" i="1"/>
  <c r="Z1310" i="1"/>
  <c r="M1311" i="1"/>
  <c r="AB1311" i="1" s="1"/>
  <c r="P1318" i="1"/>
  <c r="M1319" i="1"/>
  <c r="AB1319" i="1" s="1"/>
  <c r="P1326" i="1"/>
  <c r="M1327" i="1"/>
  <c r="AB1327" i="1" s="1"/>
  <c r="P1334" i="1"/>
  <c r="Z1334" i="1"/>
  <c r="M1335" i="1"/>
  <c r="AB1335" i="1" s="1"/>
  <c r="P1342" i="1"/>
  <c r="Z1342" i="1"/>
  <c r="M1343" i="1"/>
  <c r="P1350" i="1"/>
  <c r="M1351" i="1"/>
  <c r="AB1351" i="1" s="1"/>
  <c r="V1352" i="1"/>
  <c r="P1358" i="1"/>
  <c r="M1359" i="1"/>
  <c r="AB1359" i="1" s="1"/>
  <c r="AB1366" i="1"/>
  <c r="AB1368" i="1"/>
  <c r="AB1372" i="1"/>
  <c r="AB1376" i="1"/>
  <c r="AB1380" i="1"/>
  <c r="AB1384" i="1"/>
  <c r="AB1386" i="1"/>
  <c r="AB1388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8" i="1"/>
  <c r="AB1440" i="1"/>
  <c r="AB1447" i="1"/>
  <c r="AB1449" i="1"/>
  <c r="AB1454" i="1"/>
  <c r="AB1456" i="1"/>
  <c r="AB1463" i="1"/>
  <c r="AB1465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50" i="1"/>
  <c r="AB1552" i="1"/>
  <c r="AB1559" i="1"/>
  <c r="AB1561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694" i="1"/>
  <c r="AB1720" i="1"/>
  <c r="AB1728" i="1"/>
  <c r="AB1730" i="1"/>
  <c r="AB1746" i="1"/>
  <c r="AB1762" i="1"/>
  <c r="AB1778" i="1"/>
  <c r="AB1794" i="1"/>
  <c r="AB1810" i="1"/>
  <c r="AB1826" i="1"/>
  <c r="AB1842" i="1"/>
  <c r="AB1858" i="1"/>
  <c r="AB1874" i="1"/>
  <c r="AB1890" i="1"/>
  <c r="AB1906" i="1"/>
  <c r="AB1922" i="1"/>
  <c r="AB1938" i="1"/>
  <c r="AB1954" i="1"/>
  <c r="AB1970" i="1"/>
  <c r="AB2034" i="1"/>
  <c r="AB2050" i="1"/>
  <c r="AB2066" i="1"/>
  <c r="AB2082" i="1"/>
  <c r="AB2098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97" i="1"/>
  <c r="AB1402" i="1"/>
  <c r="AB1404" i="1"/>
  <c r="AB1413" i="1"/>
  <c r="AB1418" i="1"/>
  <c r="AB1420" i="1"/>
  <c r="AB1429" i="1"/>
  <c r="AB1434" i="1"/>
  <c r="AB1436" i="1"/>
  <c r="AB1445" i="1"/>
  <c r="AB1450" i="1"/>
  <c r="AB1452" i="1"/>
  <c r="AB1461" i="1"/>
  <c r="AB1466" i="1"/>
  <c r="AB1468" i="1"/>
  <c r="AB1477" i="1"/>
  <c r="AB1482" i="1"/>
  <c r="AB1484" i="1"/>
  <c r="AB1493" i="1"/>
  <c r="AB1498" i="1"/>
  <c r="AB1500" i="1"/>
  <c r="AB1509" i="1"/>
  <c r="AB1514" i="1"/>
  <c r="AB1516" i="1"/>
  <c r="AB1525" i="1"/>
  <c r="AB1530" i="1"/>
  <c r="AB1532" i="1"/>
  <c r="AB1541" i="1"/>
  <c r="AB1546" i="1"/>
  <c r="AB1548" i="1"/>
  <c r="AB1557" i="1"/>
  <c r="AB1562" i="1"/>
  <c r="AB1564" i="1"/>
  <c r="AB1573" i="1"/>
  <c r="AB1578" i="1"/>
  <c r="AB1580" i="1"/>
  <c r="AB1589" i="1"/>
  <c r="AB1594" i="1"/>
  <c r="AB1596" i="1"/>
  <c r="AB1605" i="1"/>
  <c r="AB1610" i="1"/>
  <c r="AB1612" i="1"/>
  <c r="AB1621" i="1"/>
  <c r="AB1626" i="1"/>
  <c r="AB1628" i="1"/>
  <c r="AB1637" i="1"/>
  <c r="AB1642" i="1"/>
  <c r="AB1644" i="1"/>
  <c r="AB1653" i="1"/>
  <c r="AB1658" i="1"/>
  <c r="AB1660" i="1"/>
  <c r="AB1669" i="1"/>
  <c r="AB1674" i="1"/>
  <c r="AB1676" i="1"/>
  <c r="AB1685" i="1"/>
  <c r="AB1690" i="1"/>
  <c r="AB1692" i="1"/>
  <c r="AB1736" i="1"/>
  <c r="AB1744" i="1"/>
  <c r="AB1760" i="1"/>
  <c r="AB1776" i="1"/>
  <c r="AB1792" i="1"/>
  <c r="AB1808" i="1"/>
  <c r="AB1824" i="1"/>
  <c r="AB1840" i="1"/>
  <c r="AB1856" i="1"/>
  <c r="AB1872" i="1"/>
  <c r="AB1888" i="1"/>
  <c r="AB1904" i="1"/>
  <c r="AB1920" i="1"/>
  <c r="AB1936" i="1"/>
  <c r="AB1952" i="1"/>
  <c r="AB1968" i="1"/>
  <c r="AB1984" i="1"/>
  <c r="AB1230" i="1"/>
  <c r="P1234" i="1"/>
  <c r="AB1234" i="1" s="1"/>
  <c r="Z1234" i="1"/>
  <c r="M1235" i="1"/>
  <c r="AB1235" i="1" s="1"/>
  <c r="AB1238" i="1"/>
  <c r="P1242" i="1"/>
  <c r="AB1242" i="1" s="1"/>
  <c r="Z1242" i="1"/>
  <c r="M1243" i="1"/>
  <c r="AB1243" i="1" s="1"/>
  <c r="AB1246" i="1"/>
  <c r="P1250" i="1"/>
  <c r="AB1250" i="1" s="1"/>
  <c r="M1251" i="1"/>
  <c r="AB1251" i="1" s="1"/>
  <c r="AB1254" i="1"/>
  <c r="P1258" i="1"/>
  <c r="AB1258" i="1" s="1"/>
  <c r="M1259" i="1"/>
  <c r="AB1259" i="1" s="1"/>
  <c r="AB1262" i="1"/>
  <c r="P1266" i="1"/>
  <c r="AB1266" i="1" s="1"/>
  <c r="M1267" i="1"/>
  <c r="AB1267" i="1" s="1"/>
  <c r="AB1270" i="1"/>
  <c r="P1274" i="1"/>
  <c r="AB1274" i="1" s="1"/>
  <c r="M1275" i="1"/>
  <c r="AB1275" i="1" s="1"/>
  <c r="V1276" i="1"/>
  <c r="S1277" i="1"/>
  <c r="AB1277" i="1" s="1"/>
  <c r="AB1278" i="1"/>
  <c r="P1282" i="1"/>
  <c r="AB1282" i="1" s="1"/>
  <c r="M1283" i="1"/>
  <c r="AB1283" i="1" s="1"/>
  <c r="V1284" i="1"/>
  <c r="S1285" i="1"/>
  <c r="AB1285" i="1" s="1"/>
  <c r="AB1286" i="1"/>
  <c r="P1290" i="1"/>
  <c r="AB1290" i="1" s="1"/>
  <c r="M1291" i="1"/>
  <c r="AB1291" i="1" s="1"/>
  <c r="V1292" i="1"/>
  <c r="S1293" i="1"/>
  <c r="AB1293" i="1" s="1"/>
  <c r="AB1294" i="1"/>
  <c r="P1298" i="1"/>
  <c r="AB1298" i="1" s="1"/>
  <c r="M1299" i="1"/>
  <c r="AB1299" i="1" s="1"/>
  <c r="AB1302" i="1"/>
  <c r="P1306" i="1"/>
  <c r="AB1306" i="1" s="1"/>
  <c r="Z1306" i="1"/>
  <c r="M1307" i="1"/>
  <c r="AB1307" i="1" s="1"/>
  <c r="AB1310" i="1"/>
  <c r="P1314" i="1"/>
  <c r="AB1314" i="1" s="1"/>
  <c r="M1315" i="1"/>
  <c r="AB1315" i="1" s="1"/>
  <c r="V1316" i="1"/>
  <c r="S1317" i="1"/>
  <c r="AB1317" i="1" s="1"/>
  <c r="AB1318" i="1"/>
  <c r="P1322" i="1"/>
  <c r="AB1322" i="1" s="1"/>
  <c r="M1323" i="1"/>
  <c r="AB1323" i="1" s="1"/>
  <c r="AB1326" i="1"/>
  <c r="P1330" i="1"/>
  <c r="AB1330" i="1" s="1"/>
  <c r="Z1330" i="1"/>
  <c r="M1331" i="1"/>
  <c r="AB1331" i="1" s="1"/>
  <c r="AB1334" i="1"/>
  <c r="P1338" i="1"/>
  <c r="AB1338" i="1" s="1"/>
  <c r="Z1338" i="1"/>
  <c r="M1339" i="1"/>
  <c r="AB1339" i="1" s="1"/>
  <c r="AB1342" i="1"/>
  <c r="P1346" i="1"/>
  <c r="AB1346" i="1" s="1"/>
  <c r="Z1346" i="1"/>
  <c r="M1347" i="1"/>
  <c r="AB1347" i="1" s="1"/>
  <c r="AB1350" i="1"/>
  <c r="P1354" i="1"/>
  <c r="AB1354" i="1" s="1"/>
  <c r="M1355" i="1"/>
  <c r="AB1355" i="1" s="1"/>
  <c r="AB1358" i="1"/>
  <c r="P1362" i="1"/>
  <c r="AB1362" i="1" s="1"/>
  <c r="M1363" i="1"/>
  <c r="AB1363" i="1" s="1"/>
  <c r="AB1367" i="1"/>
  <c r="V1370" i="1"/>
  <c r="AB1370" i="1" s="1"/>
  <c r="AB1371" i="1"/>
  <c r="V1374" i="1"/>
  <c r="AB1374" i="1" s="1"/>
  <c r="AB1375" i="1"/>
  <c r="V1378" i="1"/>
  <c r="AB1378" i="1" s="1"/>
  <c r="AB1379" i="1"/>
  <c r="V1382" i="1"/>
  <c r="AB1382" i="1" s="1"/>
  <c r="AB1383" i="1"/>
  <c r="AB1387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6" i="1"/>
  <c r="AB1698" i="1"/>
  <c r="AB1722" i="1"/>
  <c r="AB1754" i="1"/>
  <c r="AB1770" i="1"/>
  <c r="AB1786" i="1"/>
  <c r="AB1802" i="1"/>
  <c r="AB1818" i="1"/>
  <c r="AB1834" i="1"/>
  <c r="AB1850" i="1"/>
  <c r="AB1866" i="1"/>
  <c r="AB1882" i="1"/>
  <c r="AB1898" i="1"/>
  <c r="AB1914" i="1"/>
  <c r="AB1930" i="1"/>
  <c r="AB1946" i="1"/>
  <c r="AB1962" i="1"/>
  <c r="AB1978" i="1"/>
  <c r="AB1994" i="1"/>
  <c r="AB2026" i="1"/>
  <c r="AB2058" i="1"/>
  <c r="AB2074" i="1"/>
  <c r="AB2090" i="1"/>
  <c r="AB2106" i="1"/>
  <c r="AB1236" i="1"/>
  <c r="AB1244" i="1"/>
  <c r="AB1252" i="1"/>
  <c r="AB1260" i="1"/>
  <c r="AB1268" i="1"/>
  <c r="AB1276" i="1"/>
  <c r="AB1284" i="1"/>
  <c r="AB1292" i="1"/>
  <c r="AB1300" i="1"/>
  <c r="AB1308" i="1"/>
  <c r="AB1316" i="1"/>
  <c r="AB1324" i="1"/>
  <c r="AB1332" i="1"/>
  <c r="AB1340" i="1"/>
  <c r="AB1348" i="1"/>
  <c r="AB1356" i="1"/>
  <c r="AB1364" i="1"/>
  <c r="AB1703" i="1"/>
  <c r="AB1719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9" i="1"/>
  <c r="AB1887" i="1"/>
  <c r="AB1895" i="1"/>
  <c r="AB1903" i="1"/>
  <c r="AB1911" i="1"/>
  <c r="AB1919" i="1"/>
  <c r="AB1927" i="1"/>
  <c r="AB1935" i="1"/>
  <c r="AB1943" i="1"/>
  <c r="AB1951" i="1"/>
  <c r="AB1967" i="1"/>
  <c r="AB1975" i="1"/>
  <c r="AB1983" i="1"/>
  <c r="Z2223" i="1"/>
  <c r="AB2233" i="1"/>
  <c r="AB2241" i="1"/>
  <c r="AB2243" i="1"/>
  <c r="AB2267" i="1"/>
  <c r="AB2297" i="1"/>
  <c r="AB2305" i="1"/>
  <c r="AB2307" i="1"/>
  <c r="P1699" i="1"/>
  <c r="V1701" i="1"/>
  <c r="AB1701" i="1" s="1"/>
  <c r="Z1705" i="1"/>
  <c r="AB1705" i="1" s="1"/>
  <c r="M1708" i="1"/>
  <c r="AB1708" i="1" s="1"/>
  <c r="S1710" i="1"/>
  <c r="AB1710" i="1" s="1"/>
  <c r="P1715" i="1"/>
  <c r="V1717" i="1"/>
  <c r="AB1717" i="1" s="1"/>
  <c r="Z1721" i="1"/>
  <c r="AB1721" i="1" s="1"/>
  <c r="M1724" i="1"/>
  <c r="AB1724" i="1" s="1"/>
  <c r="S1726" i="1"/>
  <c r="AB1726" i="1" s="1"/>
  <c r="P1731" i="1"/>
  <c r="V1733" i="1"/>
  <c r="AB1733" i="1" s="1"/>
  <c r="Z1737" i="1"/>
  <c r="AB1737" i="1" s="1"/>
  <c r="M1740" i="1"/>
  <c r="AB1740" i="1" s="1"/>
  <c r="Z1745" i="1"/>
  <c r="Z1753" i="1"/>
  <c r="Z1761" i="1"/>
  <c r="Z1769" i="1"/>
  <c r="Z1777" i="1"/>
  <c r="Z1785" i="1"/>
  <c r="Z1793" i="1"/>
  <c r="Z1801" i="1"/>
  <c r="Z1809" i="1"/>
  <c r="Z1817" i="1"/>
  <c r="Z1825" i="1"/>
  <c r="Z1833" i="1"/>
  <c r="Z1841" i="1"/>
  <c r="Z1849" i="1"/>
  <c r="Z1857" i="1"/>
  <c r="Z1865" i="1"/>
  <c r="Z1873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V2223" i="1"/>
  <c r="AB2249" i="1"/>
  <c r="AB2257" i="1"/>
  <c r="AB2283" i="1"/>
  <c r="AB2313" i="1"/>
  <c r="AB2321" i="1"/>
  <c r="AB1695" i="1"/>
  <c r="AB1711" i="1"/>
  <c r="AB1727" i="1"/>
  <c r="AB1747" i="1"/>
  <c r="AB1755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91" i="1"/>
  <c r="AB1899" i="1"/>
  <c r="AB1907" i="1"/>
  <c r="AB1915" i="1"/>
  <c r="AB1923" i="1"/>
  <c r="AB1931" i="1"/>
  <c r="AB1939" i="1"/>
  <c r="AB1947" i="1"/>
  <c r="AB1955" i="1"/>
  <c r="AB1963" i="1"/>
  <c r="AB1971" i="1"/>
  <c r="AB1979" i="1"/>
  <c r="V1985" i="1"/>
  <c r="S1986" i="1"/>
  <c r="AB1986" i="1" s="1"/>
  <c r="AB1987" i="1"/>
  <c r="P1991" i="1"/>
  <c r="AB1991" i="1" s="1"/>
  <c r="M1992" i="1"/>
  <c r="AB1992" i="1" s="1"/>
  <c r="AB1995" i="1"/>
  <c r="P1999" i="1"/>
  <c r="AB1999" i="1" s="1"/>
  <c r="Z1999" i="1"/>
  <c r="M2000" i="1"/>
  <c r="AB2000" i="1" s="1"/>
  <c r="S2002" i="1"/>
  <c r="AB2002" i="1" s="1"/>
  <c r="AB2003" i="1"/>
  <c r="P2007" i="1"/>
  <c r="AB2007" i="1" s="1"/>
  <c r="M2008" i="1"/>
  <c r="AB2008" i="1" s="1"/>
  <c r="V2009" i="1"/>
  <c r="S2010" i="1"/>
  <c r="AB2010" i="1" s="1"/>
  <c r="AB2011" i="1"/>
  <c r="P2015" i="1"/>
  <c r="AB2015" i="1" s="1"/>
  <c r="M2016" i="1"/>
  <c r="AB2016" i="1" s="1"/>
  <c r="V2017" i="1"/>
  <c r="S2018" i="1"/>
  <c r="AB2018" i="1" s="1"/>
  <c r="AB2019" i="1"/>
  <c r="P2023" i="1"/>
  <c r="AB2023" i="1" s="1"/>
  <c r="M2024" i="1"/>
  <c r="AB2024" i="1" s="1"/>
  <c r="V2025" i="1"/>
  <c r="AB2027" i="1"/>
  <c r="P2031" i="1"/>
  <c r="AB2031" i="1" s="1"/>
  <c r="M2032" i="1"/>
  <c r="AB2032" i="1" s="1"/>
  <c r="AB2035" i="1"/>
  <c r="P2039" i="1"/>
  <c r="AB2039" i="1" s="1"/>
  <c r="M2040" i="1"/>
  <c r="AB2040" i="1" s="1"/>
  <c r="S2042" i="1"/>
  <c r="AB2042" i="1" s="1"/>
  <c r="AB2043" i="1"/>
  <c r="P2047" i="1"/>
  <c r="AB2047" i="1" s="1"/>
  <c r="M2048" i="1"/>
  <c r="AB2048" i="1" s="1"/>
  <c r="AB2051" i="1"/>
  <c r="P2055" i="1"/>
  <c r="AB2055" i="1" s="1"/>
  <c r="Z2055" i="1"/>
  <c r="AB2059" i="1"/>
  <c r="P2063" i="1"/>
  <c r="AB2063" i="1" s="1"/>
  <c r="M2064" i="1"/>
  <c r="AB2064" i="1" s="1"/>
  <c r="AB2067" i="1"/>
  <c r="Z2071" i="1"/>
  <c r="AB2075" i="1"/>
  <c r="Z2079" i="1"/>
  <c r="AB2083" i="1"/>
  <c r="Z2087" i="1"/>
  <c r="AB2091" i="1"/>
  <c r="Z2095" i="1"/>
  <c r="AB2099" i="1"/>
  <c r="Z2103" i="1"/>
  <c r="AB2107" i="1"/>
  <c r="Z2111" i="1"/>
  <c r="Z1697" i="1"/>
  <c r="AB1697" i="1" s="1"/>
  <c r="AB1699" i="1"/>
  <c r="M1700" i="1"/>
  <c r="AB1700" i="1" s="1"/>
  <c r="S1702" i="1"/>
  <c r="AB1702" i="1" s="1"/>
  <c r="P1707" i="1"/>
  <c r="AB1707" i="1" s="1"/>
  <c r="V1709" i="1"/>
  <c r="AB1709" i="1" s="1"/>
  <c r="Z1713" i="1"/>
  <c r="AB1713" i="1" s="1"/>
  <c r="AB1715" i="1"/>
  <c r="M1716" i="1"/>
  <c r="AB1716" i="1" s="1"/>
  <c r="S1718" i="1"/>
  <c r="AB1718" i="1" s="1"/>
  <c r="P1723" i="1"/>
  <c r="AB1723" i="1" s="1"/>
  <c r="V1725" i="1"/>
  <c r="AB1725" i="1" s="1"/>
  <c r="Z1729" i="1"/>
  <c r="AB1729" i="1" s="1"/>
  <c r="AB1731" i="1"/>
  <c r="M1732" i="1"/>
  <c r="AB1732" i="1" s="1"/>
  <c r="S1734" i="1"/>
  <c r="AB1734" i="1" s="1"/>
  <c r="P1739" i="1"/>
  <c r="AB1739" i="1" s="1"/>
  <c r="V1741" i="1"/>
  <c r="AB1741" i="1" s="1"/>
  <c r="AB1745" i="1"/>
  <c r="Z1749" i="1"/>
  <c r="AB1749" i="1" s="1"/>
  <c r="AB1753" i="1"/>
  <c r="Z1757" i="1"/>
  <c r="AB1757" i="1" s="1"/>
  <c r="AB1761" i="1"/>
  <c r="Z1765" i="1"/>
  <c r="AB1765" i="1" s="1"/>
  <c r="AB1769" i="1"/>
  <c r="Z1773" i="1"/>
  <c r="AB1773" i="1" s="1"/>
  <c r="AB1777" i="1"/>
  <c r="Z1781" i="1"/>
  <c r="AB1781" i="1" s="1"/>
  <c r="AB1785" i="1"/>
  <c r="Z1789" i="1"/>
  <c r="AB1789" i="1" s="1"/>
  <c r="AB1793" i="1"/>
  <c r="Z1797" i="1"/>
  <c r="AB1797" i="1" s="1"/>
  <c r="AB1801" i="1"/>
  <c r="Z1805" i="1"/>
  <c r="AB1805" i="1" s="1"/>
  <c r="AB1809" i="1"/>
  <c r="Z1813" i="1"/>
  <c r="AB1813" i="1" s="1"/>
  <c r="AB1817" i="1"/>
  <c r="Z1821" i="1"/>
  <c r="AB1821" i="1" s="1"/>
  <c r="AB1825" i="1"/>
  <c r="Z1829" i="1"/>
  <c r="AB1829" i="1" s="1"/>
  <c r="AB1833" i="1"/>
  <c r="Z1837" i="1"/>
  <c r="AB1837" i="1" s="1"/>
  <c r="AB1841" i="1"/>
  <c r="Z1845" i="1"/>
  <c r="AB1845" i="1" s="1"/>
  <c r="AB1849" i="1"/>
  <c r="Z1853" i="1"/>
  <c r="AB1853" i="1" s="1"/>
  <c r="AB1857" i="1"/>
  <c r="Z1861" i="1"/>
  <c r="AB1861" i="1" s="1"/>
  <c r="AB1865" i="1"/>
  <c r="Z1869" i="1"/>
  <c r="AB1869" i="1" s="1"/>
  <c r="AB1873" i="1"/>
  <c r="Z1877" i="1"/>
  <c r="AB1877" i="1" s="1"/>
  <c r="AB1881" i="1"/>
  <c r="Z1885" i="1"/>
  <c r="AB1885" i="1" s="1"/>
  <c r="AB1889" i="1"/>
  <c r="Z1893" i="1"/>
  <c r="AB1893" i="1" s="1"/>
  <c r="AB1897" i="1"/>
  <c r="Z1901" i="1"/>
  <c r="AB1901" i="1" s="1"/>
  <c r="AB1905" i="1"/>
  <c r="Z1909" i="1"/>
  <c r="AB1909" i="1" s="1"/>
  <c r="AB1913" i="1"/>
  <c r="Z1917" i="1"/>
  <c r="AB1917" i="1" s="1"/>
  <c r="AB1921" i="1"/>
  <c r="Z1925" i="1"/>
  <c r="AB1925" i="1" s="1"/>
  <c r="AB1929" i="1"/>
  <c r="Z1933" i="1"/>
  <c r="AB1933" i="1" s="1"/>
  <c r="AB1937" i="1"/>
  <c r="Z1941" i="1"/>
  <c r="AB1941" i="1" s="1"/>
  <c r="AB1945" i="1"/>
  <c r="Z1949" i="1"/>
  <c r="AB1949" i="1" s="1"/>
  <c r="AB1953" i="1"/>
  <c r="P1957" i="1"/>
  <c r="AB1957" i="1" s="1"/>
  <c r="M1958" i="1"/>
  <c r="AB1958" i="1" s="1"/>
  <c r="V1959" i="1"/>
  <c r="AB1959" i="1" s="1"/>
  <c r="S1960" i="1"/>
  <c r="AB1960" i="1" s="1"/>
  <c r="AB1961" i="1"/>
  <c r="Z1965" i="1"/>
  <c r="AB1965" i="1" s="1"/>
  <c r="M1966" i="1"/>
  <c r="AB1966" i="1" s="1"/>
  <c r="AB1969" i="1"/>
  <c r="Z1973" i="1"/>
  <c r="AB1973" i="1" s="1"/>
  <c r="AB1977" i="1"/>
  <c r="Z1981" i="1"/>
  <c r="AB1981" i="1" s="1"/>
  <c r="AB1985" i="1"/>
  <c r="P1989" i="1"/>
  <c r="AB1989" i="1" s="1"/>
  <c r="Z1989" i="1"/>
  <c r="M1990" i="1"/>
  <c r="AB1990" i="1" s="1"/>
  <c r="AB1993" i="1"/>
  <c r="P1997" i="1"/>
  <c r="AB1997" i="1" s="1"/>
  <c r="M1998" i="1"/>
  <c r="AB1998" i="1" s="1"/>
  <c r="V1999" i="1"/>
  <c r="AB2001" i="1"/>
  <c r="Z2005" i="1"/>
  <c r="AB2005" i="1" s="1"/>
  <c r="AB2009" i="1"/>
  <c r="P2013" i="1"/>
  <c r="AB2013" i="1" s="1"/>
  <c r="Z2013" i="1"/>
  <c r="M2014" i="1"/>
  <c r="AB2014" i="1" s="1"/>
  <c r="AB2017" i="1"/>
  <c r="Z2021" i="1"/>
  <c r="AB2021" i="1" s="1"/>
  <c r="AB2025" i="1"/>
  <c r="P2029" i="1"/>
  <c r="AB2029" i="1" s="1"/>
  <c r="Z2029" i="1"/>
  <c r="M2030" i="1"/>
  <c r="AB2030" i="1" s="1"/>
  <c r="AB2033" i="1"/>
  <c r="P2037" i="1"/>
  <c r="AB2037" i="1" s="1"/>
  <c r="M2038" i="1"/>
  <c r="AB2038" i="1" s="1"/>
  <c r="AB2041" i="1"/>
  <c r="P2045" i="1"/>
  <c r="AB2045" i="1" s="1"/>
  <c r="M2046" i="1"/>
  <c r="AB2046" i="1" s="1"/>
  <c r="AB2049" i="1"/>
  <c r="P2053" i="1"/>
  <c r="AB2053" i="1" s="1"/>
  <c r="M2054" i="1"/>
  <c r="AB2054" i="1" s="1"/>
  <c r="V2055" i="1"/>
  <c r="S2056" i="1"/>
  <c r="AB2056" i="1" s="1"/>
  <c r="AB2057" i="1"/>
  <c r="P2061" i="1"/>
  <c r="AB2061" i="1" s="1"/>
  <c r="Z2061" i="1"/>
  <c r="M2062" i="1"/>
  <c r="AB2062" i="1" s="1"/>
  <c r="AB2065" i="1"/>
  <c r="P2069" i="1"/>
  <c r="AB2069" i="1" s="1"/>
  <c r="M2070" i="1"/>
  <c r="AB2070" i="1" s="1"/>
  <c r="V2071" i="1"/>
  <c r="AB2071" i="1" s="1"/>
  <c r="S2072" i="1"/>
  <c r="AB2072" i="1" s="1"/>
  <c r="AB2073" i="1"/>
  <c r="P2077" i="1"/>
  <c r="AB2077" i="1" s="1"/>
  <c r="M2078" i="1"/>
  <c r="AB2078" i="1" s="1"/>
  <c r="V2079" i="1"/>
  <c r="AB2079" i="1" s="1"/>
  <c r="S2080" i="1"/>
  <c r="AB2080" i="1" s="1"/>
  <c r="AB2081" i="1"/>
  <c r="P2085" i="1"/>
  <c r="AB2085" i="1" s="1"/>
  <c r="M2086" i="1"/>
  <c r="AB2086" i="1" s="1"/>
  <c r="V2087" i="1"/>
  <c r="AB2087" i="1" s="1"/>
  <c r="S2088" i="1"/>
  <c r="AB2088" i="1" s="1"/>
  <c r="AB2089" i="1"/>
  <c r="P2093" i="1"/>
  <c r="AB2093" i="1" s="1"/>
  <c r="M2094" i="1"/>
  <c r="AB2094" i="1" s="1"/>
  <c r="V2095" i="1"/>
  <c r="AB2095" i="1" s="1"/>
  <c r="S2096" i="1"/>
  <c r="AB2096" i="1" s="1"/>
  <c r="AB2097" i="1"/>
  <c r="P2101" i="1"/>
  <c r="AB2101" i="1" s="1"/>
  <c r="M2102" i="1"/>
  <c r="AB2102" i="1" s="1"/>
  <c r="V2103" i="1"/>
  <c r="AB2103" i="1" s="1"/>
  <c r="S2104" i="1"/>
  <c r="AB2104" i="1" s="1"/>
  <c r="AB2105" i="1"/>
  <c r="P2109" i="1"/>
  <c r="AB2109" i="1" s="1"/>
  <c r="M2110" i="1"/>
  <c r="AB2110" i="1" s="1"/>
  <c r="V2111" i="1"/>
  <c r="AB2111" i="1" s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81" i="1"/>
  <c r="AB2291" i="1"/>
  <c r="AB2301" i="1"/>
  <c r="AB2326" i="1"/>
  <c r="AB2232" i="1"/>
  <c r="AB2248" i="1"/>
  <c r="AB2264" i="1"/>
  <c r="AB2280" i="1"/>
  <c r="AB2296" i="1"/>
  <c r="AB2312" i="1"/>
  <c r="P2212" i="1"/>
  <c r="V2214" i="1"/>
  <c r="AB2214" i="1" s="1"/>
  <c r="Z2218" i="1"/>
  <c r="AB2218" i="1" s="1"/>
  <c r="M2221" i="1"/>
  <c r="AB2221" i="1" s="1"/>
  <c r="S2223" i="1"/>
  <c r="AB2223" i="1" s="1"/>
  <c r="P2228" i="1"/>
  <c r="V2230" i="1"/>
  <c r="AB2230" i="1" s="1"/>
  <c r="Z2234" i="1"/>
  <c r="AB2234" i="1" s="1"/>
  <c r="M2237" i="1"/>
  <c r="AB2237" i="1" s="1"/>
  <c r="S2239" i="1"/>
  <c r="AB2239" i="1" s="1"/>
  <c r="P2244" i="1"/>
  <c r="V2246" i="1"/>
  <c r="AB2246" i="1" s="1"/>
  <c r="Z2250" i="1"/>
  <c r="AB2250" i="1" s="1"/>
  <c r="M2253" i="1"/>
  <c r="AB2253" i="1" s="1"/>
  <c r="S2255" i="1"/>
  <c r="AB2255" i="1" s="1"/>
  <c r="P2260" i="1"/>
  <c r="V2262" i="1"/>
  <c r="AB2262" i="1" s="1"/>
  <c r="Z2266" i="1"/>
  <c r="AB2266" i="1" s="1"/>
  <c r="M2269" i="1"/>
  <c r="AB2269" i="1" s="1"/>
  <c r="S2271" i="1"/>
  <c r="AB2271" i="1" s="1"/>
  <c r="P2276" i="1"/>
  <c r="V2278" i="1"/>
  <c r="AB2278" i="1" s="1"/>
  <c r="Z2282" i="1"/>
  <c r="AB2282" i="1" s="1"/>
  <c r="M2285" i="1"/>
  <c r="AB2285" i="1" s="1"/>
  <c r="S2287" i="1"/>
  <c r="AB2287" i="1" s="1"/>
  <c r="P2292" i="1"/>
  <c r="V2294" i="1"/>
  <c r="AB2294" i="1" s="1"/>
  <c r="Z2298" i="1"/>
  <c r="AB2298" i="1" s="1"/>
  <c r="M2301" i="1"/>
  <c r="S2303" i="1"/>
  <c r="AB2303" i="1" s="1"/>
  <c r="P2308" i="1"/>
  <c r="V2310" i="1"/>
  <c r="AB2310" i="1" s="1"/>
  <c r="Z2314" i="1"/>
  <c r="AB2314" i="1" s="1"/>
  <c r="M2317" i="1"/>
  <c r="AB2317" i="1" s="1"/>
  <c r="S2319" i="1"/>
  <c r="AB2319" i="1" s="1"/>
  <c r="P2324" i="1"/>
  <c r="V2326" i="1"/>
  <c r="V2327" i="1"/>
  <c r="AB2327" i="1" s="1"/>
  <c r="AB2332" i="1"/>
  <c r="S2332" i="1"/>
  <c r="AB2333" i="1"/>
  <c r="P2337" i="1"/>
  <c r="AB2337" i="1" s="1"/>
  <c r="Z2339" i="1"/>
  <c r="AB2339" i="1" s="1"/>
  <c r="M2342" i="1"/>
  <c r="AB2342" i="1" s="1"/>
  <c r="V2343" i="1"/>
  <c r="AB2343" i="1" s="1"/>
  <c r="AB2346" i="1"/>
  <c r="AB2349" i="1"/>
  <c r="AB2356" i="1"/>
  <c r="AB2358" i="1"/>
  <c r="AB2365" i="1"/>
  <c r="AB2372" i="1"/>
  <c r="AB2374" i="1"/>
  <c r="AB2381" i="1"/>
  <c r="AB2388" i="1"/>
  <c r="AB2390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33" i="1"/>
  <c r="AB2937" i="1"/>
  <c r="AB2940" i="1"/>
  <c r="AB2944" i="1"/>
  <c r="AB2945" i="1"/>
  <c r="AB2951" i="1"/>
  <c r="AB2965" i="1"/>
  <c r="AB2969" i="1"/>
  <c r="AB2972" i="1"/>
  <c r="AB2224" i="1"/>
  <c r="AB2240" i="1"/>
  <c r="AB2256" i="1"/>
  <c r="AB2272" i="1"/>
  <c r="AB2288" i="1"/>
  <c r="AB2304" i="1"/>
  <c r="AB2320" i="1"/>
  <c r="AB2328" i="1"/>
  <c r="AB2344" i="1"/>
  <c r="AB2353" i="1"/>
  <c r="AB2360" i="1"/>
  <c r="AB2362" i="1"/>
  <c r="AB2369" i="1"/>
  <c r="AB2376" i="1"/>
  <c r="AB2378" i="1"/>
  <c r="AB2385" i="1"/>
  <c r="AB2392" i="1"/>
  <c r="AB2394" i="1"/>
  <c r="AB2927" i="1"/>
  <c r="AB2959" i="1"/>
  <c r="AB2212" i="1"/>
  <c r="M2213" i="1"/>
  <c r="AB2213" i="1" s="1"/>
  <c r="S2215" i="1"/>
  <c r="AB2215" i="1" s="1"/>
  <c r="P2220" i="1"/>
  <c r="AB2220" i="1" s="1"/>
  <c r="V2222" i="1"/>
  <c r="AB2222" i="1" s="1"/>
  <c r="Z2226" i="1"/>
  <c r="AB2226" i="1" s="1"/>
  <c r="AB2228" i="1"/>
  <c r="M2229" i="1"/>
  <c r="AB2229" i="1" s="1"/>
  <c r="S2231" i="1"/>
  <c r="AB2231" i="1" s="1"/>
  <c r="P2236" i="1"/>
  <c r="AB2236" i="1" s="1"/>
  <c r="V2238" i="1"/>
  <c r="AB2238" i="1" s="1"/>
  <c r="Z2242" i="1"/>
  <c r="AB2242" i="1" s="1"/>
  <c r="AB2244" i="1"/>
  <c r="M2245" i="1"/>
  <c r="AB2245" i="1" s="1"/>
  <c r="S2247" i="1"/>
  <c r="AB2247" i="1" s="1"/>
  <c r="P2252" i="1"/>
  <c r="AB2252" i="1" s="1"/>
  <c r="V2254" i="1"/>
  <c r="AB2254" i="1" s="1"/>
  <c r="Z2258" i="1"/>
  <c r="AB2258" i="1" s="1"/>
  <c r="AB2260" i="1"/>
  <c r="M2261" i="1"/>
  <c r="AB2261" i="1" s="1"/>
  <c r="S2263" i="1"/>
  <c r="AB2263" i="1" s="1"/>
  <c r="P2268" i="1"/>
  <c r="AB2268" i="1" s="1"/>
  <c r="V2270" i="1"/>
  <c r="AB2270" i="1" s="1"/>
  <c r="Z2274" i="1"/>
  <c r="AB2274" i="1" s="1"/>
  <c r="AB2276" i="1"/>
  <c r="M2277" i="1"/>
  <c r="AB2277" i="1" s="1"/>
  <c r="S2279" i="1"/>
  <c r="AB2279" i="1" s="1"/>
  <c r="P2284" i="1"/>
  <c r="AB2284" i="1" s="1"/>
  <c r="V2286" i="1"/>
  <c r="AB2286" i="1" s="1"/>
  <c r="Z2290" i="1"/>
  <c r="AB2290" i="1" s="1"/>
  <c r="AB2292" i="1"/>
  <c r="M2293" i="1"/>
  <c r="AB2293" i="1" s="1"/>
  <c r="S2295" i="1"/>
  <c r="AB2295" i="1" s="1"/>
  <c r="P2300" i="1"/>
  <c r="AB2300" i="1" s="1"/>
  <c r="V2302" i="1"/>
  <c r="AB2302" i="1" s="1"/>
  <c r="Z2306" i="1"/>
  <c r="AB2306" i="1" s="1"/>
  <c r="AB2308" i="1"/>
  <c r="M2309" i="1"/>
  <c r="AB2309" i="1" s="1"/>
  <c r="S2311" i="1"/>
  <c r="AB2311" i="1" s="1"/>
  <c r="P2316" i="1"/>
  <c r="AB2316" i="1" s="1"/>
  <c r="V2318" i="1"/>
  <c r="AB2318" i="1" s="1"/>
  <c r="Z2322" i="1"/>
  <c r="AB2322" i="1" s="1"/>
  <c r="AB2324" i="1"/>
  <c r="M2325" i="1"/>
  <c r="AB2325" i="1" s="1"/>
  <c r="P2329" i="1"/>
  <c r="AB2329" i="1" s="1"/>
  <c r="Z2331" i="1"/>
  <c r="AB2331" i="1" s="1"/>
  <c r="M2334" i="1"/>
  <c r="AB2334" i="1" s="1"/>
  <c r="V2335" i="1"/>
  <c r="AB2335" i="1" s="1"/>
  <c r="AB2340" i="1"/>
  <c r="S2340" i="1"/>
  <c r="AB2341" i="1"/>
  <c r="P2345" i="1"/>
  <c r="AB2345" i="1" s="1"/>
  <c r="AB2348" i="1"/>
  <c r="AB2350" i="1"/>
  <c r="AB2357" i="1"/>
  <c r="AB2364" i="1"/>
  <c r="AB2366" i="1"/>
  <c r="AB2373" i="1"/>
  <c r="AB2380" i="1"/>
  <c r="AB2382" i="1"/>
  <c r="AB2389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8" i="1"/>
  <c r="AB2929" i="1"/>
  <c r="AB2935" i="1"/>
  <c r="AB2949" i="1"/>
  <c r="AB2953" i="1"/>
  <c r="AB2956" i="1"/>
  <c r="AB2960" i="1"/>
  <c r="AB2961" i="1"/>
  <c r="AB2967" i="1"/>
  <c r="AB2978" i="1"/>
  <c r="AB2979" i="1"/>
  <c r="AB2982" i="1"/>
  <c r="AB2984" i="1"/>
  <c r="AB2991" i="1"/>
  <c r="AB2998" i="1"/>
  <c r="AB3000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2934" i="1"/>
  <c r="AB2950" i="1"/>
  <c r="AB2966" i="1"/>
  <c r="AB2974" i="1"/>
  <c r="AB2986" i="1"/>
  <c r="AB2988" i="1"/>
  <c r="AB2995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M2923" i="1"/>
  <c r="AB2923" i="1" s="1"/>
  <c r="S2925" i="1"/>
  <c r="AB2925" i="1" s="1"/>
  <c r="P2930" i="1"/>
  <c r="AB2930" i="1" s="1"/>
  <c r="V2932" i="1"/>
  <c r="AB2932" i="1" s="1"/>
  <c r="Z2936" i="1"/>
  <c r="AB2936" i="1" s="1"/>
  <c r="AB2938" i="1"/>
  <c r="M2939" i="1"/>
  <c r="AB2939" i="1" s="1"/>
  <c r="S2941" i="1"/>
  <c r="AB2941" i="1" s="1"/>
  <c r="P2946" i="1"/>
  <c r="AB2946" i="1" s="1"/>
  <c r="V2948" i="1"/>
  <c r="AB2948" i="1" s="1"/>
  <c r="Z2952" i="1"/>
  <c r="AB2952" i="1" s="1"/>
  <c r="AB2954" i="1"/>
  <c r="M2955" i="1"/>
  <c r="AB2955" i="1" s="1"/>
  <c r="S2957" i="1"/>
  <c r="AB2957" i="1" s="1"/>
  <c r="P2962" i="1"/>
  <c r="AB2962" i="1" s="1"/>
  <c r="V2964" i="1"/>
  <c r="AB2964" i="1" s="1"/>
  <c r="Z2968" i="1"/>
  <c r="AB2968" i="1" s="1"/>
  <c r="AB2970" i="1"/>
  <c r="M2971" i="1"/>
  <c r="AB2971" i="1" s="1"/>
  <c r="P2975" i="1"/>
  <c r="AB2975" i="1" s="1"/>
  <c r="Z2977" i="1"/>
  <c r="AB2977" i="1" s="1"/>
  <c r="AB2983" i="1"/>
  <c r="AB2990" i="1"/>
  <c r="AB2992" i="1"/>
  <c r="AB2999" i="1"/>
  <c r="AB3173" i="1"/>
  <c r="AB3175" i="1"/>
  <c r="AB3182" i="1"/>
  <c r="AB3184" i="1"/>
  <c r="AB3189" i="1"/>
  <c r="AB3191" i="1"/>
  <c r="AB3198" i="1"/>
  <c r="AB3200" i="1"/>
  <c r="AB3205" i="1"/>
  <c r="AB3207" i="1"/>
  <c r="AB3214" i="1"/>
  <c r="AB3216" i="1"/>
  <c r="AB3221" i="1"/>
  <c r="AB3223" i="1"/>
  <c r="AB3230" i="1"/>
  <c r="AB3232" i="1"/>
  <c r="AB3237" i="1"/>
  <c r="AB3239" i="1"/>
  <c r="AB3246" i="1"/>
  <c r="AB3248" i="1"/>
  <c r="AB3253" i="1"/>
  <c r="AB3255" i="1"/>
  <c r="AB3262" i="1"/>
  <c r="AB3264" i="1"/>
  <c r="AB3269" i="1"/>
  <c r="AB2926" i="1"/>
  <c r="AB2942" i="1"/>
  <c r="AB2958" i="1"/>
  <c r="AB3149" i="1"/>
  <c r="AB3153" i="1"/>
  <c r="AB3157" i="1"/>
  <c r="AB3161" i="1"/>
  <c r="AB3165" i="1"/>
  <c r="AB3169" i="1"/>
  <c r="AB3178" i="1"/>
  <c r="AB3180" i="1"/>
  <c r="AB3185" i="1"/>
  <c r="AB3194" i="1"/>
  <c r="AB3196" i="1"/>
  <c r="AB3201" i="1"/>
  <c r="AB3210" i="1"/>
  <c r="AB3212" i="1"/>
  <c r="AB3217" i="1"/>
  <c r="AB3226" i="1"/>
  <c r="AB3228" i="1"/>
  <c r="AB3233" i="1"/>
  <c r="AB3242" i="1"/>
  <c r="AB3244" i="1"/>
  <c r="AB3249" i="1"/>
  <c r="AB3258" i="1"/>
  <c r="AB3260" i="1"/>
  <c r="AB3265" i="1"/>
  <c r="AB3271" i="1"/>
  <c r="AB3279" i="1"/>
  <c r="AB3287" i="1"/>
  <c r="AB3295" i="1"/>
  <c r="AB3303" i="1"/>
  <c r="AB3311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13" i="1"/>
  <c r="AB3577" i="1"/>
  <c r="M3272" i="1"/>
  <c r="AB3272" i="1" s="1"/>
  <c r="S3274" i="1"/>
  <c r="AB3274" i="1" s="1"/>
  <c r="Z3277" i="1"/>
  <c r="M3280" i="1"/>
  <c r="AB3280" i="1" s="1"/>
  <c r="AB3282" i="1"/>
  <c r="S3282" i="1"/>
  <c r="Z3285" i="1"/>
  <c r="M3288" i="1"/>
  <c r="AB3288" i="1" s="1"/>
  <c r="S3290" i="1"/>
  <c r="AB3290" i="1" s="1"/>
  <c r="Z3293" i="1"/>
  <c r="M3296" i="1"/>
  <c r="AB3296" i="1" s="1"/>
  <c r="S3298" i="1"/>
  <c r="AB3298" i="1" s="1"/>
  <c r="Z3301" i="1"/>
  <c r="M3304" i="1"/>
  <c r="AB3304" i="1" s="1"/>
  <c r="S3306" i="1"/>
  <c r="AB3306" i="1" s="1"/>
  <c r="Z3309" i="1"/>
  <c r="M3312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6" i="1"/>
  <c r="AB3368" i="1"/>
  <c r="AB3375" i="1"/>
  <c r="AB3382" i="1"/>
  <c r="AB3384" i="1"/>
  <c r="AB3391" i="1"/>
  <c r="AB3398" i="1"/>
  <c r="AB3400" i="1"/>
  <c r="AB3407" i="1"/>
  <c r="AB3414" i="1"/>
  <c r="AB3416" i="1"/>
  <c r="AB3423" i="1"/>
  <c r="AB3430" i="1"/>
  <c r="AB3432" i="1"/>
  <c r="AB3439" i="1"/>
  <c r="AB3446" i="1"/>
  <c r="AB3448" i="1"/>
  <c r="AB3455" i="1"/>
  <c r="AB3462" i="1"/>
  <c r="AB3464" i="1"/>
  <c r="AB3471" i="1"/>
  <c r="AB3478" i="1"/>
  <c r="AB3480" i="1"/>
  <c r="AB3487" i="1"/>
  <c r="AB3494" i="1"/>
  <c r="AB3496" i="1"/>
  <c r="AB3503" i="1"/>
  <c r="AB3520" i="1"/>
  <c r="AB3545" i="1"/>
  <c r="AB3550" i="1"/>
  <c r="AB3554" i="1"/>
  <c r="AB3564" i="1"/>
  <c r="AB3270" i="1"/>
  <c r="P3275" i="1"/>
  <c r="AB3275" i="1" s="1"/>
  <c r="V3277" i="1"/>
  <c r="AB3277" i="1" s="1"/>
  <c r="P3283" i="1"/>
  <c r="AB3283" i="1" s="1"/>
  <c r="V3285" i="1"/>
  <c r="AB3285" i="1" s="1"/>
  <c r="P3291" i="1"/>
  <c r="AB3291" i="1" s="1"/>
  <c r="V3293" i="1"/>
  <c r="AB3293" i="1" s="1"/>
  <c r="P3299" i="1"/>
  <c r="AB3299" i="1" s="1"/>
  <c r="V3301" i="1"/>
  <c r="AB3301" i="1" s="1"/>
  <c r="P3307" i="1"/>
  <c r="AB3307" i="1" s="1"/>
  <c r="V3309" i="1"/>
  <c r="AB3309" i="1" s="1"/>
  <c r="AB3312" i="1"/>
  <c r="AB3362" i="1"/>
  <c r="AB3364" i="1"/>
  <c r="AB3369" i="1"/>
  <c r="AB3371" i="1"/>
  <c r="AB3378" i="1"/>
  <c r="AB3380" i="1"/>
  <c r="AB3385" i="1"/>
  <c r="AB3387" i="1"/>
  <c r="AB3394" i="1"/>
  <c r="AB3396" i="1"/>
  <c r="AB3401" i="1"/>
  <c r="AB3403" i="1"/>
  <c r="AB3410" i="1"/>
  <c r="AB3412" i="1"/>
  <c r="AB3417" i="1"/>
  <c r="AB3419" i="1"/>
  <c r="AB3426" i="1"/>
  <c r="AB3428" i="1"/>
  <c r="AB3433" i="1"/>
  <c r="AB3435" i="1"/>
  <c r="AB3442" i="1"/>
  <c r="AB3444" i="1"/>
  <c r="AB3449" i="1"/>
  <c r="AB3451" i="1"/>
  <c r="AB3458" i="1"/>
  <c r="AB3460" i="1"/>
  <c r="AB3465" i="1"/>
  <c r="AB3467" i="1"/>
  <c r="AB3474" i="1"/>
  <c r="AB3476" i="1"/>
  <c r="AB3481" i="1"/>
  <c r="AB3483" i="1"/>
  <c r="AB3490" i="1"/>
  <c r="AB3492" i="1"/>
  <c r="AB3497" i="1"/>
  <c r="AB3499" i="1"/>
  <c r="AB3506" i="1"/>
  <c r="AB3516" i="1"/>
  <c r="AB3536" i="1"/>
  <c r="AB3561" i="1"/>
  <c r="AB3566" i="1"/>
  <c r="AB3570" i="1"/>
  <c r="AB3622" i="1"/>
  <c r="AB3675" i="1"/>
  <c r="AB3682" i="1"/>
  <c r="AB3684" i="1"/>
  <c r="AB3689" i="1"/>
  <c r="AB3691" i="1"/>
  <c r="AB3698" i="1"/>
  <c r="AB3700" i="1"/>
  <c r="AB3705" i="1"/>
  <c r="AB3707" i="1"/>
  <c r="AB3714" i="1"/>
  <c r="AB3716" i="1"/>
  <c r="AB3721" i="1"/>
  <c r="AB3723" i="1"/>
  <c r="AB3730" i="1"/>
  <c r="AB3732" i="1"/>
  <c r="AB3737" i="1"/>
  <c r="AB3739" i="1"/>
  <c r="AB3764" i="1"/>
  <c r="AB3507" i="1"/>
  <c r="M3508" i="1"/>
  <c r="AB3508" i="1" s="1"/>
  <c r="S3510" i="1"/>
  <c r="AB3510" i="1" s="1"/>
  <c r="P3515" i="1"/>
  <c r="V3517" i="1"/>
  <c r="AB3517" i="1" s="1"/>
  <c r="Z3521" i="1"/>
  <c r="AB3523" i="1"/>
  <c r="M3524" i="1"/>
  <c r="AB3524" i="1" s="1"/>
  <c r="S3526" i="1"/>
  <c r="AB3526" i="1" s="1"/>
  <c r="P3531" i="1"/>
  <c r="V3533" i="1"/>
  <c r="AB3533" i="1" s="1"/>
  <c r="Z3537" i="1"/>
  <c r="AB3539" i="1"/>
  <c r="M3540" i="1"/>
  <c r="AB3540" i="1" s="1"/>
  <c r="S3542" i="1"/>
  <c r="AB3542" i="1" s="1"/>
  <c r="P3547" i="1"/>
  <c r="V3549" i="1"/>
  <c r="AB3549" i="1" s="1"/>
  <c r="Z3553" i="1"/>
  <c r="AB3555" i="1"/>
  <c r="M3556" i="1"/>
  <c r="AB3556" i="1" s="1"/>
  <c r="S3558" i="1"/>
  <c r="AB3558" i="1" s="1"/>
  <c r="P3563" i="1"/>
  <c r="V3565" i="1"/>
  <c r="AB3565" i="1" s="1"/>
  <c r="Z3569" i="1"/>
  <c r="AB3571" i="1"/>
  <c r="M3572" i="1"/>
  <c r="AB3572" i="1" s="1"/>
  <c r="S3574" i="1"/>
  <c r="AB3574" i="1" s="1"/>
  <c r="S3578" i="1"/>
  <c r="AB3578" i="1" s="1"/>
  <c r="AB3579" i="1"/>
  <c r="P3583" i="1"/>
  <c r="M3584" i="1"/>
  <c r="AB3584" i="1" s="1"/>
  <c r="V3585" i="1"/>
  <c r="S3586" i="1"/>
  <c r="AB3586" i="1" s="1"/>
  <c r="AB3587" i="1"/>
  <c r="P3591" i="1"/>
  <c r="M3592" i="1"/>
  <c r="AB3592" i="1" s="1"/>
  <c r="V3593" i="1"/>
  <c r="S3594" i="1"/>
  <c r="AB3594" i="1" s="1"/>
  <c r="AB3595" i="1"/>
  <c r="P3599" i="1"/>
  <c r="M3600" i="1"/>
  <c r="AB3600" i="1" s="1"/>
  <c r="V3601" i="1"/>
  <c r="S3602" i="1"/>
  <c r="AB3602" i="1" s="1"/>
  <c r="AB3603" i="1"/>
  <c r="P3607" i="1"/>
  <c r="M3608" i="1"/>
  <c r="AB3608" i="1" s="1"/>
  <c r="V3609" i="1"/>
  <c r="S3610" i="1"/>
  <c r="AB3610" i="1" s="1"/>
  <c r="AB3611" i="1"/>
  <c r="P3615" i="1"/>
  <c r="M3616" i="1"/>
  <c r="AB3616" i="1" s="1"/>
  <c r="V3617" i="1"/>
  <c r="S3618" i="1"/>
  <c r="AB3618" i="1" s="1"/>
  <c r="AB3619" i="1"/>
  <c r="P3623" i="1"/>
  <c r="M3624" i="1"/>
  <c r="AB3624" i="1" s="1"/>
  <c r="Z3625" i="1"/>
  <c r="S3626" i="1"/>
  <c r="P3627" i="1"/>
  <c r="AB3627" i="1" s="1"/>
  <c r="M3628" i="1"/>
  <c r="AB3628" i="1" s="1"/>
  <c r="Z3629" i="1"/>
  <c r="S3630" i="1"/>
  <c r="P3631" i="1"/>
  <c r="AB3631" i="1" s="1"/>
  <c r="M3632" i="1"/>
  <c r="AB3632" i="1" s="1"/>
  <c r="Z3633" i="1"/>
  <c r="S3634" i="1"/>
  <c r="P3635" i="1"/>
  <c r="AB3635" i="1" s="1"/>
  <c r="M3636" i="1"/>
  <c r="AB3636" i="1" s="1"/>
  <c r="Z3637" i="1"/>
  <c r="S3638" i="1"/>
  <c r="P3639" i="1"/>
  <c r="AB3639" i="1" s="1"/>
  <c r="M3640" i="1"/>
  <c r="AB3640" i="1" s="1"/>
  <c r="Z3641" i="1"/>
  <c r="S3642" i="1"/>
  <c r="P3643" i="1"/>
  <c r="AB3643" i="1" s="1"/>
  <c r="M3644" i="1"/>
  <c r="AB3644" i="1" s="1"/>
  <c r="Z3645" i="1"/>
  <c r="S3646" i="1"/>
  <c r="P3647" i="1"/>
  <c r="AB3647" i="1" s="1"/>
  <c r="M3648" i="1"/>
  <c r="AB3648" i="1" s="1"/>
  <c r="Z3649" i="1"/>
  <c r="S3650" i="1"/>
  <c r="P3651" i="1"/>
  <c r="AB3651" i="1" s="1"/>
  <c r="M3652" i="1"/>
  <c r="AB3652" i="1" s="1"/>
  <c r="Z3653" i="1"/>
  <c r="S3654" i="1"/>
  <c r="P3655" i="1"/>
  <c r="AB3655" i="1" s="1"/>
  <c r="M3656" i="1"/>
  <c r="AB3656" i="1" s="1"/>
  <c r="Z3657" i="1"/>
  <c r="S3658" i="1"/>
  <c r="P3659" i="1"/>
  <c r="AB3659" i="1" s="1"/>
  <c r="M3660" i="1"/>
  <c r="AB3660" i="1" s="1"/>
  <c r="Z3661" i="1"/>
  <c r="AB3661" i="1" s="1"/>
  <c r="S3662" i="1"/>
  <c r="P3663" i="1"/>
  <c r="AB3663" i="1" s="1"/>
  <c r="M3664" i="1"/>
  <c r="AB3664" i="1" s="1"/>
  <c r="Z3665" i="1"/>
  <c r="AB3665" i="1" s="1"/>
  <c r="S3666" i="1"/>
  <c r="P3667" i="1"/>
  <c r="AB3667" i="1" s="1"/>
  <c r="M3668" i="1"/>
  <c r="AB3668" i="1" s="1"/>
  <c r="Z3669" i="1"/>
  <c r="AB3669" i="1" s="1"/>
  <c r="S3670" i="1"/>
  <c r="P3671" i="1"/>
  <c r="AB3671" i="1" s="1"/>
  <c r="M3672" i="1"/>
  <c r="AB3672" i="1" s="1"/>
  <c r="Z3673" i="1"/>
  <c r="AB3673" i="1" s="1"/>
  <c r="S3674" i="1"/>
  <c r="AB3678" i="1"/>
  <c r="AB3680" i="1"/>
  <c r="AB3685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56" i="1"/>
  <c r="Z3509" i="1"/>
  <c r="AB3509" i="1" s="1"/>
  <c r="AB3511" i="1"/>
  <c r="M3512" i="1"/>
  <c r="AB3512" i="1" s="1"/>
  <c r="S3514" i="1"/>
  <c r="AB3514" i="1" s="1"/>
  <c r="P3519" i="1"/>
  <c r="AB3519" i="1" s="1"/>
  <c r="V3521" i="1"/>
  <c r="AB3521" i="1" s="1"/>
  <c r="Z3525" i="1"/>
  <c r="AB3525" i="1" s="1"/>
  <c r="AB3527" i="1"/>
  <c r="M3528" i="1"/>
  <c r="AB3528" i="1" s="1"/>
  <c r="S3530" i="1"/>
  <c r="AB3530" i="1" s="1"/>
  <c r="P3535" i="1"/>
  <c r="AB3535" i="1" s="1"/>
  <c r="V3537" i="1"/>
  <c r="AB3537" i="1" s="1"/>
  <c r="Z3541" i="1"/>
  <c r="AB3541" i="1" s="1"/>
  <c r="AB3543" i="1"/>
  <c r="M3544" i="1"/>
  <c r="AB3544" i="1" s="1"/>
  <c r="S3546" i="1"/>
  <c r="AB3546" i="1" s="1"/>
  <c r="P3551" i="1"/>
  <c r="AB3551" i="1" s="1"/>
  <c r="V3553" i="1"/>
  <c r="AB3553" i="1" s="1"/>
  <c r="Z3557" i="1"/>
  <c r="AB3557" i="1" s="1"/>
  <c r="AB3559" i="1"/>
  <c r="M3560" i="1"/>
  <c r="AB3560" i="1" s="1"/>
  <c r="S3562" i="1"/>
  <c r="AB3562" i="1" s="1"/>
  <c r="P3567" i="1"/>
  <c r="AB3567" i="1" s="1"/>
  <c r="V3569" i="1"/>
  <c r="AB3569" i="1" s="1"/>
  <c r="Z3573" i="1"/>
  <c r="AB3573" i="1" s="1"/>
  <c r="AB3575" i="1"/>
  <c r="M3576" i="1"/>
  <c r="AB3576" i="1" s="1"/>
  <c r="Z3581" i="1"/>
  <c r="AB3581" i="1" s="1"/>
  <c r="AB3585" i="1"/>
  <c r="Z3589" i="1"/>
  <c r="AB3589" i="1" s="1"/>
  <c r="AB3593" i="1"/>
  <c r="Z3597" i="1"/>
  <c r="AB3597" i="1" s="1"/>
  <c r="AB3601" i="1"/>
  <c r="Z3605" i="1"/>
  <c r="AB3605" i="1" s="1"/>
  <c r="AB3609" i="1"/>
  <c r="Z3613" i="1"/>
  <c r="AB3613" i="1" s="1"/>
  <c r="AB3617" i="1"/>
  <c r="Z3621" i="1"/>
  <c r="AB3621" i="1" s="1"/>
  <c r="V3625" i="1"/>
  <c r="AB3625" i="1" s="1"/>
  <c r="AB3626" i="1"/>
  <c r="V3629" i="1"/>
  <c r="AB3629" i="1" s="1"/>
  <c r="AB3630" i="1"/>
  <c r="V3633" i="1"/>
  <c r="AB3633" i="1" s="1"/>
  <c r="AB3634" i="1"/>
  <c r="V3637" i="1"/>
  <c r="AB3637" i="1" s="1"/>
  <c r="AB3638" i="1"/>
  <c r="V3641" i="1"/>
  <c r="AB3641" i="1" s="1"/>
  <c r="AB3642" i="1"/>
  <c r="V3645" i="1"/>
  <c r="AB3645" i="1" s="1"/>
  <c r="AB3646" i="1"/>
  <c r="V3649" i="1"/>
  <c r="AB3649" i="1" s="1"/>
  <c r="AB3650" i="1"/>
  <c r="V3653" i="1"/>
  <c r="AB3653" i="1" s="1"/>
  <c r="AB3654" i="1"/>
  <c r="V3657" i="1"/>
  <c r="AB3657" i="1" s="1"/>
  <c r="AB3658" i="1"/>
  <c r="AB3662" i="1"/>
  <c r="AB3666" i="1"/>
  <c r="AB3670" i="1"/>
  <c r="AB3674" i="1"/>
  <c r="AB3515" i="1"/>
  <c r="AB3531" i="1"/>
  <c r="AB3547" i="1"/>
  <c r="AB3563" i="1"/>
  <c r="AB3583" i="1"/>
  <c r="AB3591" i="1"/>
  <c r="AB3599" i="1"/>
  <c r="AB3607" i="1"/>
  <c r="AB3615" i="1"/>
  <c r="AB3623" i="1"/>
  <c r="AB3677" i="1"/>
  <c r="AB3679" i="1"/>
  <c r="AB3686" i="1"/>
  <c r="AB3688" i="1"/>
  <c r="AB3693" i="1"/>
  <c r="AB3695" i="1"/>
  <c r="AB3702" i="1"/>
  <c r="AB3704" i="1"/>
  <c r="AB3709" i="1"/>
  <c r="AB3711" i="1"/>
  <c r="AB3718" i="1"/>
  <c r="AB3720" i="1"/>
  <c r="AB3725" i="1"/>
  <c r="AB3727" i="1"/>
  <c r="AB3734" i="1"/>
  <c r="AB3736" i="1"/>
  <c r="AB3741" i="1"/>
  <c r="AB3743" i="1"/>
  <c r="AB3748" i="1"/>
  <c r="AB3750" i="1"/>
  <c r="S3746" i="1"/>
  <c r="AB3746" i="1" s="1"/>
  <c r="P3751" i="1"/>
  <c r="V3753" i="1"/>
  <c r="AB3753" i="1" s="1"/>
  <c r="Z3757" i="1"/>
  <c r="AB3757" i="1" s="1"/>
  <c r="M3760" i="1"/>
  <c r="AB3760" i="1" s="1"/>
  <c r="S3762" i="1"/>
  <c r="AB3762" i="1" s="1"/>
  <c r="P3767" i="1"/>
  <c r="V3769" i="1"/>
  <c r="AB3769" i="1" s="1"/>
  <c r="V3770" i="1"/>
  <c r="AB3770" i="1" s="1"/>
  <c r="S3775" i="1"/>
  <c r="AB3775" i="1" s="1"/>
  <c r="AB3776" i="1"/>
  <c r="P3780" i="1"/>
  <c r="Z3782" i="1"/>
  <c r="AB3782" i="1" s="1"/>
  <c r="M3785" i="1"/>
  <c r="AB3785" i="1" s="1"/>
  <c r="V3786" i="1"/>
  <c r="AB3786" i="1" s="1"/>
  <c r="S3791" i="1"/>
  <c r="AB3791" i="1" s="1"/>
  <c r="AB3792" i="1"/>
  <c r="P3796" i="1"/>
  <c r="Z3798" i="1"/>
  <c r="AB3798" i="1" s="1"/>
  <c r="M3801" i="1"/>
  <c r="AB3801" i="1" s="1"/>
  <c r="V3802" i="1"/>
  <c r="AB3802" i="1" s="1"/>
  <c r="AB3807" i="1"/>
  <c r="S3807" i="1"/>
  <c r="AB3808" i="1"/>
  <c r="P3812" i="1"/>
  <c r="Z3814" i="1"/>
  <c r="AB3814" i="1" s="1"/>
  <c r="M3817" i="1"/>
  <c r="AB3817" i="1" s="1"/>
  <c r="V3818" i="1"/>
  <c r="AB3818" i="1" s="1"/>
  <c r="S3823" i="1"/>
  <c r="AB3823" i="1" s="1"/>
  <c r="AB3824" i="1"/>
  <c r="P3828" i="1"/>
  <c r="Z3830" i="1"/>
  <c r="AB3830" i="1" s="1"/>
  <c r="M3833" i="1"/>
  <c r="AB3833" i="1" s="1"/>
  <c r="V3834" i="1"/>
  <c r="AB3834" i="1" s="1"/>
  <c r="S3839" i="1"/>
  <c r="AB3839" i="1" s="1"/>
  <c r="AB3840" i="1"/>
  <c r="P3844" i="1"/>
  <c r="Z3846" i="1"/>
  <c r="AB3846" i="1" s="1"/>
  <c r="M3849" i="1"/>
  <c r="AB3849" i="1" s="1"/>
  <c r="V3850" i="1"/>
  <c r="AB3850" i="1" s="1"/>
  <c r="S3855" i="1"/>
  <c r="AB3855" i="1" s="1"/>
  <c r="AB3856" i="1"/>
  <c r="P3860" i="1"/>
  <c r="Z3862" i="1"/>
  <c r="AB3862" i="1" s="1"/>
  <c r="M3865" i="1"/>
  <c r="AB3865" i="1" s="1"/>
  <c r="V3866" i="1"/>
  <c r="AB3866" i="1" s="1"/>
  <c r="AB3871" i="1"/>
  <c r="S3871" i="1"/>
  <c r="AB3872" i="1"/>
  <c r="M3881" i="1"/>
  <c r="AB3881" i="1" s="1"/>
  <c r="V3882" i="1"/>
  <c r="S3883" i="1"/>
  <c r="AB3883" i="1" s="1"/>
  <c r="P3884" i="1"/>
  <c r="Z3886" i="1"/>
  <c r="AB3888" i="1"/>
  <c r="M3897" i="1"/>
  <c r="AB3897" i="1" s="1"/>
  <c r="V3898" i="1"/>
  <c r="S3899" i="1"/>
  <c r="AB3899" i="1" s="1"/>
  <c r="P3900" i="1"/>
  <c r="Z3902" i="1"/>
  <c r="AB3904" i="1"/>
  <c r="M3913" i="1"/>
  <c r="AB3913" i="1" s="1"/>
  <c r="V3914" i="1"/>
  <c r="AB3915" i="1"/>
  <c r="S3915" i="1"/>
  <c r="P3916" i="1"/>
  <c r="Z3918" i="1"/>
  <c r="AB3920" i="1"/>
  <c r="Z3922" i="1"/>
  <c r="AB3924" i="1"/>
  <c r="Z3926" i="1"/>
  <c r="AB3928" i="1"/>
  <c r="Z3930" i="1"/>
  <c r="AB3932" i="1"/>
  <c r="Z3934" i="1"/>
  <c r="AB3936" i="1"/>
  <c r="Z3938" i="1"/>
  <c r="AB3940" i="1"/>
  <c r="Z3942" i="1"/>
  <c r="AB3944" i="1"/>
  <c r="Z3946" i="1"/>
  <c r="AB3948" i="1"/>
  <c r="Z3950" i="1"/>
  <c r="AB3952" i="1"/>
  <c r="Z3954" i="1"/>
  <c r="AB3956" i="1"/>
  <c r="Z3958" i="1"/>
  <c r="AB3960" i="1"/>
  <c r="Z3962" i="1"/>
  <c r="AB3964" i="1"/>
  <c r="Z3966" i="1"/>
  <c r="AB3968" i="1"/>
  <c r="Z3970" i="1"/>
  <c r="AB3972" i="1"/>
  <c r="Z3974" i="1"/>
  <c r="AB3976" i="1"/>
  <c r="Z3978" i="1"/>
  <c r="AB3980" i="1"/>
  <c r="Z3982" i="1"/>
  <c r="AB3984" i="1"/>
  <c r="Z3986" i="1"/>
  <c r="AB3988" i="1"/>
  <c r="Z3990" i="1"/>
  <c r="AB3992" i="1"/>
  <c r="Z3994" i="1"/>
  <c r="AB3996" i="1"/>
  <c r="Z3998" i="1"/>
  <c r="AB4000" i="1"/>
  <c r="Z4002" i="1"/>
  <c r="AB4004" i="1"/>
  <c r="Z4006" i="1"/>
  <c r="AB4008" i="1"/>
  <c r="Z4010" i="1"/>
  <c r="AB4012" i="1"/>
  <c r="Z4014" i="1"/>
  <c r="AB4016" i="1"/>
  <c r="Z4018" i="1"/>
  <c r="AB4020" i="1"/>
  <c r="Z4022" i="1"/>
  <c r="Z4026" i="1"/>
  <c r="Z4030" i="1"/>
  <c r="Z4034" i="1"/>
  <c r="AB4048" i="1"/>
  <c r="AB4080" i="1"/>
  <c r="AB3747" i="1"/>
  <c r="AB3763" i="1"/>
  <c r="AB3771" i="1"/>
  <c r="AB3787" i="1"/>
  <c r="AB3803" i="1"/>
  <c r="AB3819" i="1"/>
  <c r="AB3835" i="1"/>
  <c r="AB3851" i="1"/>
  <c r="AB3867" i="1"/>
  <c r="AB3882" i="1"/>
  <c r="AB3887" i="1"/>
  <c r="AB3898" i="1"/>
  <c r="AB3903" i="1"/>
  <c r="AB3914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S4023" i="1"/>
  <c r="P4024" i="1"/>
  <c r="AB4024" i="1" s="1"/>
  <c r="V4026" i="1"/>
  <c r="AB4027" i="1"/>
  <c r="S4027" i="1"/>
  <c r="P4028" i="1"/>
  <c r="AB4028" i="1" s="1"/>
  <c r="V4030" i="1"/>
  <c r="AB4031" i="1"/>
  <c r="S4031" i="1"/>
  <c r="P4032" i="1"/>
  <c r="AB4032" i="1" s="1"/>
  <c r="V4034" i="1"/>
  <c r="AB4035" i="1"/>
  <c r="S4035" i="1"/>
  <c r="P4036" i="1"/>
  <c r="AB4036" i="1" s="1"/>
  <c r="AB4040" i="1"/>
  <c r="AB4072" i="1"/>
  <c r="AB4104" i="1"/>
  <c r="AB4120" i="1"/>
  <c r="V3745" i="1"/>
  <c r="AB3745" i="1" s="1"/>
  <c r="Z3749" i="1"/>
  <c r="AB3749" i="1" s="1"/>
  <c r="AB3751" i="1"/>
  <c r="M3752" i="1"/>
  <c r="AB3752" i="1" s="1"/>
  <c r="S3754" i="1"/>
  <c r="AB3754" i="1" s="1"/>
  <c r="P3759" i="1"/>
  <c r="AB3759" i="1" s="1"/>
  <c r="V3761" i="1"/>
  <c r="AB3761" i="1" s="1"/>
  <c r="Z3765" i="1"/>
  <c r="AB3765" i="1" s="1"/>
  <c r="AB3767" i="1"/>
  <c r="M3768" i="1"/>
  <c r="AB3768" i="1" s="1"/>
  <c r="P3772" i="1"/>
  <c r="AB3772" i="1" s="1"/>
  <c r="Z3774" i="1"/>
  <c r="AB3774" i="1" s="1"/>
  <c r="M3777" i="1"/>
  <c r="AB3777" i="1" s="1"/>
  <c r="V3778" i="1"/>
  <c r="AB3778" i="1" s="1"/>
  <c r="S3783" i="1"/>
  <c r="AB3783" i="1" s="1"/>
  <c r="AB3784" i="1"/>
  <c r="P3788" i="1"/>
  <c r="AB3788" i="1" s="1"/>
  <c r="Z3790" i="1"/>
  <c r="AB3790" i="1" s="1"/>
  <c r="M3793" i="1"/>
  <c r="AB3793" i="1" s="1"/>
  <c r="V3794" i="1"/>
  <c r="AB3794" i="1" s="1"/>
  <c r="AB3799" i="1"/>
  <c r="S3799" i="1"/>
  <c r="AB3800" i="1"/>
  <c r="P3804" i="1"/>
  <c r="AB3804" i="1" s="1"/>
  <c r="Z3806" i="1"/>
  <c r="AB3806" i="1" s="1"/>
  <c r="M3809" i="1"/>
  <c r="AB3809" i="1" s="1"/>
  <c r="V3810" i="1"/>
  <c r="AB3810" i="1" s="1"/>
  <c r="S3815" i="1"/>
  <c r="AB3815" i="1" s="1"/>
  <c r="AB3816" i="1"/>
  <c r="P3820" i="1"/>
  <c r="AB3820" i="1" s="1"/>
  <c r="Z3822" i="1"/>
  <c r="AB3822" i="1" s="1"/>
  <c r="M3825" i="1"/>
  <c r="AB3825" i="1" s="1"/>
  <c r="V3826" i="1"/>
  <c r="AB3826" i="1" s="1"/>
  <c r="AB3831" i="1"/>
  <c r="S3831" i="1"/>
  <c r="AB3832" i="1"/>
  <c r="P3836" i="1"/>
  <c r="AB3836" i="1" s="1"/>
  <c r="Z3838" i="1"/>
  <c r="AB3838" i="1" s="1"/>
  <c r="M3841" i="1"/>
  <c r="AB3841" i="1" s="1"/>
  <c r="V3842" i="1"/>
  <c r="AB3842" i="1" s="1"/>
  <c r="S3847" i="1"/>
  <c r="AB3847" i="1" s="1"/>
  <c r="AB3848" i="1"/>
  <c r="P3852" i="1"/>
  <c r="AB3852" i="1" s="1"/>
  <c r="Z3854" i="1"/>
  <c r="AB3854" i="1" s="1"/>
  <c r="M3857" i="1"/>
  <c r="AB3857" i="1" s="1"/>
  <c r="V3858" i="1"/>
  <c r="AB3858" i="1" s="1"/>
  <c r="AB3863" i="1"/>
  <c r="S3863" i="1"/>
  <c r="AB3864" i="1"/>
  <c r="P3868" i="1"/>
  <c r="AB3868" i="1" s="1"/>
  <c r="Z3870" i="1"/>
  <c r="AB3870" i="1" s="1"/>
  <c r="M3873" i="1"/>
  <c r="AB3873" i="1" s="1"/>
  <c r="V3874" i="1"/>
  <c r="S3875" i="1"/>
  <c r="AB3875" i="1" s="1"/>
  <c r="P3876" i="1"/>
  <c r="AB3876" i="1" s="1"/>
  <c r="Z3878" i="1"/>
  <c r="AB3878" i="1" s="1"/>
  <c r="AB3880" i="1"/>
  <c r="AB3886" i="1"/>
  <c r="M3889" i="1"/>
  <c r="AB3889" i="1" s="1"/>
  <c r="V3890" i="1"/>
  <c r="S3891" i="1"/>
  <c r="AB3891" i="1" s="1"/>
  <c r="P3892" i="1"/>
  <c r="AB3892" i="1" s="1"/>
  <c r="Z3894" i="1"/>
  <c r="AB3894" i="1" s="1"/>
  <c r="AB3896" i="1"/>
  <c r="AB3902" i="1"/>
  <c r="M3905" i="1"/>
  <c r="AB3905" i="1" s="1"/>
  <c r="V3906" i="1"/>
  <c r="S3907" i="1"/>
  <c r="AB3907" i="1" s="1"/>
  <c r="P3908" i="1"/>
  <c r="AB3908" i="1" s="1"/>
  <c r="Z3910" i="1"/>
  <c r="AB3910" i="1" s="1"/>
  <c r="AB3912" i="1"/>
  <c r="AB3918" i="1"/>
  <c r="M3921" i="1"/>
  <c r="AB3921" i="1" s="1"/>
  <c r="AB3922" i="1"/>
  <c r="M3925" i="1"/>
  <c r="AB3925" i="1" s="1"/>
  <c r="AB3926" i="1"/>
  <c r="M3929" i="1"/>
  <c r="AB3929" i="1" s="1"/>
  <c r="AB3930" i="1"/>
  <c r="M3933" i="1"/>
  <c r="AB3933" i="1" s="1"/>
  <c r="AB3934" i="1"/>
  <c r="M3937" i="1"/>
  <c r="AB3937" i="1" s="1"/>
  <c r="AB3938" i="1"/>
  <c r="M3941" i="1"/>
  <c r="AB3941" i="1" s="1"/>
  <c r="AB3942" i="1"/>
  <c r="M3945" i="1"/>
  <c r="AB3945" i="1" s="1"/>
  <c r="AB3946" i="1"/>
  <c r="M3949" i="1"/>
  <c r="AB3949" i="1" s="1"/>
  <c r="AB3950" i="1"/>
  <c r="M3953" i="1"/>
  <c r="AB3953" i="1" s="1"/>
  <c r="AB3954" i="1"/>
  <c r="M3957" i="1"/>
  <c r="AB3957" i="1" s="1"/>
  <c r="AB3958" i="1"/>
  <c r="M3961" i="1"/>
  <c r="AB3961" i="1" s="1"/>
  <c r="AB3962" i="1"/>
  <c r="M3965" i="1"/>
  <c r="AB3965" i="1" s="1"/>
  <c r="AB3966" i="1"/>
  <c r="M3969" i="1"/>
  <c r="AB3969" i="1" s="1"/>
  <c r="AB3970" i="1"/>
  <c r="M3973" i="1"/>
  <c r="AB3973" i="1" s="1"/>
  <c r="AB3974" i="1"/>
  <c r="M3977" i="1"/>
  <c r="AB3977" i="1" s="1"/>
  <c r="AB3978" i="1"/>
  <c r="M3981" i="1"/>
  <c r="AB3981" i="1" s="1"/>
  <c r="AB3982" i="1"/>
  <c r="M3985" i="1"/>
  <c r="AB3985" i="1" s="1"/>
  <c r="AB3986" i="1"/>
  <c r="M3989" i="1"/>
  <c r="AB3989" i="1" s="1"/>
  <c r="AB3990" i="1"/>
  <c r="M3993" i="1"/>
  <c r="AB3993" i="1" s="1"/>
  <c r="AB3994" i="1"/>
  <c r="M3997" i="1"/>
  <c r="AB3997" i="1" s="1"/>
  <c r="AB3998" i="1"/>
  <c r="M4001" i="1"/>
  <c r="AB4001" i="1" s="1"/>
  <c r="AB4002" i="1"/>
  <c r="M4005" i="1"/>
  <c r="AB4005" i="1" s="1"/>
  <c r="AB4006" i="1"/>
  <c r="M4009" i="1"/>
  <c r="AB4009" i="1" s="1"/>
  <c r="AB4010" i="1"/>
  <c r="M4013" i="1"/>
  <c r="AB4013" i="1" s="1"/>
  <c r="AB4014" i="1"/>
  <c r="M4017" i="1"/>
  <c r="AB4017" i="1" s="1"/>
  <c r="AB4018" i="1"/>
  <c r="M4021" i="1"/>
  <c r="AB4021" i="1" s="1"/>
  <c r="AB4022" i="1"/>
  <c r="M4025" i="1"/>
  <c r="AB4025" i="1" s="1"/>
  <c r="AB4026" i="1"/>
  <c r="M4029" i="1"/>
  <c r="AB4029" i="1" s="1"/>
  <c r="AB4030" i="1"/>
  <c r="M4033" i="1"/>
  <c r="AB4033" i="1" s="1"/>
  <c r="AB4034" i="1"/>
  <c r="AB4064" i="1"/>
  <c r="AB4096" i="1"/>
  <c r="AB3755" i="1"/>
  <c r="AB3780" i="1"/>
  <c r="AB3796" i="1"/>
  <c r="AB3812" i="1"/>
  <c r="AB3828" i="1"/>
  <c r="AB3844" i="1"/>
  <c r="AB3860" i="1"/>
  <c r="AB3874" i="1"/>
  <c r="AB3884" i="1"/>
  <c r="AB3890" i="1"/>
  <c r="AB3900" i="1"/>
  <c r="AB3906" i="1"/>
  <c r="AB3916" i="1"/>
  <c r="AB4056" i="1"/>
  <c r="AB4112" i="1"/>
  <c r="AB4128" i="1"/>
  <c r="AB4137" i="1"/>
  <c r="AB4143" i="1"/>
  <c r="AB4150" i="1"/>
  <c r="AB4162" i="1"/>
  <c r="AB4175" i="1"/>
  <c r="Z4045" i="1"/>
  <c r="Z4053" i="1"/>
  <c r="Z4061" i="1"/>
  <c r="Z4069" i="1"/>
  <c r="Z4077" i="1"/>
  <c r="Z4085" i="1"/>
  <c r="Z4093" i="1"/>
  <c r="Z4101" i="1"/>
  <c r="Z4109" i="1"/>
  <c r="Z4117" i="1"/>
  <c r="Z4125" i="1"/>
  <c r="Z4133" i="1"/>
  <c r="AB4151" i="1"/>
  <c r="AB4158" i="1"/>
  <c r="AB4170" i="1"/>
  <c r="AB4187" i="1"/>
  <c r="AB4207" i="1"/>
  <c r="AB4219" i="1"/>
  <c r="AB4221" i="1"/>
  <c r="AB4238" i="1"/>
  <c r="AB4239" i="1"/>
  <c r="AB4259" i="1"/>
  <c r="S4038" i="1"/>
  <c r="AB4038" i="1" s="1"/>
  <c r="AB4039" i="1"/>
  <c r="P4043" i="1"/>
  <c r="AB4043" i="1" s="1"/>
  <c r="M4044" i="1"/>
  <c r="AB4044" i="1" s="1"/>
  <c r="V4045" i="1"/>
  <c r="S4046" i="1"/>
  <c r="AB4046" i="1" s="1"/>
  <c r="AB4047" i="1"/>
  <c r="P4051" i="1"/>
  <c r="AB4051" i="1" s="1"/>
  <c r="M4052" i="1"/>
  <c r="AB4052" i="1" s="1"/>
  <c r="V4053" i="1"/>
  <c r="S4054" i="1"/>
  <c r="AB4054" i="1" s="1"/>
  <c r="AB4055" i="1"/>
  <c r="P4059" i="1"/>
  <c r="AB4059" i="1" s="1"/>
  <c r="M4060" i="1"/>
  <c r="AB4060" i="1" s="1"/>
  <c r="V4061" i="1"/>
  <c r="S4062" i="1"/>
  <c r="AB4062" i="1" s="1"/>
  <c r="AB4063" i="1"/>
  <c r="P4067" i="1"/>
  <c r="AB4067" i="1" s="1"/>
  <c r="M4068" i="1"/>
  <c r="AB4068" i="1" s="1"/>
  <c r="V4069" i="1"/>
  <c r="S4070" i="1"/>
  <c r="AB4070" i="1" s="1"/>
  <c r="AB4071" i="1"/>
  <c r="P4075" i="1"/>
  <c r="AB4075" i="1" s="1"/>
  <c r="M4076" i="1"/>
  <c r="AB4076" i="1" s="1"/>
  <c r="V4077" i="1"/>
  <c r="S4078" i="1"/>
  <c r="AB4078" i="1" s="1"/>
  <c r="AB4079" i="1"/>
  <c r="P4083" i="1"/>
  <c r="AB4083" i="1" s="1"/>
  <c r="M4084" i="1"/>
  <c r="AB4084" i="1" s="1"/>
  <c r="V4085" i="1"/>
  <c r="S4086" i="1"/>
  <c r="AB4086" i="1" s="1"/>
  <c r="AB4087" i="1"/>
  <c r="P4091" i="1"/>
  <c r="AB4091" i="1" s="1"/>
  <c r="M4092" i="1"/>
  <c r="AB4092" i="1" s="1"/>
  <c r="V4093" i="1"/>
  <c r="S4094" i="1"/>
  <c r="AB4094" i="1" s="1"/>
  <c r="AB4095" i="1"/>
  <c r="P4099" i="1"/>
  <c r="AB4099" i="1" s="1"/>
  <c r="M4100" i="1"/>
  <c r="AB4100" i="1" s="1"/>
  <c r="V4101" i="1"/>
  <c r="S4102" i="1"/>
  <c r="AB4102" i="1" s="1"/>
  <c r="AB4103" i="1"/>
  <c r="P4107" i="1"/>
  <c r="AB4107" i="1" s="1"/>
  <c r="M4108" i="1"/>
  <c r="AB4108" i="1" s="1"/>
  <c r="V4109" i="1"/>
  <c r="S4110" i="1"/>
  <c r="AB4110" i="1" s="1"/>
  <c r="AB4111" i="1"/>
  <c r="P4115" i="1"/>
  <c r="AB4115" i="1" s="1"/>
  <c r="M4116" i="1"/>
  <c r="AB4116" i="1" s="1"/>
  <c r="V4117" i="1"/>
  <c r="S4118" i="1"/>
  <c r="AB4118" i="1" s="1"/>
  <c r="AB4119" i="1"/>
  <c r="P4123" i="1"/>
  <c r="AB4123" i="1" s="1"/>
  <c r="M4124" i="1"/>
  <c r="AB4124" i="1" s="1"/>
  <c r="V4125" i="1"/>
  <c r="S4126" i="1"/>
  <c r="AB4126" i="1" s="1"/>
  <c r="AB4127" i="1"/>
  <c r="P4131" i="1"/>
  <c r="AB4131" i="1" s="1"/>
  <c r="M4132" i="1"/>
  <c r="AB4132" i="1" s="1"/>
  <c r="V4133" i="1"/>
  <c r="S4134" i="1"/>
  <c r="AB4134" i="1" s="1"/>
  <c r="AB4135" i="1"/>
  <c r="AB4146" i="1"/>
  <c r="AB4159" i="1"/>
  <c r="AB4163" i="1"/>
  <c r="AB4166" i="1"/>
  <c r="AB4178" i="1"/>
  <c r="AB4198" i="1"/>
  <c r="AB4199" i="1"/>
  <c r="AB4211" i="1"/>
  <c r="AB4230" i="1"/>
  <c r="AB4231" i="1"/>
  <c r="AB4245" i="1"/>
  <c r="AB4251" i="1"/>
  <c r="Z4037" i="1"/>
  <c r="AB4037" i="1" s="1"/>
  <c r="Z4041" i="1"/>
  <c r="AB4041" i="1" s="1"/>
  <c r="AB4045" i="1"/>
  <c r="Z4049" i="1"/>
  <c r="AB4049" i="1" s="1"/>
  <c r="AB4053" i="1"/>
  <c r="Z4057" i="1"/>
  <c r="AB4057" i="1" s="1"/>
  <c r="AB4061" i="1"/>
  <c r="Z4065" i="1"/>
  <c r="AB4065" i="1" s="1"/>
  <c r="AB4069" i="1"/>
  <c r="Z4073" i="1"/>
  <c r="AB4073" i="1" s="1"/>
  <c r="AB4077" i="1"/>
  <c r="Z4081" i="1"/>
  <c r="AB4081" i="1" s="1"/>
  <c r="AB4085" i="1"/>
  <c r="Z4089" i="1"/>
  <c r="AB4089" i="1" s="1"/>
  <c r="AB4093" i="1"/>
  <c r="Z4097" i="1"/>
  <c r="AB4097" i="1" s="1"/>
  <c r="AB4101" i="1"/>
  <c r="Z4105" i="1"/>
  <c r="AB4105" i="1" s="1"/>
  <c r="AB4109" i="1"/>
  <c r="Z4113" i="1"/>
  <c r="AB4113" i="1" s="1"/>
  <c r="AB4117" i="1"/>
  <c r="Z4121" i="1"/>
  <c r="AB4121" i="1" s="1"/>
  <c r="AB4125" i="1"/>
  <c r="Z4129" i="1"/>
  <c r="AB4129" i="1" s="1"/>
  <c r="AB4133" i="1"/>
  <c r="AB4142" i="1"/>
  <c r="AB4154" i="1"/>
  <c r="AB4167" i="1"/>
  <c r="AB4171" i="1"/>
  <c r="AB4237" i="1"/>
  <c r="P4140" i="1"/>
  <c r="M4141" i="1"/>
  <c r="AB4141" i="1" s="1"/>
  <c r="P4148" i="1"/>
  <c r="M4149" i="1"/>
  <c r="AB4149" i="1" s="1"/>
  <c r="P4156" i="1"/>
  <c r="M4157" i="1"/>
  <c r="AB4157" i="1" s="1"/>
  <c r="P4164" i="1"/>
  <c r="M4165" i="1"/>
  <c r="AB4165" i="1" s="1"/>
  <c r="P4172" i="1"/>
  <c r="M4173" i="1"/>
  <c r="AB4173" i="1" s="1"/>
  <c r="V4174" i="1"/>
  <c r="AB4174" i="1" s="1"/>
  <c r="P4180" i="1"/>
  <c r="Z4180" i="1"/>
  <c r="M4181" i="1"/>
  <c r="AB4181" i="1" s="1"/>
  <c r="P4188" i="1"/>
  <c r="M4189" i="1"/>
  <c r="AB4189" i="1" s="1"/>
  <c r="P4196" i="1"/>
  <c r="Z4196" i="1"/>
  <c r="M4197" i="1"/>
  <c r="AB4197" i="1" s="1"/>
  <c r="P4204" i="1"/>
  <c r="M4205" i="1"/>
  <c r="AB4205" i="1" s="1"/>
  <c r="V4206" i="1"/>
  <c r="AB4206" i="1" s="1"/>
  <c r="P4212" i="1"/>
  <c r="M4213" i="1"/>
  <c r="AB4213" i="1" s="1"/>
  <c r="Z4220" i="1"/>
  <c r="Z4228" i="1"/>
  <c r="Z4236" i="1"/>
  <c r="Z4244" i="1"/>
  <c r="Z4252" i="1"/>
  <c r="Z4260" i="1"/>
  <c r="V4268" i="1"/>
  <c r="AB4269" i="1"/>
  <c r="AB4332" i="1"/>
  <c r="AB4344" i="1"/>
  <c r="AB4360" i="1"/>
  <c r="AB4376" i="1"/>
  <c r="AB4400" i="1"/>
  <c r="AB4404" i="1"/>
  <c r="AB4254" i="1"/>
  <c r="AB4262" i="1"/>
  <c r="V4138" i="1"/>
  <c r="AB4138" i="1" s="1"/>
  <c r="S4139" i="1"/>
  <c r="AB4139" i="1" s="1"/>
  <c r="AB4140" i="1"/>
  <c r="P4144" i="1"/>
  <c r="AB4144" i="1" s="1"/>
  <c r="M4145" i="1"/>
  <c r="AB4145" i="1" s="1"/>
  <c r="AB4148" i="1"/>
  <c r="P4152" i="1"/>
  <c r="AB4152" i="1" s="1"/>
  <c r="M4153" i="1"/>
  <c r="AB4153" i="1" s="1"/>
  <c r="S4155" i="1"/>
  <c r="AB4155" i="1" s="1"/>
  <c r="AB4156" i="1"/>
  <c r="P4160" i="1"/>
  <c r="AB4160" i="1" s="1"/>
  <c r="M4161" i="1"/>
  <c r="AB4161" i="1" s="1"/>
  <c r="AB4164" i="1"/>
  <c r="P4168" i="1"/>
  <c r="AB4168" i="1" s="1"/>
  <c r="Z4168" i="1"/>
  <c r="M4169" i="1"/>
  <c r="AB4169" i="1" s="1"/>
  <c r="AB4172" i="1"/>
  <c r="P4176" i="1"/>
  <c r="AB4176" i="1" s="1"/>
  <c r="M4177" i="1"/>
  <c r="AB4177" i="1" s="1"/>
  <c r="AB4180" i="1"/>
  <c r="P4184" i="1"/>
  <c r="AB4184" i="1" s="1"/>
  <c r="M4185" i="1"/>
  <c r="AB4185" i="1" s="1"/>
  <c r="AB4188" i="1"/>
  <c r="P4192" i="1"/>
  <c r="AB4192" i="1" s="1"/>
  <c r="Z4192" i="1"/>
  <c r="M4193" i="1"/>
  <c r="AB4193" i="1" s="1"/>
  <c r="AB4196" i="1"/>
  <c r="P4200" i="1"/>
  <c r="AB4200" i="1" s="1"/>
  <c r="M4201" i="1"/>
  <c r="AB4201" i="1" s="1"/>
  <c r="AB4204" i="1"/>
  <c r="P4208" i="1"/>
  <c r="AB4208" i="1" s="1"/>
  <c r="M4209" i="1"/>
  <c r="AB4209" i="1" s="1"/>
  <c r="AB4212" i="1"/>
  <c r="P4216" i="1"/>
  <c r="AB4216" i="1" s="1"/>
  <c r="Z4216" i="1"/>
  <c r="M4217" i="1"/>
  <c r="AB4217" i="1" s="1"/>
  <c r="AB4220" i="1"/>
  <c r="Z4224" i="1"/>
  <c r="AB4224" i="1" s="1"/>
  <c r="AB4228" i="1"/>
  <c r="Z4232" i="1"/>
  <c r="AB4232" i="1" s="1"/>
  <c r="AB4236" i="1"/>
  <c r="Z4240" i="1"/>
  <c r="AB4240" i="1" s="1"/>
  <c r="AB4244" i="1"/>
  <c r="Z4248" i="1"/>
  <c r="AB4248" i="1" s="1"/>
  <c r="AB4252" i="1"/>
  <c r="Z4256" i="1"/>
  <c r="AB4256" i="1" s="1"/>
  <c r="AB4260" i="1"/>
  <c r="Z4264" i="1"/>
  <c r="AB4264" i="1" s="1"/>
  <c r="AB4268" i="1"/>
  <c r="AB4270" i="1"/>
  <c r="AB4324" i="1"/>
  <c r="AB4340" i="1"/>
  <c r="AB4352" i="1"/>
  <c r="AB4368" i="1"/>
  <c r="AB4186" i="1"/>
  <c r="AB4194" i="1"/>
  <c r="AB4202" i="1"/>
  <c r="AB4210" i="1"/>
  <c r="AB4218" i="1"/>
  <c r="AB4226" i="1"/>
  <c r="AB4234" i="1"/>
  <c r="AB4242" i="1"/>
  <c r="AB4250" i="1"/>
  <c r="AB4258" i="1"/>
  <c r="AB4266" i="1"/>
  <c r="AB4327" i="1"/>
  <c r="AB4335" i="1"/>
  <c r="AB4343" i="1"/>
  <c r="AB4351" i="1"/>
  <c r="AB4359" i="1"/>
  <c r="AB4367" i="1"/>
  <c r="AB4375" i="1"/>
  <c r="AB4383" i="1"/>
  <c r="AB4399" i="1"/>
  <c r="AB4427" i="1"/>
  <c r="AB4429" i="1"/>
  <c r="AB4438" i="1"/>
  <c r="AB4443" i="1"/>
  <c r="AB4445" i="1"/>
  <c r="AB4467" i="1"/>
  <c r="Z4271" i="1"/>
  <c r="AB4271" i="1" s="1"/>
  <c r="P4273" i="1"/>
  <c r="M4274" i="1"/>
  <c r="AB4274" i="1" s="1"/>
  <c r="V4275" i="1"/>
  <c r="AB4275" i="1" s="1"/>
  <c r="S4276" i="1"/>
  <c r="AB4276" i="1" s="1"/>
  <c r="P4281" i="1"/>
  <c r="M4282" i="1"/>
  <c r="AB4282" i="1" s="1"/>
  <c r="V4283" i="1"/>
  <c r="AB4283" i="1" s="1"/>
  <c r="S4284" i="1"/>
  <c r="AB4284" i="1" s="1"/>
  <c r="P4289" i="1"/>
  <c r="M4290" i="1"/>
  <c r="AB4290" i="1" s="1"/>
  <c r="V4291" i="1"/>
  <c r="AB4291" i="1" s="1"/>
  <c r="S4292" i="1"/>
  <c r="AB4292" i="1" s="1"/>
  <c r="P4297" i="1"/>
  <c r="M4298" i="1"/>
  <c r="AB4298" i="1" s="1"/>
  <c r="V4299" i="1"/>
  <c r="AB4299" i="1" s="1"/>
  <c r="S4300" i="1"/>
  <c r="AB4300" i="1" s="1"/>
  <c r="P4305" i="1"/>
  <c r="M4306" i="1"/>
  <c r="AB4306" i="1" s="1"/>
  <c r="V4307" i="1"/>
  <c r="S4308" i="1"/>
  <c r="AB4308" i="1" s="1"/>
  <c r="P4313" i="1"/>
  <c r="M4314" i="1"/>
  <c r="AB4314" i="1" s="1"/>
  <c r="V4315" i="1"/>
  <c r="S4316" i="1"/>
  <c r="AB4316" i="1" s="1"/>
  <c r="P4321" i="1"/>
  <c r="M4322" i="1"/>
  <c r="AB4322" i="1" s="1"/>
  <c r="P4329" i="1"/>
  <c r="M4330" i="1"/>
  <c r="AB4330" i="1" s="1"/>
  <c r="P4337" i="1"/>
  <c r="Z4337" i="1"/>
  <c r="M4338" i="1"/>
  <c r="AB4338" i="1" s="1"/>
  <c r="P4345" i="1"/>
  <c r="Z4345" i="1"/>
  <c r="M4346" i="1"/>
  <c r="AB4346" i="1" s="1"/>
  <c r="P4353" i="1"/>
  <c r="Z4353" i="1"/>
  <c r="M4354" i="1"/>
  <c r="AB4354" i="1" s="1"/>
  <c r="P4361" i="1"/>
  <c r="Z4361" i="1"/>
  <c r="M4362" i="1"/>
  <c r="AB4362" i="1" s="1"/>
  <c r="S4364" i="1"/>
  <c r="AB4364" i="1" s="1"/>
  <c r="P4369" i="1"/>
  <c r="Z4369" i="1"/>
  <c r="M4370" i="1"/>
  <c r="AB4370" i="1" s="1"/>
  <c r="P4377" i="1"/>
  <c r="Z4377" i="1"/>
  <c r="M4378" i="1"/>
  <c r="AB4378" i="1" s="1"/>
  <c r="P4385" i="1"/>
  <c r="M4386" i="1"/>
  <c r="AB4386" i="1" s="1"/>
  <c r="Z4393" i="1"/>
  <c r="Z4401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32" i="1"/>
  <c r="AB4434" i="1"/>
  <c r="AB4439" i="1"/>
  <c r="AB4441" i="1"/>
  <c r="AB4451" i="1"/>
  <c r="AB4453" i="1"/>
  <c r="AB4307" i="1"/>
  <c r="AB4315" i="1"/>
  <c r="AB4323" i="1"/>
  <c r="AB4331" i="1"/>
  <c r="AB4339" i="1"/>
  <c r="AB4347" i="1"/>
  <c r="AB4355" i="1"/>
  <c r="AB4363" i="1"/>
  <c r="AB4371" i="1"/>
  <c r="AB4379" i="1"/>
  <c r="AB4387" i="1"/>
  <c r="AB4395" i="1"/>
  <c r="AB4403" i="1"/>
  <c r="S4272" i="1"/>
  <c r="AB4272" i="1" s="1"/>
  <c r="AB4273" i="1"/>
  <c r="P4277" i="1"/>
  <c r="AB4277" i="1" s="1"/>
  <c r="M4278" i="1"/>
  <c r="AB4278" i="1" s="1"/>
  <c r="V4279" i="1"/>
  <c r="AB4279" i="1" s="1"/>
  <c r="S4280" i="1"/>
  <c r="AB4280" i="1" s="1"/>
  <c r="AB4281" i="1"/>
  <c r="P4285" i="1"/>
  <c r="AB4285" i="1" s="1"/>
  <c r="M4286" i="1"/>
  <c r="AB4286" i="1" s="1"/>
  <c r="V4287" i="1"/>
  <c r="AB4287" i="1" s="1"/>
  <c r="S4288" i="1"/>
  <c r="AB4288" i="1" s="1"/>
  <c r="AB4289" i="1"/>
  <c r="P4293" i="1"/>
  <c r="AB4293" i="1" s="1"/>
  <c r="M4294" i="1"/>
  <c r="AB4294" i="1" s="1"/>
  <c r="V4295" i="1"/>
  <c r="AB4295" i="1" s="1"/>
  <c r="S4296" i="1"/>
  <c r="AB4296" i="1" s="1"/>
  <c r="AB4297" i="1"/>
  <c r="P4301" i="1"/>
  <c r="AB4301" i="1" s="1"/>
  <c r="M4302" i="1"/>
  <c r="AB4302" i="1" s="1"/>
  <c r="V4303" i="1"/>
  <c r="AB4303" i="1" s="1"/>
  <c r="S4304" i="1"/>
  <c r="AB4304" i="1" s="1"/>
  <c r="AB4305" i="1"/>
  <c r="P4309" i="1"/>
  <c r="AB4309" i="1" s="1"/>
  <c r="M4310" i="1"/>
  <c r="AB4310" i="1" s="1"/>
  <c r="V4311" i="1"/>
  <c r="AB4311" i="1" s="1"/>
  <c r="S4312" i="1"/>
  <c r="AB4312" i="1" s="1"/>
  <c r="AB4313" i="1"/>
  <c r="P4317" i="1"/>
  <c r="AB4317" i="1" s="1"/>
  <c r="M4318" i="1"/>
  <c r="AB4318" i="1" s="1"/>
  <c r="V4319" i="1"/>
  <c r="AB4319" i="1" s="1"/>
  <c r="S4320" i="1"/>
  <c r="AB4320" i="1" s="1"/>
  <c r="AB4321" i="1"/>
  <c r="P4325" i="1"/>
  <c r="AB4325" i="1" s="1"/>
  <c r="Z4325" i="1"/>
  <c r="M4326" i="1"/>
  <c r="AB4326" i="1" s="1"/>
  <c r="AB4329" i="1"/>
  <c r="P4333" i="1"/>
  <c r="AB4333" i="1" s="1"/>
  <c r="M4334" i="1"/>
  <c r="AB4334" i="1" s="1"/>
  <c r="AB4337" i="1"/>
  <c r="P4341" i="1"/>
  <c r="AB4341" i="1" s="1"/>
  <c r="Z4341" i="1"/>
  <c r="M4342" i="1"/>
  <c r="AB4342" i="1" s="1"/>
  <c r="AB4345" i="1"/>
  <c r="P4349" i="1"/>
  <c r="AB4349" i="1" s="1"/>
  <c r="M4350" i="1"/>
  <c r="AB4350" i="1" s="1"/>
  <c r="AB4353" i="1"/>
  <c r="P4357" i="1"/>
  <c r="AB4357" i="1" s="1"/>
  <c r="M4358" i="1"/>
  <c r="AB4358" i="1" s="1"/>
  <c r="AB4361" i="1"/>
  <c r="P4365" i="1"/>
  <c r="AB4365" i="1" s="1"/>
  <c r="M4366" i="1"/>
  <c r="AB4366" i="1" s="1"/>
  <c r="AB4369" i="1"/>
  <c r="P4373" i="1"/>
  <c r="AB4373" i="1" s="1"/>
  <c r="Z4373" i="1"/>
  <c r="M4374" i="1"/>
  <c r="AB4374" i="1" s="1"/>
  <c r="AB4377" i="1"/>
  <c r="P4381" i="1"/>
  <c r="AB4381" i="1" s="1"/>
  <c r="Z4381" i="1"/>
  <c r="M4382" i="1"/>
  <c r="AB4382" i="1" s="1"/>
  <c r="AB4385" i="1"/>
  <c r="Z4389" i="1"/>
  <c r="AB4389" i="1" s="1"/>
  <c r="M4390" i="1"/>
  <c r="AB4390" i="1" s="1"/>
  <c r="AB4393" i="1"/>
  <c r="Z4397" i="1"/>
  <c r="AB4397" i="1" s="1"/>
  <c r="AB4401" i="1"/>
  <c r="AB4408" i="1"/>
  <c r="AB4412" i="1"/>
  <c r="AB4416" i="1"/>
  <c r="AB4420" i="1"/>
  <c r="AB4424" i="1"/>
  <c r="AB4426" i="1"/>
  <c r="AB4431" i="1"/>
  <c r="AB4433" i="1"/>
  <c r="AB4440" i="1"/>
  <c r="AB4442" i="1"/>
  <c r="AB4447" i="1"/>
  <c r="V4448" i="1"/>
  <c r="AB4448" i="1" s="1"/>
  <c r="AB4450" i="1"/>
  <c r="Z4457" i="1"/>
  <c r="AB4458" i="1"/>
  <c r="AB4466" i="1"/>
  <c r="S4449" i="1"/>
  <c r="AB4449" i="1" s="1"/>
  <c r="P4455" i="1"/>
  <c r="M4460" i="1"/>
  <c r="AB4460" i="1" s="1"/>
  <c r="P4454" i="1"/>
  <c r="V4456" i="1"/>
  <c r="AB4456" i="1" s="1"/>
  <c r="Z4460" i="1"/>
  <c r="M4463" i="1"/>
  <c r="AB4463" i="1" s="1"/>
  <c r="S4465" i="1"/>
  <c r="AB4465" i="1" s="1"/>
  <c r="P4470" i="1"/>
  <c r="M4471" i="1"/>
  <c r="AB4471" i="1" s="1"/>
  <c r="V4472" i="1"/>
  <c r="AB4472" i="1" s="1"/>
  <c r="S4473" i="1"/>
  <c r="AB4473" i="1" s="1"/>
  <c r="P4478" i="1"/>
  <c r="M4479" i="1"/>
  <c r="AB4479" i="1" s="1"/>
  <c r="V4480" i="1"/>
  <c r="S4481" i="1"/>
  <c r="AB4481" i="1" s="1"/>
  <c r="P4486" i="1"/>
  <c r="M4487" i="1"/>
  <c r="AB4487" i="1" s="1"/>
  <c r="V4488" i="1"/>
  <c r="S4489" i="1"/>
  <c r="AB4489" i="1" s="1"/>
  <c r="P4494" i="1"/>
  <c r="M4495" i="1"/>
  <c r="AB4495" i="1" s="1"/>
  <c r="V4496" i="1"/>
  <c r="S4497" i="1"/>
  <c r="AB4497" i="1" s="1"/>
  <c r="P4502" i="1"/>
  <c r="M4503" i="1"/>
  <c r="AB4503" i="1" s="1"/>
  <c r="V4504" i="1"/>
  <c r="S4505" i="1"/>
  <c r="AB4505" i="1" s="1"/>
  <c r="P4510" i="1"/>
  <c r="M4511" i="1"/>
  <c r="AB4511" i="1" s="1"/>
  <c r="V4512" i="1"/>
  <c r="S4513" i="1"/>
  <c r="AB4513" i="1" s="1"/>
  <c r="P4518" i="1"/>
  <c r="M4519" i="1"/>
  <c r="AB4519" i="1" s="1"/>
  <c r="V4520" i="1"/>
  <c r="S4521" i="1"/>
  <c r="AB4521" i="1" s="1"/>
  <c r="P4526" i="1"/>
  <c r="M4527" i="1"/>
  <c r="AB4527" i="1" s="1"/>
  <c r="V4528" i="1"/>
  <c r="S4529" i="1"/>
  <c r="AB4529" i="1" s="1"/>
  <c r="P4534" i="1"/>
  <c r="M4535" i="1"/>
  <c r="AB4535" i="1" s="1"/>
  <c r="V4536" i="1"/>
  <c r="S4537" i="1"/>
  <c r="AB4537" i="1" s="1"/>
  <c r="P4542" i="1"/>
  <c r="M4543" i="1"/>
  <c r="AB4543" i="1" s="1"/>
  <c r="V4544" i="1"/>
  <c r="S4545" i="1"/>
  <c r="AB4545" i="1" s="1"/>
  <c r="P4550" i="1"/>
  <c r="M4551" i="1"/>
  <c r="AB4551" i="1" s="1"/>
  <c r="V4552" i="1"/>
  <c r="S4553" i="1"/>
  <c r="AB4553" i="1" s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83" i="1"/>
  <c r="AB4585" i="1"/>
  <c r="AB4590" i="1"/>
  <c r="AB4593" i="1"/>
  <c r="AB4666" i="1"/>
  <c r="AB4668" i="1"/>
  <c r="AB4480" i="1"/>
  <c r="AB4488" i="1"/>
  <c r="AB4496" i="1"/>
  <c r="AB4504" i="1"/>
  <c r="AB4512" i="1"/>
  <c r="AB4520" i="1"/>
  <c r="AB4528" i="1"/>
  <c r="AB4536" i="1"/>
  <c r="AB4544" i="1"/>
  <c r="AB4552" i="1"/>
  <c r="AB4581" i="1"/>
  <c r="AB4586" i="1"/>
  <c r="AB4588" i="1"/>
  <c r="Z4452" i="1"/>
  <c r="AB4452" i="1" s="1"/>
  <c r="AB4454" i="1"/>
  <c r="M4455" i="1"/>
  <c r="AB4455" i="1" s="1"/>
  <c r="S4457" i="1"/>
  <c r="AB4457" i="1" s="1"/>
  <c r="P4462" i="1"/>
  <c r="AB4462" i="1" s="1"/>
  <c r="V4464" i="1"/>
  <c r="AB4464" i="1" s="1"/>
  <c r="Z4468" i="1"/>
  <c r="AB4468" i="1" s="1"/>
  <c r="AB4470" i="1"/>
  <c r="P4474" i="1"/>
  <c r="AB4474" i="1" s="1"/>
  <c r="M4475" i="1"/>
  <c r="AB4475" i="1" s="1"/>
  <c r="V4476" i="1"/>
  <c r="AB4476" i="1" s="1"/>
  <c r="S4477" i="1"/>
  <c r="AB4477" i="1" s="1"/>
  <c r="AB4478" i="1"/>
  <c r="P4482" i="1"/>
  <c r="AB4482" i="1" s="1"/>
  <c r="M4483" i="1"/>
  <c r="AB4483" i="1" s="1"/>
  <c r="V4484" i="1"/>
  <c r="AB4484" i="1" s="1"/>
  <c r="S4485" i="1"/>
  <c r="AB4485" i="1" s="1"/>
  <c r="AB4486" i="1"/>
  <c r="P4490" i="1"/>
  <c r="AB4490" i="1" s="1"/>
  <c r="M4491" i="1"/>
  <c r="AB4491" i="1" s="1"/>
  <c r="V4492" i="1"/>
  <c r="AB4492" i="1" s="1"/>
  <c r="S4493" i="1"/>
  <c r="AB4493" i="1" s="1"/>
  <c r="AB4494" i="1"/>
  <c r="P4498" i="1"/>
  <c r="AB4498" i="1" s="1"/>
  <c r="M4499" i="1"/>
  <c r="AB4499" i="1" s="1"/>
  <c r="V4500" i="1"/>
  <c r="AB4500" i="1" s="1"/>
  <c r="S4501" i="1"/>
  <c r="AB4501" i="1" s="1"/>
  <c r="AB4502" i="1"/>
  <c r="P4506" i="1"/>
  <c r="AB4506" i="1" s="1"/>
  <c r="M4507" i="1"/>
  <c r="AB4507" i="1" s="1"/>
  <c r="V4508" i="1"/>
  <c r="AB4508" i="1" s="1"/>
  <c r="S4509" i="1"/>
  <c r="AB4509" i="1" s="1"/>
  <c r="AB4510" i="1"/>
  <c r="P4514" i="1"/>
  <c r="AB4514" i="1" s="1"/>
  <c r="M4515" i="1"/>
  <c r="AB4515" i="1" s="1"/>
  <c r="V4516" i="1"/>
  <c r="AB4516" i="1" s="1"/>
  <c r="S4517" i="1"/>
  <c r="AB4517" i="1" s="1"/>
  <c r="AB4518" i="1"/>
  <c r="P4522" i="1"/>
  <c r="AB4522" i="1" s="1"/>
  <c r="M4523" i="1"/>
  <c r="AB4523" i="1" s="1"/>
  <c r="V4524" i="1"/>
  <c r="AB4524" i="1" s="1"/>
  <c r="S4525" i="1"/>
  <c r="AB4525" i="1" s="1"/>
  <c r="AB4526" i="1"/>
  <c r="P4530" i="1"/>
  <c r="AB4530" i="1" s="1"/>
  <c r="M4531" i="1"/>
  <c r="AB4531" i="1" s="1"/>
  <c r="V4532" i="1"/>
  <c r="AB4532" i="1" s="1"/>
  <c r="S4533" i="1"/>
  <c r="AB4533" i="1" s="1"/>
  <c r="AB4534" i="1"/>
  <c r="P4538" i="1"/>
  <c r="AB4538" i="1" s="1"/>
  <c r="M4539" i="1"/>
  <c r="AB4539" i="1" s="1"/>
  <c r="V4540" i="1"/>
  <c r="AB4540" i="1" s="1"/>
  <c r="S4541" i="1"/>
  <c r="AB4541" i="1" s="1"/>
  <c r="AB4542" i="1"/>
  <c r="P4546" i="1"/>
  <c r="AB4546" i="1" s="1"/>
  <c r="M4547" i="1"/>
  <c r="AB4547" i="1" s="1"/>
  <c r="V4548" i="1"/>
  <c r="AB4548" i="1" s="1"/>
  <c r="S4549" i="1"/>
  <c r="AB4549" i="1" s="1"/>
  <c r="AB4550" i="1"/>
  <c r="AB4555" i="1"/>
  <c r="AB4559" i="1"/>
  <c r="AB4563" i="1"/>
  <c r="AB4567" i="1"/>
  <c r="AB4571" i="1"/>
  <c r="AB4575" i="1"/>
  <c r="AB4577" i="1"/>
  <c r="AB4582" i="1"/>
  <c r="AB4584" i="1"/>
  <c r="AB4591" i="1"/>
  <c r="AB4601" i="1"/>
  <c r="AB4665" i="1"/>
  <c r="AB4596" i="1"/>
  <c r="AB4604" i="1"/>
  <c r="AB4612" i="1"/>
  <c r="AB4620" i="1"/>
  <c r="AB4628" i="1"/>
  <c r="AB4636" i="1"/>
  <c r="AB4644" i="1"/>
  <c r="V4592" i="1"/>
  <c r="AB4592" i="1" s="1"/>
  <c r="AB4594" i="1"/>
  <c r="P4598" i="1"/>
  <c r="AB4598" i="1" s="1"/>
  <c r="M4599" i="1"/>
  <c r="AB4599" i="1" s="1"/>
  <c r="V4600" i="1"/>
  <c r="AB4600" i="1" s="1"/>
  <c r="AB4602" i="1"/>
  <c r="P4606" i="1"/>
  <c r="AB4606" i="1" s="1"/>
  <c r="M4607" i="1"/>
  <c r="AB4607" i="1" s="1"/>
  <c r="V4608" i="1"/>
  <c r="AB4608" i="1" s="1"/>
  <c r="S4609" i="1"/>
  <c r="AB4609" i="1" s="1"/>
  <c r="AB4610" i="1"/>
  <c r="P4614" i="1"/>
  <c r="AB4614" i="1" s="1"/>
  <c r="M4615" i="1"/>
  <c r="AB4615" i="1" s="1"/>
  <c r="V4616" i="1"/>
  <c r="AB4616" i="1" s="1"/>
  <c r="S4617" i="1"/>
  <c r="AB4617" i="1" s="1"/>
  <c r="AB4618" i="1"/>
  <c r="P4622" i="1"/>
  <c r="AB4622" i="1" s="1"/>
  <c r="M4623" i="1"/>
  <c r="AB4623" i="1" s="1"/>
  <c r="V4624" i="1"/>
  <c r="AB4624" i="1" s="1"/>
  <c r="S4625" i="1"/>
  <c r="AB4625" i="1" s="1"/>
  <c r="AB4626" i="1"/>
  <c r="P4630" i="1"/>
  <c r="AB4630" i="1" s="1"/>
  <c r="M4631" i="1"/>
  <c r="AB4631" i="1" s="1"/>
  <c r="V4632" i="1"/>
  <c r="AB4632" i="1" s="1"/>
  <c r="S4633" i="1"/>
  <c r="AB4633" i="1" s="1"/>
  <c r="AB4634" i="1"/>
  <c r="P4638" i="1"/>
  <c r="AB4638" i="1" s="1"/>
  <c r="M4639" i="1"/>
  <c r="AB4639" i="1" s="1"/>
  <c r="V4640" i="1"/>
  <c r="AB4640" i="1" s="1"/>
  <c r="S4641" i="1"/>
  <c r="AB4641" i="1" s="1"/>
  <c r="AB4642" i="1"/>
  <c r="P4646" i="1"/>
  <c r="AB4646" i="1" s="1"/>
  <c r="M4647" i="1"/>
  <c r="AB4647" i="1" s="1"/>
  <c r="V4648" i="1"/>
  <c r="AB4648" i="1" s="1"/>
  <c r="S4649" i="1"/>
  <c r="AB4649" i="1" s="1"/>
  <c r="AB4650" i="1"/>
  <c r="AB4657" i="1"/>
  <c r="Z4664" i="1"/>
  <c r="AB4679" i="1"/>
  <c r="P4653" i="1"/>
  <c r="V4655" i="1"/>
  <c r="AB4655" i="1" s="1"/>
  <c r="Z4659" i="1"/>
  <c r="AB4659" i="1" s="1"/>
  <c r="M4662" i="1"/>
  <c r="AB4662" i="1" s="1"/>
  <c r="S4664" i="1"/>
  <c r="AB4664" i="1" s="1"/>
  <c r="P4669" i="1"/>
  <c r="P4674" i="1"/>
  <c r="Z4676" i="1"/>
  <c r="AB4676" i="1" s="1"/>
  <c r="M4679" i="1"/>
  <c r="V4680" i="1"/>
  <c r="AB4680" i="1" s="1"/>
  <c r="AB4685" i="1"/>
  <c r="S4685" i="1"/>
  <c r="AB4686" i="1"/>
  <c r="M4691" i="1"/>
  <c r="AB4691" i="1" s="1"/>
  <c r="V4692" i="1"/>
  <c r="S4693" i="1"/>
  <c r="AB4693" i="1" s="1"/>
  <c r="P4694" i="1"/>
  <c r="Z4696" i="1"/>
  <c r="AB4705" i="1"/>
  <c r="AB4735" i="1"/>
  <c r="AB4692" i="1"/>
  <c r="Z4651" i="1"/>
  <c r="AB4651" i="1" s="1"/>
  <c r="AB4653" i="1"/>
  <c r="M4654" i="1"/>
  <c r="AB4654" i="1" s="1"/>
  <c r="S4656" i="1"/>
  <c r="AB4656" i="1" s="1"/>
  <c r="P4661" i="1"/>
  <c r="AB4661" i="1" s="1"/>
  <c r="V4663" i="1"/>
  <c r="AB4663" i="1" s="1"/>
  <c r="Z4667" i="1"/>
  <c r="AB4667" i="1" s="1"/>
  <c r="AB4669" i="1"/>
  <c r="M4670" i="1"/>
  <c r="AB4670" i="1" s="1"/>
  <c r="M4671" i="1"/>
  <c r="AB4671" i="1" s="1"/>
  <c r="V4672" i="1"/>
  <c r="AB4672" i="1" s="1"/>
  <c r="AB4677" i="1"/>
  <c r="S4677" i="1"/>
  <c r="AB4678" i="1"/>
  <c r="P4682" i="1"/>
  <c r="AB4682" i="1" s="1"/>
  <c r="Z4684" i="1"/>
  <c r="AB4684" i="1" s="1"/>
  <c r="M4687" i="1"/>
  <c r="AB4687" i="1" s="1"/>
  <c r="V4688" i="1"/>
  <c r="AB4688" i="1" s="1"/>
  <c r="AB4690" i="1"/>
  <c r="AB4696" i="1"/>
  <c r="AB4721" i="1"/>
  <c r="AB4673" i="1"/>
  <c r="AB4674" i="1"/>
  <c r="AB4689" i="1"/>
  <c r="AB4694" i="1"/>
  <c r="AB4773" i="1"/>
  <c r="AB4798" i="1"/>
  <c r="AB4814" i="1"/>
  <c r="AB4822" i="1"/>
  <c r="P4700" i="1"/>
  <c r="AB4700" i="1" s="1"/>
  <c r="M4701" i="1"/>
  <c r="AB4701" i="1" s="1"/>
  <c r="AB4704" i="1"/>
  <c r="P4708" i="1"/>
  <c r="AB4708" i="1" s="1"/>
  <c r="Z4708" i="1"/>
  <c r="M4709" i="1"/>
  <c r="AB4709" i="1" s="1"/>
  <c r="AB4712" i="1"/>
  <c r="P4716" i="1"/>
  <c r="AB4716" i="1" s="1"/>
  <c r="M4717" i="1"/>
  <c r="AB4717" i="1" s="1"/>
  <c r="AB4720" i="1"/>
  <c r="P4724" i="1"/>
  <c r="AB4724" i="1" s="1"/>
  <c r="Z4724" i="1"/>
  <c r="M4725" i="1"/>
  <c r="AB4725" i="1" s="1"/>
  <c r="AB4728" i="1"/>
  <c r="P4732" i="1"/>
  <c r="Z4732" i="1"/>
  <c r="M4733" i="1"/>
  <c r="AB4733" i="1" s="1"/>
  <c r="AB4740" i="1"/>
  <c r="AB4744" i="1"/>
  <c r="AB4748" i="1"/>
  <c r="AB4756" i="1"/>
  <c r="AB4760" i="1"/>
  <c r="AB4762" i="1"/>
  <c r="AB4764" i="1"/>
  <c r="AB4768" i="1"/>
  <c r="AB4770" i="1"/>
  <c r="AB4772" i="1"/>
  <c r="M4775" i="1"/>
  <c r="AB4775" i="1" s="1"/>
  <c r="V4776" i="1"/>
  <c r="AB4777" i="1"/>
  <c r="S4777" i="1"/>
  <c r="P4778" i="1"/>
  <c r="AB4778" i="1" s="1"/>
  <c r="Z4780" i="1"/>
  <c r="V4784" i="1"/>
  <c r="AB4790" i="1"/>
  <c r="P4698" i="1"/>
  <c r="AB4698" i="1" s="1"/>
  <c r="M4699" i="1"/>
  <c r="AB4699" i="1" s="1"/>
  <c r="V4700" i="1"/>
  <c r="S4701" i="1"/>
  <c r="AB4702" i="1"/>
  <c r="P4706" i="1"/>
  <c r="AB4706" i="1" s="1"/>
  <c r="M4707" i="1"/>
  <c r="AB4707" i="1" s="1"/>
  <c r="V4708" i="1"/>
  <c r="S4709" i="1"/>
  <c r="AB4710" i="1"/>
  <c r="P4714" i="1"/>
  <c r="AB4714" i="1" s="1"/>
  <c r="M4715" i="1"/>
  <c r="AB4715" i="1" s="1"/>
  <c r="V4716" i="1"/>
  <c r="S4717" i="1"/>
  <c r="AB4718" i="1"/>
  <c r="P4722" i="1"/>
  <c r="AB4722" i="1" s="1"/>
  <c r="M4723" i="1"/>
  <c r="AB4723" i="1" s="1"/>
  <c r="V4724" i="1"/>
  <c r="AB4726" i="1"/>
  <c r="P4730" i="1"/>
  <c r="AB4730" i="1" s="1"/>
  <c r="M4731" i="1"/>
  <c r="AB4731" i="1" s="1"/>
  <c r="V4732" i="1"/>
  <c r="S4733" i="1"/>
  <c r="AB4734" i="1"/>
  <c r="Z4736" i="1"/>
  <c r="AB4736" i="1" s="1"/>
  <c r="P4738" i="1"/>
  <c r="AB4738" i="1" s="1"/>
  <c r="M4739" i="1"/>
  <c r="AB4739" i="1" s="1"/>
  <c r="S4741" i="1"/>
  <c r="P4742" i="1"/>
  <c r="AB4742" i="1" s="1"/>
  <c r="M4743" i="1"/>
  <c r="AB4743" i="1" s="1"/>
  <c r="P4746" i="1"/>
  <c r="AB4746" i="1" s="1"/>
  <c r="M4747" i="1"/>
  <c r="AB4747" i="1" s="1"/>
  <c r="P4750" i="1"/>
  <c r="AB4750" i="1" s="1"/>
  <c r="M4751" i="1"/>
  <c r="AB4751" i="1" s="1"/>
  <c r="Z4752" i="1"/>
  <c r="AB4752" i="1" s="1"/>
  <c r="S4753" i="1"/>
  <c r="P4754" i="1"/>
  <c r="AB4754" i="1" s="1"/>
  <c r="M4755" i="1"/>
  <c r="AB4755" i="1" s="1"/>
  <c r="S4757" i="1"/>
  <c r="P4758" i="1"/>
  <c r="AB4758" i="1" s="1"/>
  <c r="M4759" i="1"/>
  <c r="AB4759" i="1" s="1"/>
  <c r="M4763" i="1"/>
  <c r="AB4763" i="1" s="1"/>
  <c r="P4766" i="1"/>
  <c r="AB4766" i="1" s="1"/>
  <c r="AB4776" i="1"/>
  <c r="M4779" i="1"/>
  <c r="AB4779" i="1" s="1"/>
  <c r="V4780" i="1"/>
  <c r="S4781" i="1"/>
  <c r="AB4781" i="1" s="1"/>
  <c r="P4782" i="1"/>
  <c r="AB4782" i="1" s="1"/>
  <c r="AB4732" i="1"/>
  <c r="AB4741" i="1"/>
  <c r="AB4753" i="1"/>
  <c r="AB4757" i="1"/>
  <c r="AB4780" i="1"/>
  <c r="AB4784" i="1"/>
  <c r="AB4848" i="1"/>
  <c r="AB4850" i="1"/>
  <c r="AB4855" i="1"/>
  <c r="AB4857" i="1"/>
  <c r="Z4783" i="1"/>
  <c r="AB4785" i="1"/>
  <c r="M4786" i="1"/>
  <c r="AB4786" i="1" s="1"/>
  <c r="S4788" i="1"/>
  <c r="AB4788" i="1" s="1"/>
  <c r="AB4789" i="1"/>
  <c r="P4793" i="1"/>
  <c r="AB4793" i="1" s="1"/>
  <c r="M4794" i="1"/>
  <c r="AB4794" i="1" s="1"/>
  <c r="V4795" i="1"/>
  <c r="S4796" i="1"/>
  <c r="AB4796" i="1" s="1"/>
  <c r="AB4797" i="1"/>
  <c r="P4801" i="1"/>
  <c r="AB4801" i="1" s="1"/>
  <c r="M4802" i="1"/>
  <c r="AB4802" i="1" s="1"/>
  <c r="V4803" i="1"/>
  <c r="S4804" i="1"/>
  <c r="AB4804" i="1" s="1"/>
  <c r="AB4805" i="1"/>
  <c r="P4809" i="1"/>
  <c r="AB4809" i="1" s="1"/>
  <c r="M4810" i="1"/>
  <c r="AB4810" i="1" s="1"/>
  <c r="V4811" i="1"/>
  <c r="S4812" i="1"/>
  <c r="AB4812" i="1" s="1"/>
  <c r="AB4813" i="1"/>
  <c r="P4817" i="1"/>
  <c r="AB4817" i="1" s="1"/>
  <c r="M4818" i="1"/>
  <c r="AB4818" i="1" s="1"/>
  <c r="V4819" i="1"/>
  <c r="S4820" i="1"/>
  <c r="AB4820" i="1" s="1"/>
  <c r="AB4821" i="1"/>
  <c r="P4825" i="1"/>
  <c r="AB4825" i="1" s="1"/>
  <c r="M4826" i="1"/>
  <c r="AB4826" i="1" s="1"/>
  <c r="V4827" i="1"/>
  <c r="S4828" i="1"/>
  <c r="AB4828" i="1" s="1"/>
  <c r="AB4829" i="1"/>
  <c r="Z4831" i="1"/>
  <c r="S4832" i="1"/>
  <c r="P4833" i="1"/>
  <c r="AB4833" i="1" s="1"/>
  <c r="M4834" i="1"/>
  <c r="AB4834" i="1" s="1"/>
  <c r="Z4835" i="1"/>
  <c r="S4836" i="1"/>
  <c r="P4837" i="1"/>
  <c r="AB4837" i="1" s="1"/>
  <c r="M4838" i="1"/>
  <c r="AB4838" i="1" s="1"/>
  <c r="Z4839" i="1"/>
  <c r="S4840" i="1"/>
  <c r="P4841" i="1"/>
  <c r="AB4841" i="1" s="1"/>
  <c r="M4842" i="1"/>
  <c r="AB4844" i="1"/>
  <c r="AB4846" i="1"/>
  <c r="AB4851" i="1"/>
  <c r="AB4853" i="1"/>
  <c r="AB4864" i="1"/>
  <c r="V4783" i="1"/>
  <c r="AB4783" i="1" s="1"/>
  <c r="Z4787" i="1"/>
  <c r="AB4787" i="1" s="1"/>
  <c r="Z4791" i="1"/>
  <c r="AB4791" i="1" s="1"/>
  <c r="AB4795" i="1"/>
  <c r="Z4799" i="1"/>
  <c r="AB4799" i="1" s="1"/>
  <c r="AB4803" i="1"/>
  <c r="Z4807" i="1"/>
  <c r="AB4807" i="1" s="1"/>
  <c r="AB4811" i="1"/>
  <c r="Z4815" i="1"/>
  <c r="AB4815" i="1" s="1"/>
  <c r="AB4819" i="1"/>
  <c r="Z4823" i="1"/>
  <c r="AB4823" i="1" s="1"/>
  <c r="AB4827" i="1"/>
  <c r="V4831" i="1"/>
  <c r="AB4831" i="1" s="1"/>
  <c r="AB4832" i="1"/>
  <c r="V4835" i="1"/>
  <c r="AB4835" i="1" s="1"/>
  <c r="AB4836" i="1"/>
  <c r="V4839" i="1"/>
  <c r="AB4839" i="1" s="1"/>
  <c r="AB4840" i="1"/>
  <c r="AB4842" i="1"/>
  <c r="AB4847" i="1"/>
  <c r="AB4849" i="1"/>
  <c r="AB4856" i="1"/>
  <c r="AB4858" i="1"/>
  <c r="AB4862" i="1"/>
  <c r="M4860" i="1"/>
  <c r="AB4860" i="1" s="1"/>
  <c r="S4862" i="1"/>
  <c r="S4866" i="1"/>
  <c r="AB4866" i="1" s="1"/>
  <c r="AB4872" i="1"/>
  <c r="AB4876" i="1"/>
  <c r="AB4880" i="1"/>
  <c r="AB4884" i="1"/>
  <c r="AB4891" i="1"/>
  <c r="AB4893" i="1"/>
  <c r="AB4900" i="1"/>
  <c r="AB4911" i="1"/>
  <c r="AB4939" i="1"/>
  <c r="AB4863" i="1"/>
  <c r="AB4888" i="1"/>
  <c r="AB4895" i="1"/>
  <c r="AB4897" i="1"/>
  <c r="AB4904" i="1"/>
  <c r="V4861" i="1"/>
  <c r="AB4861" i="1" s="1"/>
  <c r="Z4865" i="1"/>
  <c r="AB4865" i="1" s="1"/>
  <c r="P4867" i="1"/>
  <c r="AB4867" i="1" s="1"/>
  <c r="M4868" i="1"/>
  <c r="AB4868" i="1" s="1"/>
  <c r="V4869" i="1"/>
  <c r="AB4869" i="1" s="1"/>
  <c r="S4870" i="1"/>
  <c r="AB4870" i="1" s="1"/>
  <c r="AB4871" i="1"/>
  <c r="AB4873" i="1"/>
  <c r="AB4875" i="1"/>
  <c r="AB4877" i="1"/>
  <c r="AB4879" i="1"/>
  <c r="AB4881" i="1"/>
  <c r="AB4883" i="1"/>
  <c r="AB4885" i="1"/>
  <c r="AB4892" i="1"/>
  <c r="AB4899" i="1"/>
  <c r="AB4901" i="1"/>
  <c r="AB4906" i="1"/>
  <c r="AB4914" i="1"/>
  <c r="AB4917" i="1"/>
  <c r="AB4946" i="1"/>
  <c r="AB4960" i="1"/>
  <c r="AB4909" i="1"/>
  <c r="AB4912" i="1"/>
  <c r="M4918" i="1"/>
  <c r="AB4918" i="1" s="1"/>
  <c r="AB4920" i="1"/>
  <c r="S4920" i="1"/>
  <c r="AB4925" i="1"/>
  <c r="AB4929" i="1"/>
  <c r="AB4933" i="1"/>
  <c r="AB4937" i="1"/>
  <c r="AB4941" i="1"/>
  <c r="AB4945" i="1"/>
  <c r="AB4966" i="1"/>
  <c r="P4905" i="1"/>
  <c r="AB4905" i="1" s="1"/>
  <c r="V4907" i="1"/>
  <c r="AB4907" i="1" s="1"/>
  <c r="P4913" i="1"/>
  <c r="AB4913" i="1" s="1"/>
  <c r="V4915" i="1"/>
  <c r="AB4915" i="1" s="1"/>
  <c r="P4921" i="1"/>
  <c r="AB4921" i="1" s="1"/>
  <c r="V4923" i="1"/>
  <c r="AB4923" i="1" s="1"/>
  <c r="AB4944" i="1"/>
  <c r="M4947" i="1"/>
  <c r="AB4947" i="1" s="1"/>
  <c r="V4948" i="1"/>
  <c r="AB4948" i="1" s="1"/>
  <c r="S4949" i="1"/>
  <c r="AB4949" i="1" s="1"/>
  <c r="P4950" i="1"/>
  <c r="AB4950" i="1" s="1"/>
  <c r="Z4952" i="1"/>
  <c r="AB4952" i="1" s="1"/>
  <c r="AB4979" i="1"/>
  <c r="AB4987" i="1"/>
  <c r="S4954" i="1"/>
  <c r="AB4954" i="1" s="1"/>
  <c r="P4959" i="1"/>
  <c r="AB4959" i="1" s="1"/>
  <c r="V4961" i="1"/>
  <c r="AB4961" i="1" s="1"/>
  <c r="Z4965" i="1"/>
  <c r="AB4967" i="1"/>
  <c r="M4968" i="1"/>
  <c r="AB4968" i="1" s="1"/>
  <c r="S4970" i="1"/>
  <c r="AB4970" i="1" s="1"/>
  <c r="S4974" i="1"/>
  <c r="AB4974" i="1" s="1"/>
  <c r="Z4977" i="1"/>
  <c r="M4980" i="1"/>
  <c r="AB4980" i="1" s="1"/>
  <c r="S4982" i="1"/>
  <c r="AB4982" i="1" s="1"/>
  <c r="Z4985" i="1"/>
  <c r="M4988" i="1"/>
  <c r="AB4988" i="1" s="1"/>
  <c r="AB4990" i="1"/>
  <c r="S4990" i="1"/>
  <c r="Z4993" i="1"/>
  <c r="AB4995" i="1"/>
  <c r="AB4999" i="1"/>
  <c r="AB4955" i="1"/>
  <c r="M4956" i="1"/>
  <c r="AB4956" i="1" s="1"/>
  <c r="S4958" i="1"/>
  <c r="AB4958" i="1" s="1"/>
  <c r="P4963" i="1"/>
  <c r="AB4963" i="1" s="1"/>
  <c r="V4965" i="1"/>
  <c r="AB4965" i="1" s="1"/>
  <c r="Z4969" i="1"/>
  <c r="AB4969" i="1" s="1"/>
  <c r="AB4971" i="1"/>
  <c r="M4972" i="1"/>
  <c r="AB4972" i="1" s="1"/>
  <c r="P4975" i="1"/>
  <c r="AB4975" i="1" s="1"/>
  <c r="V4977" i="1"/>
  <c r="AB4977" i="1" s="1"/>
  <c r="P4983" i="1"/>
  <c r="AB4983" i="1" s="1"/>
  <c r="V4985" i="1"/>
  <c r="AB4985" i="1" s="1"/>
  <c r="P4991" i="1"/>
  <c r="AB4991" i="1" s="1"/>
  <c r="V4993" i="1"/>
  <c r="AB4993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<sst xmlns="http://schemas.openxmlformats.org/spreadsheetml/2006/main" count="33" uniqueCount="20">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</sst>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1/01-%20PCF%20JANEIRO/01%20-%20PCF/PCF/EXCEL/PRESTA&#199;&#195;O%20DE%20CONTAS%20COVID/HDH%20-%20S&#211;%20COVID%20-%2001.2021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>
            <v>322205</v>
          </cell>
          <cell r="H12">
            <v>44197</v>
          </cell>
          <cell r="J12">
            <v>212.31</v>
          </cell>
          <cell r="O12">
            <v>1.1599999999999999</v>
          </cell>
          <cell r="S12">
            <v>0</v>
          </cell>
          <cell r="U12">
            <v>0</v>
          </cell>
          <cell r="Y12">
            <v>129.43768558951965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>
            <v>322205</v>
          </cell>
          <cell r="H13">
            <v>44197</v>
          </cell>
          <cell r="J13">
            <v>148</v>
          </cell>
          <cell r="O13">
            <v>1.1599999999999999</v>
          </cell>
          <cell r="S13">
            <v>0</v>
          </cell>
          <cell r="U13">
            <v>0</v>
          </cell>
          <cell r="Y13">
            <v>129.43768558951965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>
            <v>223605</v>
          </cell>
          <cell r="H14">
            <v>44197</v>
          </cell>
          <cell r="J14">
            <v>432.18</v>
          </cell>
          <cell r="O14">
            <v>2.4350000000000001</v>
          </cell>
          <cell r="S14">
            <v>0</v>
          </cell>
          <cell r="U14">
            <v>0</v>
          </cell>
          <cell r="Y14">
            <v>129.43768558951965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>
            <v>411010</v>
          </cell>
          <cell r="H15">
            <v>44197</v>
          </cell>
          <cell r="J15">
            <v>139.93</v>
          </cell>
          <cell r="O15">
            <v>1.1599999999999999</v>
          </cell>
          <cell r="R15">
            <v>457.26502183978499</v>
          </cell>
          <cell r="S15">
            <v>66</v>
          </cell>
          <cell r="U15">
            <v>0</v>
          </cell>
          <cell r="Y15">
            <v>129.43768558951965</v>
          </cell>
        </row>
        <row r="16">
          <cell r="C16" t="str">
            <v>HOSPITAL DOM HÉLDER (COVID-19)</v>
          </cell>
          <cell r="E16" t="str">
            <v>ALBERICO JUVINO LOURENCO</v>
          </cell>
          <cell r="F16" t="str">
            <v>2 - Outros Profissionais da Saúde</v>
          </cell>
          <cell r="G16">
            <v>515110</v>
          </cell>
          <cell r="H16">
            <v>44197</v>
          </cell>
          <cell r="J16">
            <v>139.19999999999999</v>
          </cell>
          <cell r="O16">
            <v>1.1599999999999999</v>
          </cell>
          <cell r="S16">
            <v>0</v>
          </cell>
          <cell r="U16">
            <v>0</v>
          </cell>
          <cell r="Y16">
            <v>129.43768558951965</v>
          </cell>
        </row>
        <row r="17">
          <cell r="C17" t="str">
            <v>HOSPITAL DOM HÉLDER (COVID-19)</v>
          </cell>
          <cell r="E17" t="str">
            <v>ALEXSANDRO SANTOS DA ROCHA</v>
          </cell>
          <cell r="F17" t="str">
            <v>2 - Outros Profissionais da Saúde</v>
          </cell>
          <cell r="G17">
            <v>324115</v>
          </cell>
          <cell r="H17">
            <v>44197</v>
          </cell>
          <cell r="J17">
            <v>232.76</v>
          </cell>
          <cell r="O17">
            <v>1.1599999999999999</v>
          </cell>
          <cell r="S17">
            <v>0</v>
          </cell>
          <cell r="U17">
            <v>0</v>
          </cell>
          <cell r="Y17">
            <v>129.43768558951965</v>
          </cell>
        </row>
        <row r="18">
          <cell r="C18" t="str">
            <v>HOSPITAL DOM HÉLDER (COVID-19)</v>
          </cell>
          <cell r="E18" t="str">
            <v>ALINE GREGORIO MARTINS DA SILVA</v>
          </cell>
          <cell r="F18" t="str">
            <v>2 - Outros Profissionais da Saúde</v>
          </cell>
          <cell r="G18">
            <v>223505</v>
          </cell>
          <cell r="H18">
            <v>44197</v>
          </cell>
          <cell r="J18">
            <v>313.51</v>
          </cell>
          <cell r="O18">
            <v>2.4350000000000001</v>
          </cell>
          <cell r="S18">
            <v>0</v>
          </cell>
          <cell r="U18">
            <v>0</v>
          </cell>
          <cell r="Y18">
            <v>129.43768558951965</v>
          </cell>
        </row>
        <row r="19">
          <cell r="C19" t="str">
            <v>HOSPITAL DOM HÉLDER (COVID-19)</v>
          </cell>
          <cell r="E19" t="str">
            <v>ALINE MARIA BEZERRA</v>
          </cell>
          <cell r="F19" t="str">
            <v>2 - Outros Profissionais da Saúde</v>
          </cell>
          <cell r="G19">
            <v>322205</v>
          </cell>
          <cell r="H19">
            <v>44197</v>
          </cell>
          <cell r="J19">
            <v>163.68</v>
          </cell>
          <cell r="O19">
            <v>1.1599999999999999</v>
          </cell>
          <cell r="R19">
            <v>450.69643620011897</v>
          </cell>
          <cell r="S19">
            <v>66</v>
          </cell>
          <cell r="U19">
            <v>0</v>
          </cell>
          <cell r="Y19">
            <v>129.43768558951965</v>
          </cell>
        </row>
        <row r="20">
          <cell r="C20" t="str">
            <v>HOSPITAL DOM HÉLDER (COVID-19)</v>
          </cell>
          <cell r="E20" t="str">
            <v>AMANDA MACHADO PIMENTEL</v>
          </cell>
          <cell r="F20" t="str">
            <v>2 - Outros Profissionais da Saúde</v>
          </cell>
          <cell r="G20">
            <v>322205</v>
          </cell>
          <cell r="H20">
            <v>44197</v>
          </cell>
          <cell r="J20">
            <v>136.84</v>
          </cell>
          <cell r="O20">
            <v>1.1599999999999999</v>
          </cell>
          <cell r="R20">
            <v>132.327899310486</v>
          </cell>
          <cell r="S20">
            <v>28.11</v>
          </cell>
          <cell r="U20">
            <v>35.26</v>
          </cell>
          <cell r="X20" t="str">
            <v>AUXILIO CRECHE</v>
          </cell>
          <cell r="Y20">
            <v>129.43768558951965</v>
          </cell>
        </row>
        <row r="21">
          <cell r="C21" t="str">
            <v>HOSPITAL DOM HÉLDER (COVID-19)</v>
          </cell>
          <cell r="E21" t="str">
            <v>ANA CAROLINA MACEDO DA SILVA</v>
          </cell>
          <cell r="F21" t="str">
            <v>2 - Outros Profissionais da Saúde</v>
          </cell>
          <cell r="G21">
            <v>322205</v>
          </cell>
          <cell r="H21">
            <v>44197</v>
          </cell>
          <cell r="J21">
            <v>167.07</v>
          </cell>
          <cell r="O21">
            <v>1.1599999999999999</v>
          </cell>
          <cell r="S21">
            <v>0</v>
          </cell>
          <cell r="U21">
            <v>0</v>
          </cell>
          <cell r="Y21">
            <v>129.43768558951965</v>
          </cell>
        </row>
        <row r="22">
          <cell r="C22" t="str">
            <v>HOSPITAL DOM HÉLDER (COVID-19)</v>
          </cell>
          <cell r="E22" t="str">
            <v>ANA CLARA OLIVEIRA DO NASCIMENTO</v>
          </cell>
          <cell r="F22" t="str">
            <v>2 - Outros Profissionais da Saúde</v>
          </cell>
          <cell r="G22">
            <v>322205</v>
          </cell>
          <cell r="H22">
            <v>44197</v>
          </cell>
          <cell r="J22">
            <v>178.08</v>
          </cell>
          <cell r="O22">
            <v>1.1599999999999999</v>
          </cell>
          <cell r="R22">
            <v>176.43719908064799</v>
          </cell>
          <cell r="S22">
            <v>66</v>
          </cell>
          <cell r="U22">
            <v>0</v>
          </cell>
          <cell r="Y22">
            <v>129.43768558951965</v>
          </cell>
        </row>
        <row r="23">
          <cell r="C23" t="str">
            <v>HOSPITAL DOM HÉLDER (COVID-19)</v>
          </cell>
          <cell r="E23" t="str">
            <v>ANA CRISTINA GOMES</v>
          </cell>
          <cell r="F23" t="str">
            <v>2 - Outros Profissionais da Saúde</v>
          </cell>
          <cell r="G23">
            <v>322205</v>
          </cell>
          <cell r="H23">
            <v>44197</v>
          </cell>
          <cell r="J23">
            <v>148</v>
          </cell>
          <cell r="O23">
            <v>1.1599999999999999</v>
          </cell>
          <cell r="R23">
            <v>300.47121968788491</v>
          </cell>
          <cell r="S23">
            <v>66</v>
          </cell>
          <cell r="U23">
            <v>0</v>
          </cell>
          <cell r="Y23">
            <v>129.43768558951965</v>
          </cell>
        </row>
        <row r="24">
          <cell r="C24" t="str">
            <v>HOSPITAL DOM HÉLDER (COVID-19)</v>
          </cell>
          <cell r="E24" t="str">
            <v>ANA JESSICA HOLANDA</v>
          </cell>
          <cell r="F24" t="str">
            <v>2 - Outros Profissionais da Saúde</v>
          </cell>
          <cell r="G24">
            <v>322205</v>
          </cell>
          <cell r="H24">
            <v>44197</v>
          </cell>
          <cell r="J24">
            <v>216.72</v>
          </cell>
          <cell r="O24">
            <v>1.1599999999999999</v>
          </cell>
          <cell r="R24">
            <v>451.50711607336888</v>
          </cell>
          <cell r="S24">
            <v>17.600000000000001</v>
          </cell>
          <cell r="U24">
            <v>0</v>
          </cell>
          <cell r="Y24">
            <v>129.43768558951965</v>
          </cell>
        </row>
        <row r="25">
          <cell r="C25" t="str">
            <v>HOSPITAL DOM HÉLDER (COVID-19)</v>
          </cell>
          <cell r="E25" t="str">
            <v>ANA LUIZA MENDONCA DA SILVA</v>
          </cell>
          <cell r="F25" t="str">
            <v>2 - Outros Profissionais da Saúde</v>
          </cell>
          <cell r="G25">
            <v>322205</v>
          </cell>
          <cell r="H25">
            <v>44197</v>
          </cell>
          <cell r="J25">
            <v>165.99</v>
          </cell>
          <cell r="O25">
            <v>1.1599999999999999</v>
          </cell>
          <cell r="S25">
            <v>0</v>
          </cell>
          <cell r="U25">
            <v>88.15</v>
          </cell>
          <cell r="X25" t="str">
            <v>AUXILIO CRECHE</v>
          </cell>
          <cell r="Y25">
            <v>129.43768558951965</v>
          </cell>
        </row>
        <row r="26">
          <cell r="C26" t="str">
            <v>HOSPITAL DOM HÉLDER (COVID-19)</v>
          </cell>
          <cell r="E26" t="str">
            <v>ANA PAULA DE ANDRADE DA SILVA</v>
          </cell>
          <cell r="F26" t="str">
            <v>2 - Outros Profissionais da Saúde</v>
          </cell>
          <cell r="G26">
            <v>322205</v>
          </cell>
          <cell r="H26">
            <v>44197</v>
          </cell>
          <cell r="J26">
            <v>191.19</v>
          </cell>
          <cell r="O26">
            <v>1.1599999999999999</v>
          </cell>
          <cell r="R26">
            <v>220.54649885080997</v>
          </cell>
          <cell r="S26">
            <v>66</v>
          </cell>
          <cell r="U26">
            <v>0</v>
          </cell>
          <cell r="Y26">
            <v>129.43768558951965</v>
          </cell>
        </row>
        <row r="27">
          <cell r="C27" t="str">
            <v>HOSPITAL DOM HÉLDER (COVID-19)</v>
          </cell>
          <cell r="E27" t="str">
            <v>ANA PAULA FERREIRA DA SILVA LOURENCO</v>
          </cell>
          <cell r="F27" t="str">
            <v>2 - Outros Profissionais da Saúde</v>
          </cell>
          <cell r="G27">
            <v>322205</v>
          </cell>
          <cell r="H27">
            <v>44197</v>
          </cell>
          <cell r="J27">
            <v>148</v>
          </cell>
          <cell r="O27">
            <v>1.1599999999999999</v>
          </cell>
          <cell r="S27">
            <v>0</v>
          </cell>
          <cell r="U27">
            <v>0</v>
          </cell>
          <cell r="Y27">
            <v>129.43768558951965</v>
          </cell>
        </row>
        <row r="28">
          <cell r="C28" t="str">
            <v>HOSPITAL DOM HÉLDER (COVID-19)</v>
          </cell>
          <cell r="E28" t="str">
            <v>ANA PAULA ROCHA DE LEMOS</v>
          </cell>
          <cell r="F28" t="str">
            <v>2 - Outros Profissionais da Saúde</v>
          </cell>
          <cell r="G28">
            <v>223505</v>
          </cell>
          <cell r="H28">
            <v>44197</v>
          </cell>
          <cell r="J28">
            <v>287.89</v>
          </cell>
          <cell r="O28">
            <v>2.4350000000000001</v>
          </cell>
          <cell r="R28">
            <v>764.15932052341918</v>
          </cell>
          <cell r="S28">
            <v>89.4</v>
          </cell>
          <cell r="U28">
            <v>0</v>
          </cell>
          <cell r="Y28">
            <v>129.43768558951965</v>
          </cell>
        </row>
        <row r="29">
          <cell r="C29" t="str">
            <v>HOSPITAL DOM HÉLDER (COVID-19)</v>
          </cell>
          <cell r="E29" t="str">
            <v>ANDERSON RODRIGUES DA SILVA</v>
          </cell>
          <cell r="F29" t="str">
            <v>2 - Outros Profissionais da Saúde</v>
          </cell>
          <cell r="G29">
            <v>322205</v>
          </cell>
          <cell r="H29">
            <v>44197</v>
          </cell>
          <cell r="J29">
            <v>150.53</v>
          </cell>
          <cell r="O29">
            <v>1.1599999999999999</v>
          </cell>
          <cell r="R29">
            <v>332.58661466663148</v>
          </cell>
          <cell r="S29">
            <v>66</v>
          </cell>
          <cell r="U29">
            <v>0</v>
          </cell>
          <cell r="Y29">
            <v>129.43768558951965</v>
          </cell>
        </row>
        <row r="30">
          <cell r="C30" t="str">
            <v>HOSPITAL DOM HÉLDER (COVID-19)</v>
          </cell>
          <cell r="E30" t="str">
            <v>ANDERSON WEYDER SILVA DE JESUS</v>
          </cell>
          <cell r="F30" t="str">
            <v>2 - Outros Profissionais da Saúde</v>
          </cell>
          <cell r="G30">
            <v>223810</v>
          </cell>
          <cell r="H30">
            <v>44197</v>
          </cell>
          <cell r="J30">
            <v>206.68</v>
          </cell>
          <cell r="O30">
            <v>1.1599999999999999</v>
          </cell>
          <cell r="R30">
            <v>420.63892089962218</v>
          </cell>
          <cell r="S30">
            <v>102.37</v>
          </cell>
          <cell r="U30">
            <v>0</v>
          </cell>
          <cell r="Y30">
            <v>129.43768558951965</v>
          </cell>
        </row>
        <row r="31">
          <cell r="C31" t="str">
            <v>HOSPITAL DOM HÉLDER (COVID-19)</v>
          </cell>
          <cell r="E31" t="str">
            <v>ANDRE FILIPE DAS CHAGAS PESSOA</v>
          </cell>
          <cell r="F31" t="str">
            <v>2 - Outros Profissionais da Saúde</v>
          </cell>
          <cell r="G31">
            <v>223405</v>
          </cell>
          <cell r="H31">
            <v>44197</v>
          </cell>
          <cell r="J31">
            <v>463.29</v>
          </cell>
          <cell r="O31">
            <v>1.1599999999999999</v>
          </cell>
          <cell r="S31">
            <v>0</v>
          </cell>
          <cell r="U31">
            <v>0</v>
          </cell>
          <cell r="Y31">
            <v>129.43768558951965</v>
          </cell>
        </row>
        <row r="32">
          <cell r="C32" t="str">
            <v>HOSPITAL DOM HÉLDER (COVID-19)</v>
          </cell>
          <cell r="E32" t="str">
            <v>ANDREA ROSANGELA DOS SANTOS</v>
          </cell>
          <cell r="F32" t="str">
            <v>2 - Outros Profissionais da Saúde</v>
          </cell>
          <cell r="G32">
            <v>515205</v>
          </cell>
          <cell r="H32">
            <v>44197</v>
          </cell>
          <cell r="J32">
            <v>153.83000000000001</v>
          </cell>
          <cell r="O32">
            <v>1.1599999999999999</v>
          </cell>
          <cell r="S32">
            <v>0</v>
          </cell>
          <cell r="U32">
            <v>0</v>
          </cell>
          <cell r="Y32">
            <v>129.43768558951965</v>
          </cell>
        </row>
        <row r="33">
          <cell r="C33" t="str">
            <v>HOSPITAL DOM HÉLDER (COVID-19)</v>
          </cell>
          <cell r="E33" t="str">
            <v>ANDRESSA KARINE MONTES GOMES</v>
          </cell>
          <cell r="F33" t="str">
            <v>2 - Outros Profissionais da Saúde</v>
          </cell>
          <cell r="G33">
            <v>223710</v>
          </cell>
          <cell r="H33">
            <v>44197</v>
          </cell>
          <cell r="J33">
            <v>320.32</v>
          </cell>
          <cell r="O33">
            <v>1.1599999999999999</v>
          </cell>
          <cell r="S33">
            <v>0</v>
          </cell>
          <cell r="U33">
            <v>0</v>
          </cell>
          <cell r="Y33">
            <v>129.43768558951965</v>
          </cell>
        </row>
        <row r="34">
          <cell r="C34" t="str">
            <v>HOSPITAL DOM HÉLDER (COVID-19)</v>
          </cell>
          <cell r="E34" t="str">
            <v>ARTHUR PHILIPE DA SILVA SANTOS</v>
          </cell>
          <cell r="F34" t="str">
            <v>2 - Outros Profissionais da Saúde</v>
          </cell>
          <cell r="G34">
            <v>223605</v>
          </cell>
          <cell r="H34">
            <v>44197</v>
          </cell>
          <cell r="J34">
            <v>361.32</v>
          </cell>
          <cell r="O34">
            <v>2.4350000000000001</v>
          </cell>
          <cell r="S34">
            <v>0</v>
          </cell>
          <cell r="U34">
            <v>0</v>
          </cell>
          <cell r="Y34">
            <v>129.43768558951965</v>
          </cell>
        </row>
        <row r="35">
          <cell r="C35" t="str">
            <v>HOSPITAL DOM HÉLDER (COVID-19)</v>
          </cell>
          <cell r="E35" t="str">
            <v>BARBARA KAROLAYNE MENDONCA DOS SANTOS</v>
          </cell>
          <cell r="F35" t="str">
            <v>2 - Outros Profissionais da Saúde</v>
          </cell>
          <cell r="G35">
            <v>223605</v>
          </cell>
          <cell r="H35">
            <v>44197</v>
          </cell>
          <cell r="J35">
            <v>274.92</v>
          </cell>
          <cell r="O35">
            <v>2.4350000000000001</v>
          </cell>
          <cell r="S35">
            <v>0</v>
          </cell>
          <cell r="U35">
            <v>0</v>
          </cell>
          <cell r="Y35">
            <v>129.43768558951965</v>
          </cell>
        </row>
        <row r="36">
          <cell r="C36" t="str">
            <v>HOSPITAL DOM HÉLDER (COVID-19)</v>
          </cell>
          <cell r="E36" t="str">
            <v>BRUNA LETICIA SALGUEIRO DO REGO BARROS BRAINER DE ANDRADE</v>
          </cell>
          <cell r="F36" t="str">
            <v>2 - Outros Profissionais da Saúde</v>
          </cell>
          <cell r="G36">
            <v>223505</v>
          </cell>
          <cell r="H36">
            <v>44197</v>
          </cell>
          <cell r="J36">
            <v>260.68</v>
          </cell>
          <cell r="O36">
            <v>2.4350000000000001</v>
          </cell>
          <cell r="S36">
            <v>0</v>
          </cell>
          <cell r="U36">
            <v>0</v>
          </cell>
          <cell r="Y36">
            <v>129.43768558951965</v>
          </cell>
        </row>
        <row r="37">
          <cell r="C37" t="str">
            <v>HOSPITAL DOM HÉLDER (COVID-19)</v>
          </cell>
          <cell r="E37" t="str">
            <v>BRUNA MARIA DA SILVA AZEVEDO</v>
          </cell>
          <cell r="F37" t="str">
            <v>2 - Outros Profissionais da Saúde</v>
          </cell>
          <cell r="G37">
            <v>223505</v>
          </cell>
          <cell r="H37">
            <v>44197</v>
          </cell>
          <cell r="J37">
            <v>304.79000000000002</v>
          </cell>
          <cell r="O37">
            <v>2.4350000000000001</v>
          </cell>
          <cell r="R37">
            <v>416.81417483095589</v>
          </cell>
          <cell r="S37">
            <v>69</v>
          </cell>
          <cell r="U37">
            <v>0</v>
          </cell>
          <cell r="Y37">
            <v>129.43768558951965</v>
          </cell>
        </row>
        <row r="38">
          <cell r="C38" t="str">
            <v>HOSPITAL DOM HÉLDER (COVID-19)</v>
          </cell>
          <cell r="E38" t="str">
            <v>BRUNA ROBERTA DA SILVA SANTOS</v>
          </cell>
          <cell r="F38" t="str">
            <v>2 - Outros Profissionais da Saúde</v>
          </cell>
          <cell r="G38">
            <v>223505</v>
          </cell>
          <cell r="H38">
            <v>44197</v>
          </cell>
          <cell r="J38">
            <v>267.36</v>
          </cell>
          <cell r="O38">
            <v>2.4350000000000001</v>
          </cell>
          <cell r="R38">
            <v>180.28273181273093</v>
          </cell>
          <cell r="S38">
            <v>95.79</v>
          </cell>
          <cell r="U38">
            <v>0</v>
          </cell>
          <cell r="Y38">
            <v>129.43768558951965</v>
          </cell>
        </row>
        <row r="39">
          <cell r="C39" t="str">
            <v>HOSPITAL DOM HÉLDER (COVID-19)</v>
          </cell>
          <cell r="E39" t="str">
            <v>CALINE SIQUEIRA DE MEDEIROS</v>
          </cell>
          <cell r="F39" t="str">
            <v>1 - Médico</v>
          </cell>
          <cell r="G39">
            <v>225125</v>
          </cell>
          <cell r="H39">
            <v>44197</v>
          </cell>
          <cell r="J39">
            <v>863.26</v>
          </cell>
          <cell r="O39">
            <v>9.2750000000000004</v>
          </cell>
          <cell r="S39">
            <v>0</v>
          </cell>
          <cell r="U39">
            <v>0</v>
          </cell>
          <cell r="Y39">
            <v>129.43768558951965</v>
          </cell>
        </row>
        <row r="40">
          <cell r="C40" t="str">
            <v>HOSPITAL DOM HÉLDER (COVID-19)</v>
          </cell>
          <cell r="E40" t="str">
            <v>CAMILLA PONTES CASTELO BRANCO</v>
          </cell>
          <cell r="F40" t="str">
            <v>2 - Outros Profissionais da Saúde</v>
          </cell>
          <cell r="G40">
            <v>223505</v>
          </cell>
          <cell r="H40">
            <v>44197</v>
          </cell>
          <cell r="J40">
            <v>375.86</v>
          </cell>
          <cell r="O40">
            <v>2.4350000000000001</v>
          </cell>
          <cell r="S40">
            <v>0</v>
          </cell>
          <cell r="U40">
            <v>0</v>
          </cell>
          <cell r="Y40">
            <v>129.43768558951965</v>
          </cell>
        </row>
        <row r="41">
          <cell r="C41" t="str">
            <v>HOSPITAL DOM HÉLDER (COVID-19)</v>
          </cell>
          <cell r="E41" t="str">
            <v>CAMYLLA GABRYELLA GOMES SILVA</v>
          </cell>
          <cell r="F41" t="str">
            <v>2 - Outros Profissionais da Saúde</v>
          </cell>
          <cell r="G41">
            <v>223605</v>
          </cell>
          <cell r="H41">
            <v>44197</v>
          </cell>
          <cell r="J41">
            <v>222.73</v>
          </cell>
          <cell r="O41">
            <v>2.4350000000000001</v>
          </cell>
          <cell r="R41">
            <v>102.91477057590578</v>
          </cell>
          <cell r="S41">
            <v>55.2</v>
          </cell>
          <cell r="U41">
            <v>0</v>
          </cell>
          <cell r="Y41">
            <v>129.43768558951965</v>
          </cell>
        </row>
        <row r="42">
          <cell r="C42" t="str">
            <v>HOSPITAL DOM HÉLDER (COVID-19)</v>
          </cell>
          <cell r="E42" t="str">
            <v>CARLA CRISTINA LIMA DOS SANTOS</v>
          </cell>
          <cell r="F42" t="str">
            <v>2 - Outros Profissionais da Saúde</v>
          </cell>
          <cell r="G42">
            <v>322205</v>
          </cell>
          <cell r="H42">
            <v>44197</v>
          </cell>
          <cell r="J42">
            <v>147.61000000000001</v>
          </cell>
          <cell r="O42">
            <v>1.1599999999999999</v>
          </cell>
          <cell r="R42">
            <v>277.87611655397063</v>
          </cell>
          <cell r="S42">
            <v>66</v>
          </cell>
          <cell r="U42">
            <v>0</v>
          </cell>
          <cell r="Y42">
            <v>129.43768558951965</v>
          </cell>
        </row>
        <row r="43">
          <cell r="C43" t="str">
            <v>HOSPITAL DOM HÉLDER (COVID-19)</v>
          </cell>
          <cell r="E43" t="str">
            <v>CARLA GIZELE DA SILVA LEITE</v>
          </cell>
          <cell r="F43" t="str">
            <v>2 - Outros Profissionais da Saúde</v>
          </cell>
          <cell r="G43">
            <v>322205</v>
          </cell>
          <cell r="H43">
            <v>44197</v>
          </cell>
          <cell r="J43">
            <v>185.67</v>
          </cell>
          <cell r="O43">
            <v>1.1599999999999999</v>
          </cell>
          <cell r="S43">
            <v>0</v>
          </cell>
          <cell r="U43">
            <v>0</v>
          </cell>
          <cell r="Y43">
            <v>129.43768558951965</v>
          </cell>
        </row>
        <row r="44">
          <cell r="C44" t="str">
            <v>HOSPITAL DOM HÉLDER (COVID-19)</v>
          </cell>
          <cell r="E44" t="str">
            <v>CARLOS ANTONIO SILVA DE BARROS</v>
          </cell>
          <cell r="F44" t="str">
            <v>2 - Outros Profissionais da Saúde</v>
          </cell>
          <cell r="G44">
            <v>322205</v>
          </cell>
          <cell r="H44">
            <v>44197</v>
          </cell>
          <cell r="J44">
            <v>163.32</v>
          </cell>
          <cell r="O44">
            <v>1.1599999999999999</v>
          </cell>
          <cell r="R44">
            <v>332.58661466663148</v>
          </cell>
          <cell r="S44">
            <v>66</v>
          </cell>
          <cell r="U44">
            <v>0</v>
          </cell>
          <cell r="Y44">
            <v>129.43768558951965</v>
          </cell>
        </row>
        <row r="45">
          <cell r="C45" t="str">
            <v>HOSPITAL DOM HÉLDER (COVID-19)</v>
          </cell>
          <cell r="E45" t="str">
            <v>CELIA DE OLIVEIRA SILVA</v>
          </cell>
          <cell r="F45" t="str">
            <v>2 - Outros Profissionais da Saúde</v>
          </cell>
          <cell r="G45">
            <v>223505</v>
          </cell>
          <cell r="H45">
            <v>44197</v>
          </cell>
          <cell r="J45">
            <v>290.17</v>
          </cell>
          <cell r="O45">
            <v>2.4350000000000001</v>
          </cell>
          <cell r="S45">
            <v>0</v>
          </cell>
          <cell r="U45">
            <v>0</v>
          </cell>
          <cell r="Y45">
            <v>129.43768558951965</v>
          </cell>
        </row>
        <row r="46">
          <cell r="C46" t="str">
            <v>HOSPITAL DOM HÉLDER (COVID-19)</v>
          </cell>
          <cell r="E46" t="str">
            <v>CHARLIMAR SOARES DA SILVA</v>
          </cell>
          <cell r="F46" t="str">
            <v>2 - Outros Profissionais da Saúde</v>
          </cell>
          <cell r="G46">
            <v>322205</v>
          </cell>
          <cell r="H46">
            <v>44197</v>
          </cell>
          <cell r="J46">
            <v>158.83000000000001</v>
          </cell>
          <cell r="O46">
            <v>1.1599999999999999</v>
          </cell>
          <cell r="R46">
            <v>220.54649885080997</v>
          </cell>
          <cell r="S46">
            <v>66</v>
          </cell>
          <cell r="U46">
            <v>0</v>
          </cell>
          <cell r="Y46">
            <v>129.43768558951965</v>
          </cell>
        </row>
        <row r="47">
          <cell r="C47" t="str">
            <v>HOSPITAL DOM HÉLDER (COVID-19)</v>
          </cell>
          <cell r="E47" t="str">
            <v>CICERA MARIA DO NASCIMENTO</v>
          </cell>
          <cell r="F47" t="str">
            <v>2 - Outros Profissionais da Saúde</v>
          </cell>
          <cell r="G47">
            <v>322205</v>
          </cell>
          <cell r="H47">
            <v>44197</v>
          </cell>
          <cell r="J47">
            <v>221.85</v>
          </cell>
          <cell r="O47">
            <v>1.1599999999999999</v>
          </cell>
          <cell r="R47">
            <v>332.58661466663148</v>
          </cell>
          <cell r="S47">
            <v>0</v>
          </cell>
          <cell r="U47">
            <v>0</v>
          </cell>
          <cell r="Y47">
            <v>129.43768558951965</v>
          </cell>
        </row>
        <row r="48">
          <cell r="C48" t="str">
            <v>HOSPITAL DOM HÉLDER (COVID-19)</v>
          </cell>
          <cell r="E48" t="str">
            <v>CINTIA EMANUELA OLIVEIRA DA SILVA</v>
          </cell>
          <cell r="F48" t="str">
            <v>2 - Outros Profissionais da Saúde</v>
          </cell>
          <cell r="G48">
            <v>521130</v>
          </cell>
          <cell r="H48">
            <v>44197</v>
          </cell>
          <cell r="J48">
            <v>225.75</v>
          </cell>
          <cell r="O48">
            <v>1.1599999999999999</v>
          </cell>
          <cell r="S48">
            <v>0</v>
          </cell>
          <cell r="U48">
            <v>0</v>
          </cell>
          <cell r="Y48">
            <v>129.43768558951965</v>
          </cell>
        </row>
        <row r="49">
          <cell r="C49" t="str">
            <v>HOSPITAL DOM HÉLDER (COVID-19)</v>
          </cell>
          <cell r="E49" t="str">
            <v>CLAUDIA MANUELLA DE AGUIAR LIMA</v>
          </cell>
          <cell r="F49" t="str">
            <v>2 - Outros Profissionais da Saúde</v>
          </cell>
          <cell r="G49">
            <v>322205</v>
          </cell>
          <cell r="H49">
            <v>44197</v>
          </cell>
          <cell r="J49">
            <v>148</v>
          </cell>
          <cell r="O49">
            <v>1.1599999999999999</v>
          </cell>
          <cell r="R49">
            <v>496.01136244844753</v>
          </cell>
          <cell r="S49">
            <v>50.6</v>
          </cell>
          <cell r="U49">
            <v>0</v>
          </cell>
          <cell r="Y49">
            <v>129.43768558951965</v>
          </cell>
        </row>
        <row r="50">
          <cell r="C50" t="str">
            <v>HOSPITAL DOM HÉLDER (COVID-19)</v>
          </cell>
          <cell r="E50" t="str">
            <v>CLAYSON BRUNO BATISTA CARNEIRO LEAO</v>
          </cell>
          <cell r="F50" t="str">
            <v>2 - Outros Profissionais da Saúde</v>
          </cell>
          <cell r="G50">
            <v>223605</v>
          </cell>
          <cell r="H50">
            <v>44197</v>
          </cell>
          <cell r="J50">
            <v>525.53</v>
          </cell>
          <cell r="O50">
            <v>2.4350000000000001</v>
          </cell>
          <cell r="S50">
            <v>0</v>
          </cell>
          <cell r="U50">
            <v>0</v>
          </cell>
          <cell r="Y50">
            <v>129.43768558951965</v>
          </cell>
        </row>
        <row r="51">
          <cell r="C51" t="str">
            <v>HOSPITAL DOM HÉLDER (COVID-19)</v>
          </cell>
          <cell r="E51" t="str">
            <v>DALVINEIDE FERREIRA ALVES</v>
          </cell>
          <cell r="F51" t="str">
            <v>2 - Outros Profissionais da Saúde</v>
          </cell>
          <cell r="G51">
            <v>223505</v>
          </cell>
          <cell r="H51">
            <v>44197</v>
          </cell>
          <cell r="J51">
            <v>280.48</v>
          </cell>
          <cell r="O51">
            <v>2.4350000000000001</v>
          </cell>
          <cell r="R51">
            <v>180.26194514931427</v>
          </cell>
          <cell r="S51">
            <v>95.79</v>
          </cell>
          <cell r="U51">
            <v>0</v>
          </cell>
          <cell r="Y51">
            <v>129.43768558951965</v>
          </cell>
        </row>
        <row r="52">
          <cell r="C52" t="str">
            <v>HOSPITAL DOM HÉLDER (COVID-19)</v>
          </cell>
          <cell r="E52" t="str">
            <v>DANIELE LIMA DOS SANTOS</v>
          </cell>
          <cell r="F52" t="str">
            <v>2 - Outros Profissionais da Saúde</v>
          </cell>
          <cell r="G52">
            <v>322205</v>
          </cell>
          <cell r="H52">
            <v>44197</v>
          </cell>
          <cell r="J52">
            <v>147.82</v>
          </cell>
          <cell r="O52">
            <v>1.1599999999999999</v>
          </cell>
          <cell r="S52">
            <v>0</v>
          </cell>
          <cell r="U52">
            <v>0</v>
          </cell>
          <cell r="Y52">
            <v>129.43768558951965</v>
          </cell>
        </row>
        <row r="53">
          <cell r="C53" t="str">
            <v>HOSPITAL DOM HÉLDER (COVID-19)</v>
          </cell>
          <cell r="E53" t="str">
            <v>DANIELE PRISCILA SILVA DE OLIVEIRA</v>
          </cell>
          <cell r="F53" t="str">
            <v>2 - Outros Profissionais da Saúde</v>
          </cell>
          <cell r="G53">
            <v>322205</v>
          </cell>
          <cell r="H53">
            <v>44197</v>
          </cell>
          <cell r="J53">
            <v>229.07</v>
          </cell>
          <cell r="O53">
            <v>1.1599999999999999</v>
          </cell>
          <cell r="R53">
            <v>300.47121968788491</v>
          </cell>
          <cell r="S53">
            <v>63.8</v>
          </cell>
          <cell r="U53">
            <v>63.91</v>
          </cell>
          <cell r="X53" t="str">
            <v>AUXILIO CRECHE</v>
          </cell>
          <cell r="Y53">
            <v>129.43768558951965</v>
          </cell>
        </row>
        <row r="54">
          <cell r="C54" t="str">
            <v>HOSPITAL DOM HÉLDER (COVID-19)</v>
          </cell>
          <cell r="E54" t="str">
            <v>DANIELLE MONIQUE DA SILVA FONSECA</v>
          </cell>
          <cell r="F54" t="str">
            <v>2 - Outros Profissionais da Saúde</v>
          </cell>
          <cell r="G54">
            <v>223505</v>
          </cell>
          <cell r="H54">
            <v>44197</v>
          </cell>
          <cell r="J54">
            <v>177.62</v>
          </cell>
          <cell r="O54">
            <v>2.4350000000000001</v>
          </cell>
          <cell r="S54">
            <v>0</v>
          </cell>
          <cell r="U54">
            <v>0</v>
          </cell>
          <cell r="Y54">
            <v>129.43768558951965</v>
          </cell>
        </row>
        <row r="55">
          <cell r="C55" t="str">
            <v>HOSPITAL DOM HÉLDER (COVID-19)</v>
          </cell>
          <cell r="E55" t="str">
            <v>DANIELLE VIANA DE ARAUJO</v>
          </cell>
          <cell r="F55" t="str">
            <v>2 - Outros Profissionais da Saúde</v>
          </cell>
          <cell r="G55">
            <v>223605</v>
          </cell>
          <cell r="H55">
            <v>44197</v>
          </cell>
          <cell r="J55">
            <v>208.59</v>
          </cell>
          <cell r="O55">
            <v>2.4350000000000001</v>
          </cell>
          <cell r="R55">
            <v>104.20354370773897</v>
          </cell>
          <cell r="S55">
            <v>74.23</v>
          </cell>
          <cell r="U55">
            <v>0</v>
          </cell>
          <cell r="Y55">
            <v>129.43768558951965</v>
          </cell>
        </row>
        <row r="56">
          <cell r="C56" t="str">
            <v>HOSPITAL DOM HÉLDER (COVID-19)</v>
          </cell>
          <cell r="E56" t="str">
            <v>DAYANE GOMES DE FRANCA</v>
          </cell>
          <cell r="F56" t="str">
            <v>2 - Outros Profissionais da Saúde</v>
          </cell>
          <cell r="G56">
            <v>322205</v>
          </cell>
          <cell r="H56">
            <v>44197</v>
          </cell>
          <cell r="J56">
            <v>133.04</v>
          </cell>
          <cell r="O56">
            <v>1.1599999999999999</v>
          </cell>
          <cell r="R56">
            <v>300.47121968788491</v>
          </cell>
          <cell r="S56">
            <v>55.91</v>
          </cell>
          <cell r="U56">
            <v>0</v>
          </cell>
          <cell r="Y56">
            <v>129.43768558951965</v>
          </cell>
        </row>
        <row r="57">
          <cell r="C57" t="str">
            <v>HOSPITAL DOM HÉLDER (COVID-19)</v>
          </cell>
          <cell r="E57" t="str">
            <v>DAYANE MACARIO DE ARAUJO GOMES</v>
          </cell>
          <cell r="F57" t="str">
            <v>2 - Outros Profissionais da Saúde</v>
          </cell>
          <cell r="G57">
            <v>322205</v>
          </cell>
          <cell r="H57">
            <v>44197</v>
          </cell>
          <cell r="J57">
            <v>161.59</v>
          </cell>
          <cell r="O57">
            <v>1.1599999999999999</v>
          </cell>
          <cell r="R57">
            <v>300.47121968788491</v>
          </cell>
          <cell r="S57">
            <v>66</v>
          </cell>
          <cell r="U57">
            <v>0</v>
          </cell>
          <cell r="Y57">
            <v>129.43768558951965</v>
          </cell>
        </row>
        <row r="58">
          <cell r="C58" t="str">
            <v>HOSPITAL DOM HÉLDER (COVID-19)</v>
          </cell>
          <cell r="E58" t="str">
            <v>DAYVID LUIZ DE LIMA REGO</v>
          </cell>
          <cell r="F58" t="str">
            <v>2 - Outros Profissionais da Saúde</v>
          </cell>
          <cell r="G58">
            <v>223505</v>
          </cell>
          <cell r="H58">
            <v>44197</v>
          </cell>
          <cell r="J58">
            <v>360.47</v>
          </cell>
          <cell r="O58">
            <v>2.4350000000000001</v>
          </cell>
          <cell r="S58">
            <v>0</v>
          </cell>
          <cell r="U58">
            <v>0</v>
          </cell>
          <cell r="Y58">
            <v>129.43768558951965</v>
          </cell>
        </row>
        <row r="59">
          <cell r="C59" t="str">
            <v>HOSPITAL DOM HÉLDER (COVID-19)</v>
          </cell>
          <cell r="E59" t="str">
            <v>DEBORA DA COSTA CARVALHO JUSTINO</v>
          </cell>
          <cell r="F59" t="str">
            <v>2 - Outros Profissionais da Saúde</v>
          </cell>
          <cell r="G59">
            <v>223505</v>
          </cell>
          <cell r="H59">
            <v>44197</v>
          </cell>
          <cell r="J59">
            <v>387.19</v>
          </cell>
          <cell r="O59">
            <v>2.4350000000000001</v>
          </cell>
          <cell r="R59">
            <v>440.67726443328672</v>
          </cell>
          <cell r="S59">
            <v>104.87</v>
          </cell>
          <cell r="U59">
            <v>103.28</v>
          </cell>
          <cell r="X59" t="str">
            <v>AUXILIO CRECHE</v>
          </cell>
          <cell r="Y59">
            <v>129.43768558951965</v>
          </cell>
        </row>
        <row r="60">
          <cell r="C60" t="str">
            <v>HOSPITAL DOM HÉLDER (COVID-19)</v>
          </cell>
          <cell r="E60" t="str">
            <v>DENIS DIONISIO SILVA DE OLIVEIRA</v>
          </cell>
          <cell r="F60" t="str">
            <v>3 - Administrativo</v>
          </cell>
          <cell r="G60">
            <v>411010</v>
          </cell>
          <cell r="H60">
            <v>44197</v>
          </cell>
          <cell r="J60">
            <v>144.11000000000001</v>
          </cell>
          <cell r="O60">
            <v>1.1599999999999999</v>
          </cell>
          <cell r="R60">
            <v>280.43287615422031</v>
          </cell>
          <cell r="S60">
            <v>66</v>
          </cell>
          <cell r="U60">
            <v>0</v>
          </cell>
          <cell r="Y60">
            <v>129.43768558951965</v>
          </cell>
        </row>
        <row r="61">
          <cell r="C61" t="str">
            <v>HOSPITAL DOM HÉLDER (COVID-19)</v>
          </cell>
          <cell r="E61" t="str">
            <v>DENISE MIRON CAVALCANTE</v>
          </cell>
          <cell r="F61" t="str">
            <v>2 - Outros Profissionais da Saúde</v>
          </cell>
          <cell r="G61">
            <v>223505</v>
          </cell>
          <cell r="H61">
            <v>44197</v>
          </cell>
          <cell r="J61">
            <v>296.42</v>
          </cell>
          <cell r="O61">
            <v>2.4350000000000001</v>
          </cell>
          <cell r="S61">
            <v>0</v>
          </cell>
          <cell r="U61">
            <v>0</v>
          </cell>
          <cell r="Y61">
            <v>129.43768558951965</v>
          </cell>
        </row>
        <row r="62">
          <cell r="C62" t="str">
            <v>HOSPITAL DOM HÉLDER (COVID-19)</v>
          </cell>
          <cell r="E62" t="str">
            <v>DRYELLEN CRIS DE ALBUQUERQUE MONTARROYOS</v>
          </cell>
          <cell r="F62" t="str">
            <v>2 - Outros Profissionais da Saúde</v>
          </cell>
          <cell r="G62">
            <v>322205</v>
          </cell>
          <cell r="H62">
            <v>44197</v>
          </cell>
          <cell r="J62">
            <v>163.68</v>
          </cell>
          <cell r="O62">
            <v>1.1599999999999999</v>
          </cell>
          <cell r="R62">
            <v>320.48877655813277</v>
          </cell>
          <cell r="S62">
            <v>66</v>
          </cell>
          <cell r="U62">
            <v>0</v>
          </cell>
          <cell r="Y62">
            <v>129.43768558951965</v>
          </cell>
        </row>
        <row r="63">
          <cell r="C63" t="str">
            <v>HOSPITAL DOM HÉLDER (COVID-19)</v>
          </cell>
          <cell r="E63" t="str">
            <v>ECLIS LIMA FERREIRA JUNIOR</v>
          </cell>
          <cell r="F63" t="str">
            <v>2 - Outros Profissionais da Saúde</v>
          </cell>
          <cell r="G63">
            <v>223605</v>
          </cell>
          <cell r="H63">
            <v>44197</v>
          </cell>
          <cell r="J63">
            <v>212.76</v>
          </cell>
          <cell r="O63">
            <v>2.4350000000000001</v>
          </cell>
          <cell r="S63">
            <v>0</v>
          </cell>
          <cell r="U63">
            <v>0</v>
          </cell>
          <cell r="Y63">
            <v>129.43768558951965</v>
          </cell>
        </row>
        <row r="64">
          <cell r="C64" t="str">
            <v>HOSPITAL DOM HÉLDER (COVID-19)</v>
          </cell>
          <cell r="E64" t="str">
            <v>EDIANE LEANDRO DO NASCIMENTO</v>
          </cell>
          <cell r="F64" t="str">
            <v>2 - Outros Profissionais da Saúde</v>
          </cell>
          <cell r="G64">
            <v>322205</v>
          </cell>
          <cell r="H64">
            <v>44197</v>
          </cell>
          <cell r="J64">
            <v>151.71</v>
          </cell>
          <cell r="O64">
            <v>1.1599999999999999</v>
          </cell>
          <cell r="R64">
            <v>300.47121968788491</v>
          </cell>
          <cell r="S64">
            <v>61.6</v>
          </cell>
          <cell r="U64">
            <v>0</v>
          </cell>
          <cell r="Y64">
            <v>129.43768558951965</v>
          </cell>
        </row>
        <row r="65">
          <cell r="C65" t="str">
            <v>HOSPITAL DOM HÉLDER (COVID-19)</v>
          </cell>
          <cell r="E65" t="str">
            <v>EDNALDA BELIZARIO DA SILVA</v>
          </cell>
          <cell r="F65" t="str">
            <v>2 - Outros Profissionais da Saúde</v>
          </cell>
          <cell r="G65">
            <v>322205</v>
          </cell>
          <cell r="H65">
            <v>44197</v>
          </cell>
          <cell r="J65">
            <v>226.27</v>
          </cell>
          <cell r="O65">
            <v>1.1599999999999999</v>
          </cell>
          <cell r="R65">
            <v>220.54649885080997</v>
          </cell>
          <cell r="S65">
            <v>66</v>
          </cell>
          <cell r="U65">
            <v>0</v>
          </cell>
          <cell r="Y65">
            <v>129.43768558951965</v>
          </cell>
        </row>
        <row r="66">
          <cell r="C66" t="str">
            <v>HOSPITAL DOM HÉLDER (COVID-19)</v>
          </cell>
          <cell r="E66" t="str">
            <v>EDSON BRENDO DE OLIVEIRA LOPES</v>
          </cell>
          <cell r="F66" t="str">
            <v>2 - Outros Profissionais da Saúde</v>
          </cell>
          <cell r="G66">
            <v>515110</v>
          </cell>
          <cell r="H66">
            <v>44197</v>
          </cell>
          <cell r="J66">
            <v>212.46</v>
          </cell>
          <cell r="O66">
            <v>1.1599999999999999</v>
          </cell>
          <cell r="R66">
            <v>260.49846593763908</v>
          </cell>
          <cell r="S66">
            <v>66</v>
          </cell>
          <cell r="U66">
            <v>0</v>
          </cell>
          <cell r="Y66">
            <v>129.43768558951965</v>
          </cell>
        </row>
        <row r="67">
          <cell r="C67" t="str">
            <v>HOSPITAL DOM HÉLDER (COVID-19)</v>
          </cell>
          <cell r="E67" t="str">
            <v>ELANE EDUARDA DA SILVA</v>
          </cell>
          <cell r="F67" t="str">
            <v>2 - Outros Profissionais da Saúde</v>
          </cell>
          <cell r="G67">
            <v>521130</v>
          </cell>
          <cell r="H67">
            <v>44197</v>
          </cell>
          <cell r="J67">
            <v>159.28</v>
          </cell>
          <cell r="O67">
            <v>1.1599999999999999</v>
          </cell>
          <cell r="R67">
            <v>235.26345654980844</v>
          </cell>
          <cell r="S67">
            <v>66</v>
          </cell>
          <cell r="U67">
            <v>0</v>
          </cell>
          <cell r="Y67">
            <v>129.43768558951965</v>
          </cell>
        </row>
        <row r="68">
          <cell r="C68" t="str">
            <v>HOSPITAL DOM HÉLDER (COVID-19)</v>
          </cell>
          <cell r="E68" t="str">
            <v>ELEUZA MENDES DE OLIVEIRA</v>
          </cell>
          <cell r="F68" t="str">
            <v>2 - Outros Profissionais da Saúde</v>
          </cell>
          <cell r="G68">
            <v>223505</v>
          </cell>
          <cell r="H68">
            <v>44197</v>
          </cell>
          <cell r="J68">
            <v>373.17</v>
          </cell>
          <cell r="O68">
            <v>2.4350000000000001</v>
          </cell>
          <cell r="S68">
            <v>0</v>
          </cell>
          <cell r="U68">
            <v>0</v>
          </cell>
          <cell r="Y68">
            <v>129.43768558951965</v>
          </cell>
        </row>
        <row r="69">
          <cell r="C69" t="str">
            <v>HOSPITAL DOM HÉLDER (COVID-19)</v>
          </cell>
          <cell r="E69" t="str">
            <v>ELIANE MARIA DA SILVA CARDOSO</v>
          </cell>
          <cell r="F69" t="str">
            <v>2 - Outros Profissionais da Saúde</v>
          </cell>
          <cell r="G69">
            <v>322205</v>
          </cell>
          <cell r="H69">
            <v>44197</v>
          </cell>
          <cell r="J69">
            <v>172.48</v>
          </cell>
          <cell r="O69">
            <v>1.1599999999999999</v>
          </cell>
          <cell r="R69">
            <v>117.63172827490422</v>
          </cell>
          <cell r="S69">
            <v>63.8</v>
          </cell>
          <cell r="U69">
            <v>0</v>
          </cell>
          <cell r="Y69">
            <v>129.43768558951965</v>
          </cell>
        </row>
        <row r="70">
          <cell r="C70" t="str">
            <v>HOSPITAL DOM HÉLDER (COVID-19)</v>
          </cell>
          <cell r="E70" t="str">
            <v>ELIAS JORGE NOGUEIRA</v>
          </cell>
          <cell r="F70" t="str">
            <v>2 - Outros Profissionais da Saúde</v>
          </cell>
          <cell r="G70">
            <v>515110</v>
          </cell>
          <cell r="H70">
            <v>44197</v>
          </cell>
          <cell r="J70">
            <v>170.13</v>
          </cell>
          <cell r="O70">
            <v>1.1599999999999999</v>
          </cell>
          <cell r="S70">
            <v>0</v>
          </cell>
          <cell r="U70">
            <v>0</v>
          </cell>
          <cell r="Y70">
            <v>129.43768558951965</v>
          </cell>
        </row>
        <row r="71">
          <cell r="C71" t="str">
            <v>HOSPITAL DOM HÉLDER (COVID-19)</v>
          </cell>
          <cell r="E71" t="str">
            <v>ELIENAIDE MARIA DE ARAUJO</v>
          </cell>
          <cell r="F71" t="str">
            <v>3 - Administrativo</v>
          </cell>
          <cell r="G71">
            <v>411010</v>
          </cell>
          <cell r="H71">
            <v>44197</v>
          </cell>
          <cell r="J71">
            <v>161.06</v>
          </cell>
          <cell r="O71">
            <v>1.1599999999999999</v>
          </cell>
          <cell r="R71">
            <v>180.28273181273093</v>
          </cell>
          <cell r="S71">
            <v>30.8</v>
          </cell>
          <cell r="U71">
            <v>0</v>
          </cell>
          <cell r="Y71">
            <v>129.43768558951965</v>
          </cell>
        </row>
        <row r="72">
          <cell r="C72" t="str">
            <v>HOSPITAL DOM HÉLDER (COVID-19)</v>
          </cell>
          <cell r="E72" t="str">
            <v>ELINEIDE MARIA DE LIRA NOJOSA</v>
          </cell>
          <cell r="F72" t="str">
            <v>2 - Outros Profissionais da Saúde</v>
          </cell>
          <cell r="G72">
            <v>322205</v>
          </cell>
          <cell r="H72">
            <v>44197</v>
          </cell>
          <cell r="J72">
            <v>148</v>
          </cell>
          <cell r="O72">
            <v>1.1599999999999999</v>
          </cell>
          <cell r="R72">
            <v>300.47121968788491</v>
          </cell>
          <cell r="S72">
            <v>66</v>
          </cell>
          <cell r="U72">
            <v>0</v>
          </cell>
          <cell r="Y72">
            <v>129.43768558951965</v>
          </cell>
        </row>
        <row r="73">
          <cell r="C73" t="str">
            <v>HOSPITAL DOM HÉLDER (COVID-19)</v>
          </cell>
          <cell r="E73" t="str">
            <v>ELIZABETE BORGES DE SOUZA</v>
          </cell>
          <cell r="F73" t="str">
            <v>2 - Outros Profissionais da Saúde</v>
          </cell>
          <cell r="G73">
            <v>322205</v>
          </cell>
          <cell r="H73">
            <v>44197</v>
          </cell>
          <cell r="J73">
            <v>204.51</v>
          </cell>
          <cell r="O73">
            <v>1.1599999999999999</v>
          </cell>
          <cell r="R73">
            <v>311.79995124996702</v>
          </cell>
          <cell r="S73">
            <v>66</v>
          </cell>
          <cell r="U73">
            <v>0</v>
          </cell>
          <cell r="Y73">
            <v>129.43768558951965</v>
          </cell>
        </row>
        <row r="74">
          <cell r="C74" t="str">
            <v>HOSPITAL DOM HÉLDER (COVID-19)</v>
          </cell>
          <cell r="E74" t="str">
            <v>ELIZABETE DE SOUSA</v>
          </cell>
          <cell r="F74" t="str">
            <v>2 - Outros Profissionais da Saúde</v>
          </cell>
          <cell r="G74">
            <v>322205</v>
          </cell>
          <cell r="H74">
            <v>44197</v>
          </cell>
          <cell r="J74">
            <v>165.64</v>
          </cell>
          <cell r="O74">
            <v>1.1599999999999999</v>
          </cell>
          <cell r="R74">
            <v>240.37697575030791</v>
          </cell>
          <cell r="S74">
            <v>61.6</v>
          </cell>
          <cell r="U74">
            <v>0</v>
          </cell>
          <cell r="Y74">
            <v>129.43768558951965</v>
          </cell>
        </row>
        <row r="75">
          <cell r="C75" t="str">
            <v>HOSPITAL DOM HÉLDER (COVID-19)</v>
          </cell>
          <cell r="E75" t="str">
            <v>ELIZIETH BARATA DA SILVA</v>
          </cell>
          <cell r="F75" t="str">
            <v>2 - Outros Profissionais da Saúde</v>
          </cell>
          <cell r="G75">
            <v>322205</v>
          </cell>
          <cell r="H75">
            <v>44197</v>
          </cell>
          <cell r="J75">
            <v>135.47999999999999</v>
          </cell>
          <cell r="O75">
            <v>1.1599999999999999</v>
          </cell>
          <cell r="R75">
            <v>320.48877655813277</v>
          </cell>
          <cell r="S75">
            <v>66</v>
          </cell>
          <cell r="U75">
            <v>0</v>
          </cell>
          <cell r="Y75">
            <v>129.43768558951965</v>
          </cell>
        </row>
        <row r="76">
          <cell r="C76" t="str">
            <v>HOSPITAL DOM HÉLDER (COVID-19)</v>
          </cell>
          <cell r="E76" t="str">
            <v>EMANOELLA MARIA RAMOS DE OLIVEIRA</v>
          </cell>
          <cell r="F76" t="str">
            <v>2 - Outros Profissionais da Saúde</v>
          </cell>
          <cell r="G76">
            <v>223605</v>
          </cell>
          <cell r="H76">
            <v>44197</v>
          </cell>
          <cell r="J76">
            <v>261.87</v>
          </cell>
          <cell r="O76">
            <v>2.44</v>
          </cell>
          <cell r="S76">
            <v>0</v>
          </cell>
          <cell r="U76">
            <v>0</v>
          </cell>
          <cell r="Y76">
            <v>129.43768558951965</v>
          </cell>
        </row>
        <row r="77">
          <cell r="C77" t="str">
            <v>HOSPITAL DOM HÉLDER (COVID-19)</v>
          </cell>
          <cell r="E77" t="str">
            <v>EMMILE JAQUELINE DE OLIVEIRA SOARES</v>
          </cell>
          <cell r="F77" t="str">
            <v>2 - Outros Profissionais da Saúde</v>
          </cell>
          <cell r="G77">
            <v>515205</v>
          </cell>
          <cell r="H77">
            <v>44197</v>
          </cell>
          <cell r="J77">
            <v>178.42</v>
          </cell>
          <cell r="O77">
            <v>1.1599999999999999</v>
          </cell>
          <cell r="R77">
            <v>120.18848787515395</v>
          </cell>
          <cell r="S77">
            <v>0</v>
          </cell>
          <cell r="U77">
            <v>0</v>
          </cell>
          <cell r="Y77">
            <v>129.43768558951965</v>
          </cell>
        </row>
        <row r="78">
          <cell r="C78" t="str">
            <v>HOSPITAL DOM HÉLDER (COVID-19)</v>
          </cell>
          <cell r="E78" t="str">
            <v>ENIVI ALIK DE BARROS SANTOS</v>
          </cell>
          <cell r="F78" t="str">
            <v>2 - Outros Profissionais da Saúde</v>
          </cell>
          <cell r="G78">
            <v>521130</v>
          </cell>
          <cell r="H78">
            <v>44197</v>
          </cell>
          <cell r="J78">
            <v>264.58</v>
          </cell>
          <cell r="O78">
            <v>1.1599999999999999</v>
          </cell>
          <cell r="S78">
            <v>0</v>
          </cell>
          <cell r="U78">
            <v>0</v>
          </cell>
          <cell r="Y78">
            <v>129.43768558951965</v>
          </cell>
        </row>
        <row r="79">
          <cell r="C79" t="str">
            <v>HOSPITAL DOM HÉLDER (COVID-19)</v>
          </cell>
          <cell r="E79" t="str">
            <v>EPAMELA SULAMITA VITOR DE CARVALHO</v>
          </cell>
          <cell r="F79" t="str">
            <v>2 - Outros Profissionais da Saúde</v>
          </cell>
          <cell r="G79">
            <v>223605</v>
          </cell>
          <cell r="H79">
            <v>44197</v>
          </cell>
          <cell r="J79">
            <v>333.78</v>
          </cell>
          <cell r="O79">
            <v>2.44</v>
          </cell>
          <cell r="S79">
            <v>0</v>
          </cell>
          <cell r="U79">
            <v>0</v>
          </cell>
          <cell r="Y79">
            <v>129.43768558951965</v>
          </cell>
        </row>
        <row r="80">
          <cell r="C80" t="str">
            <v>HOSPITAL DOM HÉLDER (COVID-19)</v>
          </cell>
          <cell r="E80" t="str">
            <v>ERIKA MACEDO DE ARAUJO</v>
          </cell>
          <cell r="F80" t="str">
            <v>2 - Outros Profissionais da Saúde</v>
          </cell>
          <cell r="G80">
            <v>223605</v>
          </cell>
          <cell r="H80">
            <v>44197</v>
          </cell>
          <cell r="J80">
            <v>410.24</v>
          </cell>
          <cell r="O80">
            <v>2.44</v>
          </cell>
          <cell r="S80">
            <v>0</v>
          </cell>
          <cell r="U80">
            <v>0</v>
          </cell>
          <cell r="Y80">
            <v>129.43768558951965</v>
          </cell>
        </row>
        <row r="81">
          <cell r="C81" t="str">
            <v>HOSPITAL DOM HÉLDER (COVID-19)</v>
          </cell>
          <cell r="E81" t="str">
            <v>ERIKA MARIA DE OLIVEIRA MAIA</v>
          </cell>
          <cell r="F81" t="str">
            <v>2 - Outros Profissionais da Saúde</v>
          </cell>
          <cell r="G81">
            <v>223505</v>
          </cell>
          <cell r="H81">
            <v>44197</v>
          </cell>
          <cell r="J81">
            <v>287.18</v>
          </cell>
          <cell r="O81">
            <v>2.44</v>
          </cell>
          <cell r="R81">
            <v>240.37697575030791</v>
          </cell>
          <cell r="S81">
            <v>104.87</v>
          </cell>
          <cell r="U81">
            <v>0</v>
          </cell>
          <cell r="Y81">
            <v>129.43768558951965</v>
          </cell>
        </row>
        <row r="82">
          <cell r="C82" t="str">
            <v>HOSPITAL DOM HÉLDER (COVID-19)</v>
          </cell>
          <cell r="E82" t="str">
            <v>EVERSON WENDEL DE ARAUJO SILVA</v>
          </cell>
          <cell r="F82" t="str">
            <v>2 - Outros Profissionais da Saúde</v>
          </cell>
          <cell r="G82">
            <v>515110</v>
          </cell>
          <cell r="H82">
            <v>44197</v>
          </cell>
          <cell r="J82">
            <v>139.19999999999999</v>
          </cell>
          <cell r="O82">
            <v>1.1599999999999999</v>
          </cell>
          <cell r="R82">
            <v>320.48877655813277</v>
          </cell>
          <cell r="S82">
            <v>66</v>
          </cell>
          <cell r="U82">
            <v>0</v>
          </cell>
          <cell r="Y82">
            <v>129.43768558951965</v>
          </cell>
        </row>
        <row r="83">
          <cell r="C83" t="str">
            <v>HOSPITAL DOM HÉLDER (COVID-19)</v>
          </cell>
          <cell r="E83" t="str">
            <v>EZEQUIEL SILVA DE SANTANA</v>
          </cell>
          <cell r="F83" t="str">
            <v>2 - Outros Profissionais da Saúde</v>
          </cell>
          <cell r="G83">
            <v>515110</v>
          </cell>
          <cell r="H83">
            <v>44197</v>
          </cell>
          <cell r="J83">
            <v>173.08</v>
          </cell>
          <cell r="O83">
            <v>1.1599999999999999</v>
          </cell>
          <cell r="R83">
            <v>311.79995124996702</v>
          </cell>
          <cell r="S83">
            <v>66</v>
          </cell>
          <cell r="U83">
            <v>0</v>
          </cell>
          <cell r="Y83">
            <v>129.43768558951965</v>
          </cell>
        </row>
        <row r="84">
          <cell r="C84" t="str">
            <v>HOSPITAL DOM HÉLDER (COVID-19)</v>
          </cell>
          <cell r="E84" t="str">
            <v>FABIANA MORAES DA SILVA</v>
          </cell>
          <cell r="F84" t="str">
            <v>2 - Outros Profissionais da Saúde</v>
          </cell>
          <cell r="G84">
            <v>322205</v>
          </cell>
          <cell r="H84">
            <v>44197</v>
          </cell>
          <cell r="J84">
            <v>161.59</v>
          </cell>
          <cell r="O84">
            <v>1.1599999999999999</v>
          </cell>
          <cell r="R84">
            <v>300.47121968788491</v>
          </cell>
          <cell r="S84">
            <v>66</v>
          </cell>
          <cell r="U84">
            <v>0</v>
          </cell>
          <cell r="Y84">
            <v>129.43768558951965</v>
          </cell>
        </row>
        <row r="85">
          <cell r="C85" t="str">
            <v>HOSPITAL DOM HÉLDER (COVID-19)</v>
          </cell>
          <cell r="E85" t="str">
            <v>FABIO ANTONIO DA SILVA FILHO</v>
          </cell>
          <cell r="F85" t="str">
            <v>2 - Outros Profissionais da Saúde</v>
          </cell>
          <cell r="G85">
            <v>515110</v>
          </cell>
          <cell r="H85">
            <v>44197</v>
          </cell>
          <cell r="J85">
            <v>202.4</v>
          </cell>
          <cell r="O85">
            <v>1.1599999999999999</v>
          </cell>
          <cell r="R85">
            <v>721.11014058750709</v>
          </cell>
          <cell r="S85">
            <v>0</v>
          </cell>
          <cell r="U85">
            <v>0</v>
          </cell>
          <cell r="Y85">
            <v>129.43768558951965</v>
          </cell>
        </row>
        <row r="86">
          <cell r="C86" t="str">
            <v>HOSPITAL DOM HÉLDER (COVID-19)</v>
          </cell>
          <cell r="E86" t="str">
            <v>FABIOLA KARINE BATISTA DA SILVA</v>
          </cell>
          <cell r="F86" t="str">
            <v>2 - Outros Profissionais da Saúde</v>
          </cell>
          <cell r="G86">
            <v>223605</v>
          </cell>
          <cell r="H86">
            <v>44197</v>
          </cell>
          <cell r="J86">
            <v>325.79000000000002</v>
          </cell>
          <cell r="O86">
            <v>2.44</v>
          </cell>
          <cell r="S86">
            <v>0</v>
          </cell>
          <cell r="U86">
            <v>0</v>
          </cell>
          <cell r="Y86">
            <v>129.43768558951965</v>
          </cell>
        </row>
        <row r="87">
          <cell r="C87" t="str">
            <v>HOSPITAL DOM HÉLDER (COVID-19)</v>
          </cell>
          <cell r="E87" t="str">
            <v>FERNANDA SIMONE BELO DE SIQUEIRA</v>
          </cell>
          <cell r="F87" t="str">
            <v>2 - Outros Profissionais da Saúde</v>
          </cell>
          <cell r="G87">
            <v>223505</v>
          </cell>
          <cell r="H87">
            <v>44197</v>
          </cell>
          <cell r="J87">
            <v>336.15</v>
          </cell>
          <cell r="O87">
            <v>2.44</v>
          </cell>
          <cell r="S87">
            <v>0</v>
          </cell>
          <cell r="U87">
            <v>0</v>
          </cell>
          <cell r="Y87">
            <v>129.43768558951965</v>
          </cell>
        </row>
        <row r="88">
          <cell r="C88" t="str">
            <v>HOSPITAL DOM HÉLDER (COVID-19)</v>
          </cell>
          <cell r="E88" t="str">
            <v>FLAVIA ELIZABETE LOURENCO</v>
          </cell>
          <cell r="F88" t="str">
            <v>2 - Outros Profissionais da Saúde</v>
          </cell>
          <cell r="G88">
            <v>322205</v>
          </cell>
          <cell r="H88">
            <v>44197</v>
          </cell>
          <cell r="J88">
            <v>200.31</v>
          </cell>
          <cell r="O88">
            <v>1.1599999999999999</v>
          </cell>
          <cell r="S88">
            <v>0</v>
          </cell>
          <cell r="U88">
            <v>0</v>
          </cell>
          <cell r="Y88">
            <v>129.43768558951965</v>
          </cell>
        </row>
        <row r="89">
          <cell r="C89" t="str">
            <v>HOSPITAL DOM HÉLDER (COVID-19)</v>
          </cell>
          <cell r="E89" t="str">
            <v>FLAVIA SALGADO RODRIGUES</v>
          </cell>
          <cell r="F89" t="str">
            <v>2 - Outros Profissionais da Saúde</v>
          </cell>
          <cell r="G89">
            <v>223505</v>
          </cell>
          <cell r="H89">
            <v>44197</v>
          </cell>
          <cell r="J89">
            <v>253.43</v>
          </cell>
          <cell r="O89">
            <v>2.44</v>
          </cell>
          <cell r="R89">
            <v>147.04485700948442</v>
          </cell>
          <cell r="S89">
            <v>82.8</v>
          </cell>
          <cell r="U89">
            <v>0</v>
          </cell>
          <cell r="Y89">
            <v>129.43768558951965</v>
          </cell>
        </row>
        <row r="90">
          <cell r="C90" t="str">
            <v>HOSPITAL DOM HÉLDER (COVID-19)</v>
          </cell>
          <cell r="E90" t="str">
            <v>FRANCISCA SILVA DO NASCIMENTO</v>
          </cell>
          <cell r="F90" t="str">
            <v>2 - Outros Profissionais da Saúde</v>
          </cell>
          <cell r="G90">
            <v>322205</v>
          </cell>
          <cell r="H90">
            <v>44197</v>
          </cell>
          <cell r="J90">
            <v>148</v>
          </cell>
          <cell r="O90">
            <v>1.1599999999999999</v>
          </cell>
          <cell r="R90">
            <v>280.43287615422031</v>
          </cell>
          <cell r="S90">
            <v>61.6</v>
          </cell>
          <cell r="U90">
            <v>0</v>
          </cell>
          <cell r="Y90">
            <v>129.43768558951965</v>
          </cell>
        </row>
        <row r="91">
          <cell r="C91" t="str">
            <v>HOSPITAL DOM HÉLDER (COVID-19)</v>
          </cell>
          <cell r="E91" t="str">
            <v>FRANCISCO DE ASSIS LIMA BRITO XERITA MAUX</v>
          </cell>
          <cell r="F91" t="str">
            <v>2 - Outros Profissionais da Saúde</v>
          </cell>
          <cell r="G91">
            <v>223605</v>
          </cell>
          <cell r="H91">
            <v>44197</v>
          </cell>
          <cell r="J91">
            <v>209.36</v>
          </cell>
          <cell r="O91">
            <v>2.44</v>
          </cell>
          <cell r="S91">
            <v>0</v>
          </cell>
          <cell r="U91">
            <v>0</v>
          </cell>
          <cell r="Y91">
            <v>129.43768558951965</v>
          </cell>
        </row>
        <row r="92">
          <cell r="C92" t="str">
            <v>HOSPITAL DOM HÉLDER (COVID-19)</v>
          </cell>
          <cell r="E92" t="str">
            <v>GABRIELA AVELINO DA SILVA</v>
          </cell>
          <cell r="F92" t="str">
            <v>2 - Outros Profissionais da Saúde</v>
          </cell>
          <cell r="G92">
            <v>223710</v>
          </cell>
          <cell r="H92">
            <v>44197</v>
          </cell>
          <cell r="J92">
            <v>320.32</v>
          </cell>
          <cell r="O92">
            <v>1.1599999999999999</v>
          </cell>
          <cell r="S92">
            <v>0</v>
          </cell>
          <cell r="U92">
            <v>0</v>
          </cell>
          <cell r="Y92">
            <v>129.43768558951965</v>
          </cell>
        </row>
        <row r="93">
          <cell r="C93" t="str">
            <v>HOSPITAL DOM HÉLDER (COVID-19)</v>
          </cell>
          <cell r="E93" t="str">
            <v>GABRIELA BARBOSA DE OLIVEIRA</v>
          </cell>
          <cell r="F93" t="str">
            <v>2 - Outros Profissionais da Saúde</v>
          </cell>
          <cell r="G93">
            <v>322205</v>
          </cell>
          <cell r="H93">
            <v>44197</v>
          </cell>
          <cell r="J93">
            <v>166.84</v>
          </cell>
          <cell r="O93">
            <v>1.1599999999999999</v>
          </cell>
          <cell r="R93">
            <v>300.47121968788491</v>
          </cell>
          <cell r="S93">
            <v>66</v>
          </cell>
          <cell r="U93">
            <v>0</v>
          </cell>
          <cell r="Y93">
            <v>129.43768558951965</v>
          </cell>
        </row>
        <row r="94">
          <cell r="C94" t="str">
            <v>HOSPITAL DOM HÉLDER (COVID-19)</v>
          </cell>
          <cell r="E94" t="str">
            <v>GABRIELA KARLA OLIVEIRA BARRETO</v>
          </cell>
          <cell r="F94" t="str">
            <v>2 - Outros Profissionais da Saúde</v>
          </cell>
          <cell r="G94">
            <v>223605</v>
          </cell>
          <cell r="H94">
            <v>44197</v>
          </cell>
          <cell r="J94">
            <v>229.22</v>
          </cell>
          <cell r="O94">
            <v>2.44</v>
          </cell>
          <cell r="S94">
            <v>0</v>
          </cell>
          <cell r="U94">
            <v>0</v>
          </cell>
          <cell r="Y94">
            <v>129.43768558951965</v>
          </cell>
        </row>
        <row r="95">
          <cell r="C95" t="str">
            <v>HOSPITAL DOM HÉLDER (COVID-19)</v>
          </cell>
          <cell r="E95" t="str">
            <v>GABRIELLA YANDRA FERNANDES SOUZA</v>
          </cell>
          <cell r="F95" t="str">
            <v>2 - Outros Profissionais da Saúde</v>
          </cell>
          <cell r="G95">
            <v>223710</v>
          </cell>
          <cell r="H95">
            <v>44197</v>
          </cell>
          <cell r="J95">
            <v>320.32</v>
          </cell>
          <cell r="O95">
            <v>1.1599999999999999</v>
          </cell>
          <cell r="S95">
            <v>0</v>
          </cell>
          <cell r="U95">
            <v>0</v>
          </cell>
          <cell r="Y95">
            <v>129.43768558951965</v>
          </cell>
        </row>
        <row r="96">
          <cell r="C96" t="str">
            <v>HOSPITAL DOM HÉLDER (COVID-19)</v>
          </cell>
          <cell r="E96" t="str">
            <v>GERSON CARDOSO DOS SANTOS</v>
          </cell>
          <cell r="F96" t="str">
            <v>2 - Outros Profissionais da Saúde</v>
          </cell>
          <cell r="G96">
            <v>322205</v>
          </cell>
          <cell r="H96">
            <v>44197</v>
          </cell>
          <cell r="J96">
            <v>217.54</v>
          </cell>
          <cell r="O96">
            <v>1.1599999999999999</v>
          </cell>
          <cell r="R96">
            <v>260.49846593763908</v>
          </cell>
          <cell r="S96">
            <v>0</v>
          </cell>
          <cell r="U96">
            <v>0</v>
          </cell>
          <cell r="Y96">
            <v>129.43768558951965</v>
          </cell>
        </row>
        <row r="97">
          <cell r="C97" t="str">
            <v>HOSPITAL DOM HÉLDER (COVID-19)</v>
          </cell>
          <cell r="E97" t="str">
            <v>GIBSON DE SOUZA LOBO</v>
          </cell>
          <cell r="F97" t="str">
            <v>3 - Administrativo</v>
          </cell>
          <cell r="G97">
            <v>411010</v>
          </cell>
          <cell r="H97">
            <v>44197</v>
          </cell>
          <cell r="J97">
            <v>117.8</v>
          </cell>
          <cell r="O97">
            <v>1.1599999999999999</v>
          </cell>
          <cell r="S97">
            <v>0</v>
          </cell>
          <cell r="U97">
            <v>0</v>
          </cell>
          <cell r="Y97">
            <v>129.43768558951965</v>
          </cell>
        </row>
        <row r="98">
          <cell r="C98" t="str">
            <v>HOSPITAL DOM HÉLDER (COVID-19)</v>
          </cell>
          <cell r="E98" t="str">
            <v>GIRLAINE DE LIMA BISPO OLIVEIRA</v>
          </cell>
          <cell r="F98" t="str">
            <v>2 - Outros Profissionais da Saúde</v>
          </cell>
          <cell r="G98">
            <v>322205</v>
          </cell>
          <cell r="H98">
            <v>44197</v>
          </cell>
          <cell r="J98">
            <v>55.68</v>
          </cell>
          <cell r="O98">
            <v>1.1599999999999999</v>
          </cell>
          <cell r="S98">
            <v>0</v>
          </cell>
          <cell r="U98">
            <v>0</v>
          </cell>
          <cell r="Y98">
            <v>129.43768558951965</v>
          </cell>
        </row>
        <row r="99">
          <cell r="C99" t="str">
            <v>HOSPITAL DOM HÉLDER (COVID-19)</v>
          </cell>
          <cell r="E99" t="str">
            <v>GIULLYAN NOBREGA PRIMO</v>
          </cell>
          <cell r="F99" t="str">
            <v>1 - Médico</v>
          </cell>
          <cell r="G99">
            <v>225125</v>
          </cell>
          <cell r="H99">
            <v>44197</v>
          </cell>
          <cell r="J99">
            <v>440.55</v>
          </cell>
          <cell r="O99">
            <v>9.2750000000000004</v>
          </cell>
          <cell r="S99">
            <v>0</v>
          </cell>
          <cell r="U99">
            <v>0</v>
          </cell>
          <cell r="Y99">
            <v>129.43768558951965</v>
          </cell>
        </row>
        <row r="100">
          <cell r="C100" t="str">
            <v>HOSPITAL DOM HÉLDER (COVID-19)</v>
          </cell>
          <cell r="E100" t="str">
            <v>GIZILANE DUARTE BRITO DOS SANTOS</v>
          </cell>
          <cell r="F100" t="str">
            <v>2 - Outros Profissionais da Saúde</v>
          </cell>
          <cell r="G100">
            <v>322205</v>
          </cell>
          <cell r="H100">
            <v>44197</v>
          </cell>
          <cell r="J100">
            <v>205.86</v>
          </cell>
          <cell r="O100">
            <v>1.1599999999999999</v>
          </cell>
          <cell r="R100">
            <v>600.92165271235297</v>
          </cell>
          <cell r="S100">
            <v>37.35</v>
          </cell>
          <cell r="U100">
            <v>0</v>
          </cell>
          <cell r="Y100">
            <v>129.43768558951965</v>
          </cell>
        </row>
        <row r="101">
          <cell r="C101" t="str">
            <v>HOSPITAL DOM HÉLDER (COVID-19)</v>
          </cell>
          <cell r="E101" t="str">
            <v>GLADYSTON GYDIONE BEZERRA DA SILVA</v>
          </cell>
          <cell r="F101" t="str">
            <v>2 - Outros Profissionais da Saúde</v>
          </cell>
          <cell r="G101">
            <v>223505</v>
          </cell>
          <cell r="H101">
            <v>44197</v>
          </cell>
          <cell r="J101">
            <v>347.65</v>
          </cell>
          <cell r="O101">
            <v>2.44</v>
          </cell>
          <cell r="S101">
            <v>0</v>
          </cell>
          <cell r="U101">
            <v>0</v>
          </cell>
          <cell r="Y101">
            <v>129.43768558951965</v>
          </cell>
        </row>
        <row r="102">
          <cell r="C102" t="str">
            <v>HOSPITAL DOM HÉLDER (COVID-19)</v>
          </cell>
          <cell r="E102" t="str">
            <v>GLAUCE MORAES SALES DO NASCIMENTO</v>
          </cell>
          <cell r="F102" t="str">
            <v>2 - Outros Profissionais da Saúde</v>
          </cell>
          <cell r="G102">
            <v>223605</v>
          </cell>
          <cell r="H102">
            <v>44197</v>
          </cell>
          <cell r="J102">
            <v>222.15</v>
          </cell>
          <cell r="O102">
            <v>2.44</v>
          </cell>
          <cell r="S102">
            <v>0</v>
          </cell>
          <cell r="U102">
            <v>0</v>
          </cell>
          <cell r="Y102">
            <v>129.43768558951965</v>
          </cell>
        </row>
        <row r="103">
          <cell r="C103" t="str">
            <v>HOSPITAL DOM HÉLDER (COVID-19)</v>
          </cell>
          <cell r="E103" t="str">
            <v>GLEIDE MARIA DA SILVA RAMOS</v>
          </cell>
          <cell r="F103" t="str">
            <v>2 - Outros Profissionais da Saúde</v>
          </cell>
          <cell r="G103">
            <v>322205</v>
          </cell>
          <cell r="H103">
            <v>44197</v>
          </cell>
          <cell r="J103">
            <v>166.84</v>
          </cell>
          <cell r="O103">
            <v>1.1599999999999999</v>
          </cell>
          <cell r="R103">
            <v>311.79995124996702</v>
          </cell>
          <cell r="S103">
            <v>0</v>
          </cell>
          <cell r="U103">
            <v>0</v>
          </cell>
          <cell r="Y103">
            <v>129.43768558951965</v>
          </cell>
        </row>
        <row r="104">
          <cell r="C104" t="str">
            <v>HOSPITAL DOM HÉLDER (COVID-19)</v>
          </cell>
          <cell r="E104" t="str">
            <v>HAVILA LAIS DA CONCEICAO DE ARAUJO</v>
          </cell>
          <cell r="F104" t="str">
            <v>2 - Outros Profissionais da Saúde</v>
          </cell>
          <cell r="G104">
            <v>521130</v>
          </cell>
          <cell r="H104">
            <v>44197</v>
          </cell>
          <cell r="J104">
            <v>199.79</v>
          </cell>
          <cell r="O104">
            <v>1.1599999999999999</v>
          </cell>
          <cell r="R104">
            <v>160.2236016156497</v>
          </cell>
          <cell r="S104">
            <v>28.44</v>
          </cell>
          <cell r="U104">
            <v>0</v>
          </cell>
          <cell r="Y104">
            <v>129.43768558951965</v>
          </cell>
        </row>
        <row r="105">
          <cell r="C105" t="str">
            <v>HOSPITAL DOM HÉLDER (COVID-19)</v>
          </cell>
          <cell r="E105" t="str">
            <v>HELOIZA CECILIA DE MELO SILVA</v>
          </cell>
          <cell r="F105" t="str">
            <v>2 - Outros Profissionais da Saúde</v>
          </cell>
          <cell r="G105">
            <v>223405</v>
          </cell>
          <cell r="H105">
            <v>44197</v>
          </cell>
          <cell r="J105">
            <v>412.56</v>
          </cell>
          <cell r="O105">
            <v>1.1599999999999999</v>
          </cell>
          <cell r="S105">
            <v>0</v>
          </cell>
          <cell r="U105">
            <v>0</v>
          </cell>
          <cell r="Y105">
            <v>129.43768558951965</v>
          </cell>
        </row>
        <row r="106">
          <cell r="C106" t="str">
            <v>HOSPITAL DOM HÉLDER (COVID-19)</v>
          </cell>
          <cell r="E106" t="str">
            <v>HOSANA DO CARMO ALVES</v>
          </cell>
          <cell r="F106" t="str">
            <v>2 - Outros Profissionais da Saúde</v>
          </cell>
          <cell r="G106">
            <v>223605</v>
          </cell>
          <cell r="H106">
            <v>44197</v>
          </cell>
          <cell r="J106">
            <v>265.23</v>
          </cell>
          <cell r="O106">
            <v>2.44</v>
          </cell>
          <cell r="S106">
            <v>0</v>
          </cell>
          <cell r="U106">
            <v>0</v>
          </cell>
          <cell r="Y106">
            <v>129.43768558951965</v>
          </cell>
        </row>
        <row r="107">
          <cell r="C107" t="str">
            <v>HOSPITAL DOM HÉLDER (COVID-19)</v>
          </cell>
          <cell r="E107" t="str">
            <v>IARA SENA VIEIRA</v>
          </cell>
          <cell r="F107" t="str">
            <v>2 - Outros Profissionais da Saúde</v>
          </cell>
          <cell r="G107">
            <v>223605</v>
          </cell>
          <cell r="H107">
            <v>44197</v>
          </cell>
          <cell r="J107">
            <v>388.31</v>
          </cell>
          <cell r="O107">
            <v>2.44</v>
          </cell>
          <cell r="S107">
            <v>0</v>
          </cell>
          <cell r="U107">
            <v>0</v>
          </cell>
          <cell r="Y107">
            <v>129.43768558951965</v>
          </cell>
        </row>
        <row r="108">
          <cell r="C108" t="str">
            <v>HOSPITAL DOM HÉLDER (COVID-19)</v>
          </cell>
          <cell r="E108" t="str">
            <v>ISABELA SANTANA DE ARAUJO</v>
          </cell>
          <cell r="F108" t="str">
            <v>2 - Outros Profissionais da Saúde</v>
          </cell>
          <cell r="G108">
            <v>322205</v>
          </cell>
          <cell r="H108">
            <v>44197</v>
          </cell>
          <cell r="J108">
            <v>148</v>
          </cell>
          <cell r="O108">
            <v>1.1599999999999999</v>
          </cell>
          <cell r="R108">
            <v>320.48877655813277</v>
          </cell>
          <cell r="S108">
            <v>66</v>
          </cell>
          <cell r="U108">
            <v>0</v>
          </cell>
          <cell r="Y108">
            <v>129.43768558951965</v>
          </cell>
        </row>
        <row r="109">
          <cell r="C109" t="str">
            <v>HOSPITAL DOM HÉLDER (COVID-19)</v>
          </cell>
          <cell r="E109" t="str">
            <v>IVAN CRISTIANO DE OLIVEIRA</v>
          </cell>
          <cell r="F109" t="str">
            <v>2 - Outros Profissionais da Saúde</v>
          </cell>
          <cell r="G109">
            <v>223505</v>
          </cell>
          <cell r="H109">
            <v>44197</v>
          </cell>
          <cell r="J109">
            <v>266.87</v>
          </cell>
          <cell r="O109">
            <v>2.44</v>
          </cell>
          <cell r="R109">
            <v>176.43719908064799</v>
          </cell>
          <cell r="S109">
            <v>69</v>
          </cell>
          <cell r="U109">
            <v>0</v>
          </cell>
          <cell r="Y109">
            <v>129.43768558951965</v>
          </cell>
        </row>
        <row r="110">
          <cell r="C110" t="str">
            <v>HOSPITAL DOM HÉLDER (COVID-19)</v>
          </cell>
          <cell r="E110" t="str">
            <v>IVANDECI VIRGINIA SOARES DE OLIVEIRA</v>
          </cell>
          <cell r="F110" t="str">
            <v>2 - Outros Profissionais da Saúde</v>
          </cell>
          <cell r="G110">
            <v>223505</v>
          </cell>
          <cell r="H110">
            <v>44197</v>
          </cell>
          <cell r="J110">
            <v>342.28</v>
          </cell>
          <cell r="O110">
            <v>2.44</v>
          </cell>
          <cell r="S110">
            <v>0</v>
          </cell>
          <cell r="U110">
            <v>0</v>
          </cell>
          <cell r="Y110">
            <v>129.43768558951965</v>
          </cell>
        </row>
        <row r="111">
          <cell r="C111" t="str">
            <v>HOSPITAL DOM HÉLDER (COVID-19)</v>
          </cell>
          <cell r="E111" t="str">
            <v>IVONE VENANCIO DA SILVA</v>
          </cell>
          <cell r="F111" t="str">
            <v>2 - Outros Profissionais da Saúde</v>
          </cell>
          <cell r="G111">
            <v>322205</v>
          </cell>
          <cell r="H111">
            <v>44197</v>
          </cell>
          <cell r="J111">
            <v>55.68</v>
          </cell>
          <cell r="O111">
            <v>1.1599999999999999</v>
          </cell>
          <cell r="S111">
            <v>0</v>
          </cell>
          <cell r="U111">
            <v>0</v>
          </cell>
          <cell r="Y111">
            <v>129.43768558951965</v>
          </cell>
        </row>
        <row r="112">
          <cell r="C112" t="str">
            <v>HOSPITAL DOM HÉLDER (COVID-19)</v>
          </cell>
          <cell r="E112" t="str">
            <v>JACQUELINE DA SILVA LIRA</v>
          </cell>
          <cell r="F112" t="str">
            <v>2 - Outros Profissionais da Saúde</v>
          </cell>
          <cell r="G112">
            <v>223605</v>
          </cell>
          <cell r="H112">
            <v>44197</v>
          </cell>
          <cell r="J112">
            <v>222.63</v>
          </cell>
          <cell r="O112">
            <v>2.44</v>
          </cell>
          <cell r="S112">
            <v>0</v>
          </cell>
          <cell r="U112">
            <v>0</v>
          </cell>
          <cell r="Y112">
            <v>129.43768558951965</v>
          </cell>
        </row>
        <row r="113">
          <cell r="C113" t="str">
            <v>HOSPITAL DOM HÉLDER (COVID-19)</v>
          </cell>
          <cell r="E113" t="str">
            <v>JACQUELINE DE OLIVEIRA TAVARES</v>
          </cell>
          <cell r="F113" t="str">
            <v>2 - Outros Profissionais da Saúde</v>
          </cell>
          <cell r="G113">
            <v>223505</v>
          </cell>
          <cell r="H113">
            <v>44197</v>
          </cell>
          <cell r="J113">
            <v>267.52</v>
          </cell>
          <cell r="O113">
            <v>2.44</v>
          </cell>
          <cell r="S113">
            <v>0</v>
          </cell>
          <cell r="U113">
            <v>0</v>
          </cell>
          <cell r="Y113">
            <v>129.43768558951965</v>
          </cell>
        </row>
        <row r="114">
          <cell r="C114" t="str">
            <v>HOSPITAL DOM HÉLDER (COVID-19)</v>
          </cell>
          <cell r="E114" t="str">
            <v>JANAINA CRISTINA DA SILVA</v>
          </cell>
          <cell r="F114" t="str">
            <v>2 - Outros Profissionais da Saúde</v>
          </cell>
          <cell r="G114">
            <v>322205</v>
          </cell>
          <cell r="H114">
            <v>44197</v>
          </cell>
          <cell r="J114">
            <v>154.05000000000001</v>
          </cell>
          <cell r="O114">
            <v>1.1599999999999999</v>
          </cell>
          <cell r="R114">
            <v>260.39453262055576</v>
          </cell>
          <cell r="S114">
            <v>60.95</v>
          </cell>
          <cell r="U114">
            <v>0</v>
          </cell>
          <cell r="Y114">
            <v>129.43768558951965</v>
          </cell>
        </row>
        <row r="115">
          <cell r="C115" t="str">
            <v>HOSPITAL DOM HÉLDER (COVID-19)</v>
          </cell>
          <cell r="E115" t="str">
            <v>JANDIRA DA ROCHA GUEDES MARCOLINO</v>
          </cell>
          <cell r="F115" t="str">
            <v>2 - Outros Profissionais da Saúde</v>
          </cell>
          <cell r="G115">
            <v>223505</v>
          </cell>
          <cell r="H115">
            <v>44197</v>
          </cell>
          <cell r="J115">
            <v>422.72</v>
          </cell>
          <cell r="O115">
            <v>2.44</v>
          </cell>
          <cell r="S115">
            <v>0</v>
          </cell>
          <cell r="U115">
            <v>0</v>
          </cell>
          <cell r="Y115">
            <v>129.43768558951965</v>
          </cell>
        </row>
        <row r="116">
          <cell r="C116" t="str">
            <v>HOSPITAL DOM HÉLDER (COVID-19)</v>
          </cell>
          <cell r="E116" t="str">
            <v>JARDICILENE MARIA DE LIMA SILVA</v>
          </cell>
          <cell r="F116" t="str">
            <v>2 - Outros Profissionais da Saúde</v>
          </cell>
          <cell r="G116">
            <v>322205</v>
          </cell>
          <cell r="H116">
            <v>44197</v>
          </cell>
          <cell r="J116">
            <v>55.68</v>
          </cell>
          <cell r="O116">
            <v>1.1599999999999999</v>
          </cell>
          <cell r="S116">
            <v>0</v>
          </cell>
          <cell r="U116">
            <v>0</v>
          </cell>
          <cell r="Y116">
            <v>129.43768558951965</v>
          </cell>
        </row>
        <row r="117">
          <cell r="C117" t="str">
            <v>HOSPITAL DOM HÉLDER (COVID-19)</v>
          </cell>
          <cell r="E117" t="str">
            <v>JAYNE DANIELE DE OLIVEIRA</v>
          </cell>
          <cell r="F117" t="str">
            <v>2 - Outros Profissionais da Saúde</v>
          </cell>
          <cell r="G117">
            <v>322205</v>
          </cell>
          <cell r="H117">
            <v>44197</v>
          </cell>
          <cell r="J117">
            <v>153.44999999999999</v>
          </cell>
          <cell r="O117">
            <v>1.1599999999999999</v>
          </cell>
          <cell r="R117">
            <v>320.48877655813277</v>
          </cell>
          <cell r="S117">
            <v>66</v>
          </cell>
          <cell r="U117">
            <v>0</v>
          </cell>
          <cell r="Y117">
            <v>129.43768558951965</v>
          </cell>
        </row>
        <row r="118">
          <cell r="C118" t="str">
            <v>HOSPITAL DOM HÉLDER (COVID-19)</v>
          </cell>
          <cell r="E118" t="str">
            <v>JESSICA AMORIM MAGALHAES</v>
          </cell>
          <cell r="F118" t="str">
            <v>2 - Outros Profissionais da Saúde</v>
          </cell>
          <cell r="G118">
            <v>223605</v>
          </cell>
          <cell r="H118">
            <v>44197</v>
          </cell>
          <cell r="J118">
            <v>532.27</v>
          </cell>
          <cell r="O118">
            <v>2.44</v>
          </cell>
          <cell r="S118">
            <v>0</v>
          </cell>
          <cell r="U118">
            <v>0</v>
          </cell>
          <cell r="Y118">
            <v>129.43768558951965</v>
          </cell>
        </row>
        <row r="119">
          <cell r="C119" t="str">
            <v>HOSPITAL DOM HÉLDER (COVID-19)</v>
          </cell>
          <cell r="E119" t="str">
            <v>JESSICA DA SILVA SIQUEIRA</v>
          </cell>
          <cell r="F119" t="str">
            <v>2 - Outros Profissionais da Saúde</v>
          </cell>
          <cell r="G119">
            <v>223605</v>
          </cell>
          <cell r="H119">
            <v>44197</v>
          </cell>
          <cell r="J119">
            <v>262.8</v>
          </cell>
          <cell r="O119">
            <v>2.44</v>
          </cell>
          <cell r="S119">
            <v>0</v>
          </cell>
          <cell r="U119">
            <v>0</v>
          </cell>
          <cell r="Y119">
            <v>129.43768558951965</v>
          </cell>
        </row>
        <row r="120">
          <cell r="C120" t="str">
            <v>HOSPITAL DOM HÉLDER (COVID-19)</v>
          </cell>
          <cell r="E120" t="str">
            <v>JESSICA NATALIANE DA SILVA</v>
          </cell>
          <cell r="F120" t="str">
            <v>2 - Outros Profissionais da Saúde</v>
          </cell>
          <cell r="G120">
            <v>322205</v>
          </cell>
          <cell r="H120">
            <v>44197</v>
          </cell>
          <cell r="J120">
            <v>148</v>
          </cell>
          <cell r="O120">
            <v>1.1599999999999999</v>
          </cell>
          <cell r="R120">
            <v>300.47121968788491</v>
          </cell>
          <cell r="S120">
            <v>66</v>
          </cell>
          <cell r="U120">
            <v>0</v>
          </cell>
          <cell r="Y120">
            <v>129.43768558951965</v>
          </cell>
        </row>
        <row r="121">
          <cell r="C121" t="str">
            <v>HOSPITAL DOM HÉLDER (COVID-19)</v>
          </cell>
          <cell r="E121" t="str">
            <v>JESSICA XAVIER BATISTA LIMA DA SILVA</v>
          </cell>
          <cell r="F121" t="str">
            <v>1 - Médico</v>
          </cell>
          <cell r="G121">
            <v>225125</v>
          </cell>
          <cell r="H121">
            <v>44197</v>
          </cell>
          <cell r="J121">
            <v>408.42</v>
          </cell>
          <cell r="O121">
            <v>9.2750000000000004</v>
          </cell>
          <cell r="S121">
            <v>0</v>
          </cell>
          <cell r="U121">
            <v>0</v>
          </cell>
          <cell r="Y121">
            <v>129.43768558951965</v>
          </cell>
        </row>
        <row r="122">
          <cell r="C122" t="str">
            <v>HOSPITAL DOM HÉLDER (COVID-19)</v>
          </cell>
          <cell r="E122" t="str">
            <v>JONATA RODRIGO BEZERRA</v>
          </cell>
          <cell r="F122" t="str">
            <v>2 - Outros Profissionais da Saúde</v>
          </cell>
          <cell r="G122">
            <v>521130</v>
          </cell>
          <cell r="H122">
            <v>44197</v>
          </cell>
          <cell r="J122">
            <v>246.15</v>
          </cell>
          <cell r="O122">
            <v>1.1599999999999999</v>
          </cell>
          <cell r="R122">
            <v>750.14910938058722</v>
          </cell>
          <cell r="S122">
            <v>61.6</v>
          </cell>
          <cell r="U122">
            <v>0</v>
          </cell>
          <cell r="Y122">
            <v>129.43768558951965</v>
          </cell>
        </row>
        <row r="123">
          <cell r="C123" t="str">
            <v>HOSPITAL DOM HÉLDER (COVID-19)</v>
          </cell>
          <cell r="E123" t="str">
            <v>JOSE GILSON SILVA DO NASCIMENTO</v>
          </cell>
          <cell r="F123" t="str">
            <v>2 - Outros Profissionais da Saúde</v>
          </cell>
          <cell r="G123">
            <v>324115</v>
          </cell>
          <cell r="H123">
            <v>44197</v>
          </cell>
          <cell r="J123">
            <v>277.64999999999998</v>
          </cell>
          <cell r="O123">
            <v>1.1599999999999999</v>
          </cell>
          <cell r="R123">
            <v>277.87611655397063</v>
          </cell>
          <cell r="S123">
            <v>62.7</v>
          </cell>
          <cell r="U123">
            <v>0</v>
          </cell>
          <cell r="Y123">
            <v>129.43768558951965</v>
          </cell>
        </row>
        <row r="124">
          <cell r="C124" t="str">
            <v>HOSPITAL DOM HÉLDER (COVID-19)</v>
          </cell>
          <cell r="E124" t="str">
            <v>JOSE HENRIQUE DA SILVA</v>
          </cell>
          <cell r="F124" t="str">
            <v>2 - Outros Profissionais da Saúde</v>
          </cell>
          <cell r="G124">
            <v>322205</v>
          </cell>
          <cell r="H124">
            <v>44197</v>
          </cell>
          <cell r="J124">
            <v>170.57</v>
          </cell>
          <cell r="O124">
            <v>1.1599999999999999</v>
          </cell>
          <cell r="R124">
            <v>220.33863221664336</v>
          </cell>
          <cell r="S124">
            <v>0</v>
          </cell>
          <cell r="U124">
            <v>0</v>
          </cell>
          <cell r="Y124">
            <v>129.43768558951965</v>
          </cell>
        </row>
        <row r="125">
          <cell r="C125" t="str">
            <v>HOSPITAL DOM HÉLDER (COVID-19)</v>
          </cell>
          <cell r="E125" t="str">
            <v>JOSE MAURO SILVA LEITE</v>
          </cell>
          <cell r="F125" t="str">
            <v>2 - Outros Profissionais da Saúde</v>
          </cell>
          <cell r="G125">
            <v>223605</v>
          </cell>
          <cell r="H125">
            <v>44197</v>
          </cell>
          <cell r="J125">
            <v>229.17</v>
          </cell>
          <cell r="O125">
            <v>2.44</v>
          </cell>
          <cell r="R125">
            <v>160.24438827906638</v>
          </cell>
          <cell r="S125">
            <v>70.400000000000006</v>
          </cell>
          <cell r="U125">
            <v>0</v>
          </cell>
          <cell r="Y125">
            <v>129.43768558951965</v>
          </cell>
        </row>
        <row r="126">
          <cell r="C126" t="str">
            <v>HOSPITAL DOM HÉLDER (COVID-19)</v>
          </cell>
          <cell r="E126" t="str">
            <v>JOSE ORLANDO DO NASCIMENTO</v>
          </cell>
          <cell r="F126" t="str">
            <v>2 - Outros Profissionais da Saúde</v>
          </cell>
          <cell r="G126">
            <v>521130</v>
          </cell>
          <cell r="H126">
            <v>44197</v>
          </cell>
          <cell r="J126">
            <v>192.35</v>
          </cell>
          <cell r="O126">
            <v>1.1599999999999999</v>
          </cell>
          <cell r="R126">
            <v>260.39453262055576</v>
          </cell>
          <cell r="S126">
            <v>66</v>
          </cell>
          <cell r="U126">
            <v>0</v>
          </cell>
          <cell r="Y126">
            <v>129.43768558951965</v>
          </cell>
        </row>
        <row r="127">
          <cell r="C127" t="str">
            <v>HOSPITAL DOM HÉLDER (COVID-19)</v>
          </cell>
          <cell r="E127" t="str">
            <v>JOSE RICARDO SOARES GOMES</v>
          </cell>
          <cell r="F127" t="str">
            <v>2 - Outros Profissionais da Saúde</v>
          </cell>
          <cell r="G127">
            <v>223405</v>
          </cell>
          <cell r="H127">
            <v>44197</v>
          </cell>
          <cell r="J127">
            <v>391.1</v>
          </cell>
          <cell r="O127">
            <v>1.1599999999999999</v>
          </cell>
          <cell r="S127">
            <v>0</v>
          </cell>
          <cell r="U127">
            <v>0</v>
          </cell>
          <cell r="Y127">
            <v>129.43768558951965</v>
          </cell>
        </row>
        <row r="128">
          <cell r="C128" t="str">
            <v>HOSPITAL DOM HÉLDER (COVID-19)</v>
          </cell>
          <cell r="E128" t="str">
            <v>JOSEANE MARIA DA SILVA</v>
          </cell>
          <cell r="F128" t="str">
            <v>2 - Outros Profissionais da Saúde</v>
          </cell>
          <cell r="G128">
            <v>223505</v>
          </cell>
          <cell r="H128">
            <v>44197</v>
          </cell>
          <cell r="J128">
            <v>290.83</v>
          </cell>
          <cell r="O128">
            <v>2.44</v>
          </cell>
          <cell r="S128">
            <v>0</v>
          </cell>
          <cell r="U128">
            <v>0</v>
          </cell>
          <cell r="Y128">
            <v>129.43768558951965</v>
          </cell>
        </row>
        <row r="129">
          <cell r="C129" t="str">
            <v>HOSPITAL DOM HÉLDER (COVID-19)</v>
          </cell>
          <cell r="E129" t="str">
            <v>JOUSI SOARES MOTA DOS SANTOS</v>
          </cell>
          <cell r="F129" t="str">
            <v>2 - Outros Profissionais da Saúde</v>
          </cell>
          <cell r="G129">
            <v>515205</v>
          </cell>
          <cell r="H129">
            <v>44197</v>
          </cell>
          <cell r="J129">
            <v>154.75</v>
          </cell>
          <cell r="O129">
            <v>1.1599999999999999</v>
          </cell>
          <cell r="S129">
            <v>0</v>
          </cell>
          <cell r="U129">
            <v>0</v>
          </cell>
          <cell r="Y129">
            <v>129.43768558951965</v>
          </cell>
        </row>
        <row r="130">
          <cell r="C130" t="str">
            <v>HOSPITAL DOM HÉLDER (COVID-19)</v>
          </cell>
          <cell r="E130" t="str">
            <v>JULIANA QUEIROZ DOS SANTOS</v>
          </cell>
          <cell r="F130" t="str">
            <v>2 - Outros Profissionais da Saúde</v>
          </cell>
          <cell r="G130">
            <v>223505</v>
          </cell>
          <cell r="H130">
            <v>44197</v>
          </cell>
          <cell r="J130">
            <v>284.07</v>
          </cell>
          <cell r="O130">
            <v>2.44</v>
          </cell>
          <cell r="R130">
            <v>494.32764271169771</v>
          </cell>
          <cell r="S130">
            <v>95.79</v>
          </cell>
          <cell r="U130">
            <v>0</v>
          </cell>
          <cell r="Y130">
            <v>129.43768558951965</v>
          </cell>
        </row>
        <row r="131">
          <cell r="C131" t="str">
            <v>HOSPITAL DOM HÉLDER (COVID-19)</v>
          </cell>
          <cell r="E131" t="str">
            <v>JULIANA ROBERTA DE OLIVEIRA LINS</v>
          </cell>
          <cell r="F131" t="str">
            <v>2 - Outros Profissionais da Saúde</v>
          </cell>
          <cell r="G131">
            <v>322205</v>
          </cell>
          <cell r="H131">
            <v>44197</v>
          </cell>
          <cell r="J131">
            <v>164.73</v>
          </cell>
          <cell r="O131">
            <v>1.1599999999999999</v>
          </cell>
          <cell r="R131">
            <v>320.48877655813277</v>
          </cell>
          <cell r="S131">
            <v>66</v>
          </cell>
          <cell r="U131">
            <v>0</v>
          </cell>
          <cell r="Y131">
            <v>129.43768558951965</v>
          </cell>
        </row>
        <row r="132">
          <cell r="C132" t="str">
            <v>HOSPITAL DOM HÉLDER (COVID-19)</v>
          </cell>
          <cell r="E132" t="str">
            <v>JULIO CEZAR BISPO DA SILVA</v>
          </cell>
          <cell r="F132" t="str">
            <v>2 - Outros Profissionais da Saúde</v>
          </cell>
          <cell r="G132" t="str">
            <v>3222-05</v>
          </cell>
          <cell r="H132">
            <v>44197</v>
          </cell>
          <cell r="J132">
            <v>329.03</v>
          </cell>
          <cell r="K132">
            <v>779.13</v>
          </cell>
          <cell r="O132">
            <v>1.1599999999999999</v>
          </cell>
          <cell r="R132">
            <v>300.47121968788491</v>
          </cell>
          <cell r="S132">
            <v>111</v>
          </cell>
          <cell r="U132">
            <v>0</v>
          </cell>
          <cell r="Y132">
            <v>129.43768558951965</v>
          </cell>
        </row>
        <row r="133">
          <cell r="C133" t="str">
            <v>HOSPITAL DOM HÉLDER (COVID-19)</v>
          </cell>
          <cell r="E133" t="str">
            <v>JULLYA REGINA SANTOS VIEIRA DE CARVALHO</v>
          </cell>
          <cell r="F133" t="str">
            <v>2 - Outros Profissionais da Saúde</v>
          </cell>
          <cell r="G133">
            <v>322205</v>
          </cell>
          <cell r="H133">
            <v>44197</v>
          </cell>
          <cell r="J133">
            <v>148</v>
          </cell>
          <cell r="O133">
            <v>1.1599999999999999</v>
          </cell>
          <cell r="R133">
            <v>320.48877655813277</v>
          </cell>
          <cell r="S133">
            <v>66</v>
          </cell>
          <cell r="U133">
            <v>0</v>
          </cell>
          <cell r="Y133">
            <v>129.43768558951965</v>
          </cell>
        </row>
        <row r="134">
          <cell r="C134" t="str">
            <v>HOSPITAL DOM HÉLDER (COVID-19)</v>
          </cell>
          <cell r="E134" t="str">
            <v>JUSILEIDE SEVERIANA DOS SANTOS</v>
          </cell>
          <cell r="F134" t="str">
            <v>2 - Outros Profissionais da Saúde</v>
          </cell>
          <cell r="G134">
            <v>322205</v>
          </cell>
          <cell r="H134">
            <v>44197</v>
          </cell>
          <cell r="J134">
            <v>162.63</v>
          </cell>
          <cell r="O134">
            <v>1.1599999999999999</v>
          </cell>
          <cell r="R134">
            <v>195.54014276056262</v>
          </cell>
          <cell r="S134">
            <v>0</v>
          </cell>
          <cell r="U134">
            <v>0</v>
          </cell>
          <cell r="Y134">
            <v>129.43768558951965</v>
          </cell>
        </row>
        <row r="135">
          <cell r="C135" t="str">
            <v>HOSPITAL DOM HÉLDER (COVID-19)</v>
          </cell>
          <cell r="E135" t="str">
            <v>KARINA GARCEZ REICHOW</v>
          </cell>
          <cell r="F135" t="str">
            <v>2 - Outros Profissionais da Saúde</v>
          </cell>
          <cell r="G135">
            <v>223605</v>
          </cell>
          <cell r="H135">
            <v>44197</v>
          </cell>
          <cell r="J135">
            <v>311.86</v>
          </cell>
          <cell r="O135">
            <v>2.44</v>
          </cell>
          <cell r="S135">
            <v>0</v>
          </cell>
          <cell r="U135">
            <v>95.41</v>
          </cell>
          <cell r="X135" t="str">
            <v>AUXILIO CRECHE</v>
          </cell>
          <cell r="Y135">
            <v>129.43768558951965</v>
          </cell>
        </row>
        <row r="136">
          <cell r="C136" t="str">
            <v>HOSPITAL DOM HÉLDER (COVID-19)</v>
          </cell>
          <cell r="E136" t="str">
            <v>KARINA MICHELLE PEREIRA DA LUZ</v>
          </cell>
          <cell r="F136" t="str">
            <v>2 - Outros Profissionais da Saúde</v>
          </cell>
          <cell r="G136">
            <v>322205</v>
          </cell>
          <cell r="H136">
            <v>44197</v>
          </cell>
          <cell r="J136">
            <v>154.93</v>
          </cell>
          <cell r="O136">
            <v>1.1599999999999999</v>
          </cell>
          <cell r="S136">
            <v>0</v>
          </cell>
          <cell r="U136">
            <v>0</v>
          </cell>
          <cell r="Y136">
            <v>129.43768558951965</v>
          </cell>
        </row>
        <row r="137">
          <cell r="C137" t="str">
            <v>HOSPITAL DOM HÉLDER (COVID-19)</v>
          </cell>
          <cell r="E137" t="str">
            <v>KARINE NAYARA ALVES VERAS</v>
          </cell>
          <cell r="F137" t="str">
            <v>2 - Outros Profissionais da Saúde</v>
          </cell>
          <cell r="G137">
            <v>223605</v>
          </cell>
          <cell r="H137">
            <v>44197</v>
          </cell>
          <cell r="J137">
            <v>208.56</v>
          </cell>
          <cell r="O137">
            <v>2.44</v>
          </cell>
          <cell r="S137">
            <v>0</v>
          </cell>
          <cell r="U137">
            <v>0</v>
          </cell>
          <cell r="Y137">
            <v>129.43768558951965</v>
          </cell>
        </row>
        <row r="138">
          <cell r="C138" t="str">
            <v>HOSPITAL DOM HÉLDER (COVID-19)</v>
          </cell>
          <cell r="E138" t="str">
            <v>KAROLAYNE SILVA DE CARVALHO</v>
          </cell>
          <cell r="F138" t="str">
            <v>2 - Outros Profissionais da Saúde</v>
          </cell>
          <cell r="G138">
            <v>322205</v>
          </cell>
          <cell r="H138">
            <v>44197</v>
          </cell>
          <cell r="J138">
            <v>147.79</v>
          </cell>
          <cell r="O138">
            <v>1.1599999999999999</v>
          </cell>
          <cell r="R138">
            <v>300.47121968788491</v>
          </cell>
          <cell r="S138">
            <v>66</v>
          </cell>
          <cell r="U138">
            <v>0</v>
          </cell>
          <cell r="Y138">
            <v>129.43768558951965</v>
          </cell>
        </row>
        <row r="139">
          <cell r="C139" t="str">
            <v>HOSPITAL DOM HÉLDER (COVID-19)</v>
          </cell>
          <cell r="E139" t="str">
            <v>KELIA CRISTINA DA SILVA</v>
          </cell>
          <cell r="F139" t="str">
            <v>2 - Outros Profissionais da Saúde</v>
          </cell>
          <cell r="G139">
            <v>322205</v>
          </cell>
          <cell r="H139">
            <v>44197</v>
          </cell>
          <cell r="J139">
            <v>205.53</v>
          </cell>
          <cell r="O139">
            <v>1.1599999999999999</v>
          </cell>
          <cell r="R139">
            <v>322.60901622663255</v>
          </cell>
          <cell r="S139">
            <v>0</v>
          </cell>
          <cell r="U139">
            <v>0</v>
          </cell>
          <cell r="Y139">
            <v>129.43768558951965</v>
          </cell>
        </row>
        <row r="140">
          <cell r="C140" t="str">
            <v>HOSPITAL DOM HÉLDER (COVID-19)</v>
          </cell>
          <cell r="E140" t="str">
            <v>LARYSSA THAIS CARLOS DA SILVA</v>
          </cell>
          <cell r="F140" t="str">
            <v>2 - Outros Profissionais da Saúde</v>
          </cell>
          <cell r="G140">
            <v>322205</v>
          </cell>
          <cell r="H140">
            <v>44197</v>
          </cell>
          <cell r="J140">
            <v>160.54</v>
          </cell>
          <cell r="O140">
            <v>1.1599999999999999</v>
          </cell>
          <cell r="R140">
            <v>280.43287615422031</v>
          </cell>
          <cell r="S140">
            <v>0</v>
          </cell>
          <cell r="U140">
            <v>66.11</v>
          </cell>
          <cell r="X140" t="str">
            <v>AUXILIO CRECHE</v>
          </cell>
          <cell r="Y140">
            <v>129.43768558951965</v>
          </cell>
        </row>
        <row r="141">
          <cell r="C141" t="str">
            <v>HOSPITAL DOM HÉLDER (COVID-19)</v>
          </cell>
          <cell r="E141" t="str">
            <v>LAURA VIRGINIA DE ARAUJO MENDES</v>
          </cell>
          <cell r="F141" t="str">
            <v>2 - Outros Profissionais da Saúde</v>
          </cell>
          <cell r="G141">
            <v>223605</v>
          </cell>
          <cell r="H141">
            <v>44197</v>
          </cell>
          <cell r="J141">
            <v>267.95</v>
          </cell>
          <cell r="O141">
            <v>2.44</v>
          </cell>
          <cell r="S141">
            <v>0</v>
          </cell>
          <cell r="U141">
            <v>0</v>
          </cell>
          <cell r="Y141">
            <v>129.43768558951965</v>
          </cell>
        </row>
        <row r="142">
          <cell r="C142" t="str">
            <v>HOSPITAL DOM HÉLDER (COVID-19)</v>
          </cell>
          <cell r="E142" t="str">
            <v>LAYDEANE KELY DE FRANCA NASCIMENTO</v>
          </cell>
          <cell r="F142" t="str">
            <v>2 - Outros Profissionais da Saúde</v>
          </cell>
          <cell r="G142">
            <v>515205</v>
          </cell>
          <cell r="H142">
            <v>44197</v>
          </cell>
          <cell r="J142">
            <v>169.35</v>
          </cell>
          <cell r="O142">
            <v>1.1599999999999999</v>
          </cell>
          <cell r="R142">
            <v>300.47121968788491</v>
          </cell>
          <cell r="S142">
            <v>63.8</v>
          </cell>
          <cell r="U142">
            <v>0</v>
          </cell>
          <cell r="Y142">
            <v>129.43768558951965</v>
          </cell>
        </row>
        <row r="143">
          <cell r="C143" t="str">
            <v>HOSPITAL DOM HÉLDER (COVID-19)</v>
          </cell>
          <cell r="E143" t="str">
            <v>LAZARO BATISTA DA SILVA</v>
          </cell>
          <cell r="F143" t="str">
            <v>2 - Outros Profissionais da Saúde</v>
          </cell>
          <cell r="G143">
            <v>322205</v>
          </cell>
          <cell r="H143">
            <v>44197</v>
          </cell>
          <cell r="J143">
            <v>147.57</v>
          </cell>
          <cell r="O143">
            <v>1.1599999999999999</v>
          </cell>
          <cell r="R143">
            <v>277.87611655397063</v>
          </cell>
          <cell r="S143">
            <v>66</v>
          </cell>
          <cell r="U143">
            <v>0</v>
          </cell>
          <cell r="Y143">
            <v>129.43768558951965</v>
          </cell>
        </row>
        <row r="144">
          <cell r="C144" t="str">
            <v>HOSPITAL DOM HÉLDER (COVID-19)</v>
          </cell>
          <cell r="E144" t="str">
            <v>LEILA NASCIMENTO DA SILVA</v>
          </cell>
          <cell r="F144" t="str">
            <v>2 - Outros Profissionais da Saúde</v>
          </cell>
          <cell r="G144">
            <v>521130</v>
          </cell>
          <cell r="H144">
            <v>44197</v>
          </cell>
          <cell r="J144">
            <v>150.69999999999999</v>
          </cell>
          <cell r="O144">
            <v>1.1599999999999999</v>
          </cell>
          <cell r="R144">
            <v>300.47121968788491</v>
          </cell>
          <cell r="S144">
            <v>66</v>
          </cell>
          <cell r="U144">
            <v>0</v>
          </cell>
          <cell r="Y144">
            <v>129.43768558951965</v>
          </cell>
        </row>
        <row r="145">
          <cell r="C145" t="str">
            <v>HOSPITAL DOM HÉLDER (COVID-19)</v>
          </cell>
          <cell r="E145" t="str">
            <v>LIDIANE BARBOSA DA SILVA</v>
          </cell>
          <cell r="F145" t="str">
            <v>2 - Outros Profissionais da Saúde</v>
          </cell>
          <cell r="G145">
            <v>322205</v>
          </cell>
          <cell r="H145">
            <v>44197</v>
          </cell>
          <cell r="J145">
            <v>143.93</v>
          </cell>
          <cell r="O145">
            <v>1.1599999999999999</v>
          </cell>
          <cell r="S145">
            <v>0</v>
          </cell>
          <cell r="U145">
            <v>0</v>
          </cell>
          <cell r="Y145">
            <v>129.43768558951965</v>
          </cell>
        </row>
        <row r="146">
          <cell r="C146" t="str">
            <v>HOSPITAL DOM HÉLDER (COVID-19)</v>
          </cell>
          <cell r="E146" t="str">
            <v>LISLEI AGATHA MORAIS ROCHA DE SOUZA</v>
          </cell>
          <cell r="F146" t="str">
            <v>2 - Outros Profissionais da Saúde</v>
          </cell>
          <cell r="G146" t="str">
            <v>3222-05</v>
          </cell>
          <cell r="H146">
            <v>44197</v>
          </cell>
          <cell r="J146">
            <v>404.9</v>
          </cell>
          <cell r="K146">
            <v>974.26</v>
          </cell>
          <cell r="O146">
            <v>1.1599999999999999</v>
          </cell>
          <cell r="R146">
            <v>320.48877655813277</v>
          </cell>
          <cell r="S146">
            <v>477.79</v>
          </cell>
          <cell r="U146">
            <v>0</v>
          </cell>
          <cell r="Y146">
            <v>129.43768558951965</v>
          </cell>
        </row>
        <row r="147">
          <cell r="C147" t="str">
            <v>HOSPITAL DOM HÉLDER (COVID-19)</v>
          </cell>
          <cell r="E147" t="str">
            <v>LUANA TENORIO MACHADO</v>
          </cell>
          <cell r="F147" t="str">
            <v>2 - Outros Profissionais da Saúde</v>
          </cell>
          <cell r="G147">
            <v>322205</v>
          </cell>
          <cell r="H147">
            <v>44197</v>
          </cell>
          <cell r="J147">
            <v>149.83000000000001</v>
          </cell>
          <cell r="O147">
            <v>1.1599999999999999</v>
          </cell>
          <cell r="S147">
            <v>0</v>
          </cell>
          <cell r="U147">
            <v>0</v>
          </cell>
          <cell r="Y147">
            <v>129.43768558951965</v>
          </cell>
        </row>
        <row r="148">
          <cell r="C148" t="str">
            <v>HOSPITAL DOM HÉLDER (COVID-19)</v>
          </cell>
          <cell r="E148" t="str">
            <v>LUANA TORRES LINS MARQUES</v>
          </cell>
          <cell r="F148" t="str">
            <v>2 - Outros Profissionais da Saúde</v>
          </cell>
          <cell r="G148">
            <v>223505</v>
          </cell>
          <cell r="H148">
            <v>44197</v>
          </cell>
          <cell r="J148">
            <v>364.85</v>
          </cell>
          <cell r="O148">
            <v>2.44</v>
          </cell>
          <cell r="S148">
            <v>0</v>
          </cell>
          <cell r="U148">
            <v>0</v>
          </cell>
          <cell r="Y148">
            <v>129.43768558951965</v>
          </cell>
        </row>
        <row r="149">
          <cell r="C149" t="str">
            <v>HOSPITAL DOM HÉLDER (COVID-19)</v>
          </cell>
          <cell r="E149" t="str">
            <v>LUCAS JOSE DA SILVA</v>
          </cell>
          <cell r="F149" t="str">
            <v>2 - Outros Profissionais da Saúde</v>
          </cell>
          <cell r="G149">
            <v>322205</v>
          </cell>
          <cell r="H149">
            <v>44197</v>
          </cell>
          <cell r="J149">
            <v>191.46</v>
          </cell>
          <cell r="O149">
            <v>1.1599999999999999</v>
          </cell>
          <cell r="S149">
            <v>0</v>
          </cell>
          <cell r="U149">
            <v>0</v>
          </cell>
          <cell r="Y149">
            <v>129.43768558951965</v>
          </cell>
        </row>
        <row r="150">
          <cell r="C150" t="str">
            <v>HOSPITAL DOM HÉLDER (COVID-19)</v>
          </cell>
          <cell r="E150" t="str">
            <v>LUCIA MARIA ALVES PIMENTEL DE ARAUJO</v>
          </cell>
          <cell r="F150" t="str">
            <v>2 - Outros Profissionais da Saúde</v>
          </cell>
          <cell r="G150">
            <v>223505</v>
          </cell>
          <cell r="H150">
            <v>44197</v>
          </cell>
          <cell r="J150">
            <v>294.91000000000003</v>
          </cell>
          <cell r="O150">
            <v>2.44</v>
          </cell>
          <cell r="S150">
            <v>0</v>
          </cell>
          <cell r="U150">
            <v>0</v>
          </cell>
          <cell r="Y150">
            <v>129.43768558951965</v>
          </cell>
        </row>
        <row r="151">
          <cell r="C151" t="str">
            <v>HOSPITAL DOM HÉLDER (COVID-19)</v>
          </cell>
          <cell r="E151" t="str">
            <v>LUCILEA FERREIRA DA CRUZ</v>
          </cell>
          <cell r="F151" t="str">
            <v>2 - Outros Profissionais da Saúde</v>
          </cell>
          <cell r="G151">
            <v>223505</v>
          </cell>
          <cell r="H151">
            <v>44197</v>
          </cell>
          <cell r="J151">
            <v>274.39</v>
          </cell>
          <cell r="O151">
            <v>2.44</v>
          </cell>
          <cell r="S151">
            <v>0</v>
          </cell>
          <cell r="U151">
            <v>0</v>
          </cell>
          <cell r="Y151">
            <v>129.43768558951965</v>
          </cell>
        </row>
        <row r="152">
          <cell r="C152" t="str">
            <v>HOSPITAL DOM HÉLDER (COVID-19)</v>
          </cell>
          <cell r="E152" t="str">
            <v>MANOEL MARCELINO DE LIMA FILHO</v>
          </cell>
          <cell r="F152" t="str">
            <v>2 - Outros Profissionais da Saúde</v>
          </cell>
          <cell r="G152">
            <v>223405</v>
          </cell>
          <cell r="H152">
            <v>44197</v>
          </cell>
          <cell r="J152">
            <v>409.43</v>
          </cell>
          <cell r="O152">
            <v>1.1599999999999999</v>
          </cell>
          <cell r="S152">
            <v>0</v>
          </cell>
          <cell r="U152">
            <v>0</v>
          </cell>
          <cell r="Y152">
            <v>129.43768558951965</v>
          </cell>
        </row>
        <row r="153">
          <cell r="C153" t="str">
            <v>HOSPITAL DOM HÉLDER (COVID-19)</v>
          </cell>
          <cell r="E153" t="str">
            <v>MANUEL PLACIDO DA SILVA NETO</v>
          </cell>
          <cell r="F153" t="str">
            <v>1 - Médico</v>
          </cell>
          <cell r="G153" t="str">
            <v>2251-25</v>
          </cell>
          <cell r="H153">
            <v>44197</v>
          </cell>
          <cell r="J153">
            <v>138.08000000000001</v>
          </cell>
          <cell r="O153">
            <v>9.2750000000000004</v>
          </cell>
          <cell r="S153">
            <v>0</v>
          </cell>
          <cell r="U153">
            <v>0</v>
          </cell>
          <cell r="Y153">
            <v>129.43768558951965</v>
          </cell>
        </row>
        <row r="154">
          <cell r="C154" t="str">
            <v>HOSPITAL DOM HÉLDER (COVID-19)</v>
          </cell>
          <cell r="E154" t="str">
            <v>MARCIA ADRIANA BARBOSA DE LIMA</v>
          </cell>
          <cell r="F154" t="str">
            <v>2 - Outros Profissionais da Saúde</v>
          </cell>
          <cell r="G154">
            <v>322205</v>
          </cell>
          <cell r="H154">
            <v>44197</v>
          </cell>
          <cell r="J154">
            <v>173.53</v>
          </cell>
          <cell r="O154">
            <v>1.1599999999999999</v>
          </cell>
          <cell r="R154">
            <v>300.47121968788491</v>
          </cell>
          <cell r="S154">
            <v>59.4</v>
          </cell>
          <cell r="U154">
            <v>0</v>
          </cell>
          <cell r="Y154">
            <v>129.43768558951965</v>
          </cell>
        </row>
        <row r="155">
          <cell r="C155" t="str">
            <v>HOSPITAL DOM HÉLDER (COVID-19)</v>
          </cell>
          <cell r="E155" t="str">
            <v>MARIA ALINE SANTOS TOMAZ DA SILVA</v>
          </cell>
          <cell r="F155" t="str">
            <v>2 - Outros Profissionais da Saúde</v>
          </cell>
          <cell r="G155">
            <v>223605</v>
          </cell>
          <cell r="H155">
            <v>44197</v>
          </cell>
          <cell r="J155">
            <v>375.33</v>
          </cell>
          <cell r="O155">
            <v>2.44</v>
          </cell>
          <cell r="R155">
            <v>347.34514569246323</v>
          </cell>
          <cell r="S155">
            <v>74.23</v>
          </cell>
          <cell r="U155">
            <v>0</v>
          </cell>
          <cell r="Y155">
            <v>129.43768558951965</v>
          </cell>
        </row>
        <row r="156">
          <cell r="C156" t="str">
            <v>HOSPITAL DOM HÉLDER (COVID-19)</v>
          </cell>
          <cell r="E156" t="str">
            <v>MARIA BERENICE SANTANA DE CARVALHO</v>
          </cell>
          <cell r="F156" t="str">
            <v>2 - Outros Profissionais da Saúde</v>
          </cell>
          <cell r="G156">
            <v>322205</v>
          </cell>
          <cell r="H156">
            <v>44197</v>
          </cell>
          <cell r="J156">
            <v>60.32</v>
          </cell>
          <cell r="O156">
            <v>1.1599999999999999</v>
          </cell>
          <cell r="S156">
            <v>0</v>
          </cell>
          <cell r="U156">
            <v>0</v>
          </cell>
          <cell r="Y156">
            <v>129.43768558951965</v>
          </cell>
        </row>
        <row r="157">
          <cell r="C157" t="str">
            <v>HOSPITAL DOM HÉLDER (COVID-19)</v>
          </cell>
          <cell r="E157" t="str">
            <v>MARIA DEVIRLENE DA SILVA</v>
          </cell>
          <cell r="F157" t="str">
            <v>2 - Outros Profissionais da Saúde</v>
          </cell>
          <cell r="G157">
            <v>322205</v>
          </cell>
          <cell r="H157">
            <v>44197</v>
          </cell>
          <cell r="J157">
            <v>192.23</v>
          </cell>
          <cell r="O157">
            <v>1.1599999999999999</v>
          </cell>
          <cell r="R157">
            <v>300.47121968788491</v>
          </cell>
          <cell r="S157">
            <v>39.6</v>
          </cell>
          <cell r="U157">
            <v>0</v>
          </cell>
          <cell r="Y157">
            <v>129.43768558951965</v>
          </cell>
        </row>
        <row r="158">
          <cell r="C158" t="str">
            <v>HOSPITAL DOM HÉLDER (COVID-19)</v>
          </cell>
          <cell r="E158" t="str">
            <v>MARIA EDUARDA DE JESUS CONCEICAO</v>
          </cell>
          <cell r="F158" t="str">
            <v>2 - Outros Profissionais da Saúde</v>
          </cell>
          <cell r="G158">
            <v>322205</v>
          </cell>
          <cell r="H158">
            <v>44197</v>
          </cell>
          <cell r="J158">
            <v>185.67</v>
          </cell>
          <cell r="O158">
            <v>1.1599999999999999</v>
          </cell>
          <cell r="R158">
            <v>220.33863221664336</v>
          </cell>
          <cell r="S158">
            <v>66</v>
          </cell>
          <cell r="U158">
            <v>0</v>
          </cell>
          <cell r="Y158">
            <v>129.43768558951965</v>
          </cell>
        </row>
        <row r="159">
          <cell r="C159" t="str">
            <v>HOSPITAL DOM HÉLDER (COVID-19)</v>
          </cell>
          <cell r="E159" t="str">
            <v>MARIA EDUARDA GUERRA DE MIRANDA STEINER BIONE</v>
          </cell>
          <cell r="F159" t="str">
            <v>2 - Outros Profissionais da Saúde</v>
          </cell>
          <cell r="G159">
            <v>223605</v>
          </cell>
          <cell r="H159">
            <v>44197</v>
          </cell>
          <cell r="J159">
            <v>231.38</v>
          </cell>
          <cell r="O159">
            <v>2.44</v>
          </cell>
          <cell r="S159">
            <v>0</v>
          </cell>
          <cell r="U159">
            <v>0</v>
          </cell>
          <cell r="Y159">
            <v>129.43768558951965</v>
          </cell>
        </row>
        <row r="160">
          <cell r="C160" t="str">
            <v>HOSPITAL DOM HÉLDER (COVID-19)</v>
          </cell>
          <cell r="E160" t="str">
            <v>MARIA FABIANA DE MENDONCA SIMAO</v>
          </cell>
          <cell r="F160" t="str">
            <v>2 - Outros Profissionais da Saúde</v>
          </cell>
          <cell r="G160">
            <v>322205</v>
          </cell>
          <cell r="H160">
            <v>44197</v>
          </cell>
          <cell r="J160">
            <v>185.67</v>
          </cell>
          <cell r="O160">
            <v>1.1599999999999999</v>
          </cell>
          <cell r="R160">
            <v>520.80985190452827</v>
          </cell>
          <cell r="S160">
            <v>66</v>
          </cell>
          <cell r="U160">
            <v>0</v>
          </cell>
          <cell r="Y160">
            <v>129.43768558951965</v>
          </cell>
        </row>
        <row r="161">
          <cell r="C161" t="str">
            <v>HOSPITAL DOM HÉLDER (COVID-19)</v>
          </cell>
          <cell r="E161" t="str">
            <v>MARIA ISABELLA NUNES GOMES</v>
          </cell>
          <cell r="F161" t="str">
            <v>2 - Outros Profissionais da Saúde</v>
          </cell>
          <cell r="G161">
            <v>322205</v>
          </cell>
          <cell r="H161">
            <v>44197</v>
          </cell>
          <cell r="J161">
            <v>147.31</v>
          </cell>
          <cell r="O161">
            <v>1.1599999999999999</v>
          </cell>
          <cell r="S161">
            <v>0</v>
          </cell>
          <cell r="U161">
            <v>0</v>
          </cell>
          <cell r="Y161">
            <v>129.43768558951965</v>
          </cell>
        </row>
        <row r="162">
          <cell r="C162" t="str">
            <v>HOSPITAL DOM HÉLDER (COVID-19)</v>
          </cell>
          <cell r="E162" t="str">
            <v>MARIA JOSEANE CARNEIRO DA SILVA</v>
          </cell>
          <cell r="F162" t="str">
            <v>2 - Outros Profissionais da Saúde</v>
          </cell>
          <cell r="G162">
            <v>322205</v>
          </cell>
          <cell r="H162">
            <v>44197</v>
          </cell>
          <cell r="J162">
            <v>168.08</v>
          </cell>
          <cell r="O162">
            <v>1.1599999999999999</v>
          </cell>
          <cell r="R162">
            <v>176.43719908064799</v>
          </cell>
          <cell r="S162">
            <v>66</v>
          </cell>
          <cell r="U162">
            <v>0</v>
          </cell>
          <cell r="Y162">
            <v>129.43768558951965</v>
          </cell>
        </row>
        <row r="163">
          <cell r="C163" t="str">
            <v>HOSPITAL DOM HÉLDER (COVID-19)</v>
          </cell>
          <cell r="E163" t="str">
            <v>MARIA JULYANA DO NASCIMENTO SANTOS</v>
          </cell>
          <cell r="F163" t="str">
            <v>2 - Outros Profissionais da Saúde</v>
          </cell>
          <cell r="G163">
            <v>223605</v>
          </cell>
          <cell r="H163">
            <v>44197</v>
          </cell>
          <cell r="J163">
            <v>228.25</v>
          </cell>
          <cell r="O163">
            <v>2.44</v>
          </cell>
          <cell r="R163">
            <v>451.54868940020219</v>
          </cell>
          <cell r="S163">
            <v>81.37</v>
          </cell>
          <cell r="U163">
            <v>0</v>
          </cell>
          <cell r="Y163">
            <v>129.43768558951965</v>
          </cell>
        </row>
        <row r="164">
          <cell r="C164" t="str">
            <v>HOSPITAL DOM HÉLDER (COVID-19)</v>
          </cell>
          <cell r="E164" t="str">
            <v>MARIA STEPHANIA DA SILVA DE ASSIS</v>
          </cell>
          <cell r="F164" t="str">
            <v>2 - Outros Profissionais da Saúde</v>
          </cell>
          <cell r="G164">
            <v>322205</v>
          </cell>
          <cell r="H164">
            <v>44197</v>
          </cell>
          <cell r="J164">
            <v>185.49</v>
          </cell>
          <cell r="O164">
            <v>1.1599999999999999</v>
          </cell>
          <cell r="S164">
            <v>0</v>
          </cell>
          <cell r="U164">
            <v>0</v>
          </cell>
          <cell r="Y164">
            <v>129.43768558951965</v>
          </cell>
        </row>
        <row r="165">
          <cell r="C165" t="str">
            <v>HOSPITAL DOM HÉLDER (COVID-19)</v>
          </cell>
          <cell r="E165" t="str">
            <v>MARIANE CARDOSO BARROS</v>
          </cell>
          <cell r="F165" t="str">
            <v>2 - Outros Profissionais da Saúde</v>
          </cell>
          <cell r="G165">
            <v>322205</v>
          </cell>
          <cell r="H165">
            <v>44197</v>
          </cell>
          <cell r="J165">
            <v>226.91</v>
          </cell>
          <cell r="O165">
            <v>1.1599999999999999</v>
          </cell>
          <cell r="R165">
            <v>300.47121968788491</v>
          </cell>
          <cell r="S165">
            <v>66</v>
          </cell>
          <cell r="U165">
            <v>0</v>
          </cell>
          <cell r="Y165">
            <v>129.43768558951965</v>
          </cell>
        </row>
        <row r="166">
          <cell r="C166" t="str">
            <v>HOSPITAL DOM HÉLDER (COVID-19)</v>
          </cell>
          <cell r="E166" t="str">
            <v>MARIANE ESTEVAO DE SOUSA LIMA TEIXEIRA</v>
          </cell>
          <cell r="F166" t="str">
            <v>1 - Médico</v>
          </cell>
          <cell r="G166">
            <v>225125</v>
          </cell>
          <cell r="H166">
            <v>44197</v>
          </cell>
          <cell r="J166">
            <v>866.15</v>
          </cell>
          <cell r="O166">
            <v>9.2750000000000004</v>
          </cell>
          <cell r="S166">
            <v>0</v>
          </cell>
          <cell r="U166">
            <v>0</v>
          </cell>
          <cell r="Y166">
            <v>129.43768558951965</v>
          </cell>
        </row>
        <row r="167">
          <cell r="C167" t="str">
            <v>HOSPITAL DOM HÉLDER (COVID-19)</v>
          </cell>
          <cell r="E167" t="str">
            <v>MARILIA GABRIELA COSTA LEITE</v>
          </cell>
          <cell r="F167" t="str">
            <v>2 - Outros Profissionais da Saúde</v>
          </cell>
          <cell r="G167">
            <v>521130</v>
          </cell>
          <cell r="H167">
            <v>44197</v>
          </cell>
          <cell r="J167">
            <v>153.77000000000001</v>
          </cell>
          <cell r="O167">
            <v>1.1599999999999999</v>
          </cell>
          <cell r="R167">
            <v>249.43996099997361</v>
          </cell>
          <cell r="S167">
            <v>0</v>
          </cell>
          <cell r="U167">
            <v>0</v>
          </cell>
          <cell r="Y167">
            <v>129.43768558951965</v>
          </cell>
        </row>
        <row r="168">
          <cell r="C168" t="str">
            <v>HOSPITAL DOM HÉLDER (COVID-19)</v>
          </cell>
          <cell r="E168" t="str">
            <v>MARINA SOARES DE BARROS</v>
          </cell>
          <cell r="F168" t="str">
            <v>2 - Outros Profissionais da Saúde</v>
          </cell>
          <cell r="G168">
            <v>223605</v>
          </cell>
          <cell r="H168">
            <v>44197</v>
          </cell>
          <cell r="J168">
            <v>324.56</v>
          </cell>
          <cell r="O168">
            <v>2.44</v>
          </cell>
          <cell r="S168">
            <v>0</v>
          </cell>
          <cell r="U168">
            <v>0</v>
          </cell>
          <cell r="Y168">
            <v>129.43768558951965</v>
          </cell>
        </row>
        <row r="169">
          <cell r="C169" t="str">
            <v>HOSPITAL DOM HÉLDER (COVID-19)</v>
          </cell>
          <cell r="E169" t="str">
            <v>MARISA RAFAELA FERREIRA DE LIMA</v>
          </cell>
          <cell r="F169" t="str">
            <v>2 - Outros Profissionais da Saúde</v>
          </cell>
          <cell r="G169">
            <v>322205</v>
          </cell>
          <cell r="H169">
            <v>44197</v>
          </cell>
          <cell r="J169">
            <v>78.73</v>
          </cell>
          <cell r="O169">
            <v>1.1599999999999999</v>
          </cell>
          <cell r="S169">
            <v>0</v>
          </cell>
          <cell r="U169">
            <v>0</v>
          </cell>
          <cell r="Y169">
            <v>129.43768558951965</v>
          </cell>
        </row>
        <row r="170">
          <cell r="C170" t="str">
            <v>HOSPITAL DOM HÉLDER (COVID-19)</v>
          </cell>
          <cell r="E170" t="str">
            <v>MARKYSSA ROCHA GONCALVES DE OLIVEIRA</v>
          </cell>
          <cell r="F170" t="str">
            <v>2 - Outros Profissionais da Saúde</v>
          </cell>
          <cell r="G170">
            <v>322205</v>
          </cell>
          <cell r="H170">
            <v>44197</v>
          </cell>
          <cell r="J170">
            <v>193.35</v>
          </cell>
          <cell r="O170">
            <v>1.1599999999999999</v>
          </cell>
          <cell r="R170">
            <v>300.47121968788491</v>
          </cell>
          <cell r="S170">
            <v>58.65</v>
          </cell>
          <cell r="U170">
            <v>0</v>
          </cell>
          <cell r="Y170">
            <v>129.43768558951965</v>
          </cell>
        </row>
        <row r="171">
          <cell r="C171" t="str">
            <v>HOSPITAL DOM HÉLDER (COVID-19)</v>
          </cell>
          <cell r="E171" t="str">
            <v>MARTA MARQUES DA SILVA</v>
          </cell>
          <cell r="F171" t="str">
            <v>2 - Outros Profissionais da Saúde</v>
          </cell>
          <cell r="G171">
            <v>322205</v>
          </cell>
          <cell r="H171">
            <v>44197</v>
          </cell>
          <cell r="J171">
            <v>148</v>
          </cell>
          <cell r="O171">
            <v>1.1599999999999999</v>
          </cell>
          <cell r="S171">
            <v>0</v>
          </cell>
          <cell r="U171">
            <v>0</v>
          </cell>
          <cell r="Y171">
            <v>129.43768558951965</v>
          </cell>
        </row>
        <row r="172">
          <cell r="C172" t="str">
            <v>HOSPITAL DOM HÉLDER (COVID-19)</v>
          </cell>
          <cell r="E172" t="str">
            <v>MAURO EDUARDO DOS SANTOS DE SANTANA</v>
          </cell>
          <cell r="F172" t="str">
            <v>2 - Outros Profissionais da Saúde</v>
          </cell>
          <cell r="G172">
            <v>322205</v>
          </cell>
          <cell r="H172">
            <v>44197</v>
          </cell>
          <cell r="J172">
            <v>220.19</v>
          </cell>
          <cell r="O172">
            <v>1.1599999999999999</v>
          </cell>
          <cell r="R172">
            <v>320.48877655813277</v>
          </cell>
          <cell r="S172">
            <v>66</v>
          </cell>
          <cell r="U172">
            <v>0</v>
          </cell>
          <cell r="Y172">
            <v>129.43768558951965</v>
          </cell>
        </row>
        <row r="173">
          <cell r="C173" t="str">
            <v>HOSPITAL DOM HÉLDER (COVID-19)</v>
          </cell>
          <cell r="E173" t="str">
            <v>MELISSA KAROLINE DE ANDRADE</v>
          </cell>
          <cell r="F173" t="str">
            <v>2 - Outros Profissionais da Saúde</v>
          </cell>
          <cell r="G173">
            <v>223405</v>
          </cell>
          <cell r="H173">
            <v>44197</v>
          </cell>
          <cell r="J173">
            <v>455.18</v>
          </cell>
          <cell r="O173">
            <v>1.1599999999999999</v>
          </cell>
          <cell r="S173">
            <v>0</v>
          </cell>
          <cell r="U173">
            <v>0</v>
          </cell>
          <cell r="Y173">
            <v>129.43768558951965</v>
          </cell>
        </row>
        <row r="174">
          <cell r="C174" t="str">
            <v>HOSPITAL DOM HÉLDER (COVID-19)</v>
          </cell>
          <cell r="E174" t="str">
            <v>MICHEL ENILSON DE SOUZA</v>
          </cell>
          <cell r="F174" t="str">
            <v>2 - Outros Profissionais da Saúde</v>
          </cell>
          <cell r="G174">
            <v>515110</v>
          </cell>
          <cell r="H174">
            <v>44197</v>
          </cell>
          <cell r="J174">
            <v>138.44</v>
          </cell>
          <cell r="O174">
            <v>1.1599999999999999</v>
          </cell>
          <cell r="S174">
            <v>0</v>
          </cell>
          <cell r="U174">
            <v>0</v>
          </cell>
          <cell r="Y174">
            <v>129.43768558951965</v>
          </cell>
        </row>
        <row r="175">
          <cell r="C175" t="str">
            <v>HOSPITAL DOM HÉLDER (COVID-19)</v>
          </cell>
          <cell r="E175" t="str">
            <v>MICHELINE LUCIA SANTOS VIEIRA</v>
          </cell>
          <cell r="F175" t="str">
            <v>2 - Outros Profissionais da Saúde</v>
          </cell>
          <cell r="G175">
            <v>223505</v>
          </cell>
          <cell r="H175">
            <v>44197</v>
          </cell>
          <cell r="J175">
            <v>272.68</v>
          </cell>
          <cell r="O175">
            <v>2.44</v>
          </cell>
          <cell r="R175">
            <v>400.62136402937426</v>
          </cell>
          <cell r="S175">
            <v>0</v>
          </cell>
          <cell r="U175">
            <v>0</v>
          </cell>
          <cell r="Y175">
            <v>129.43768558951965</v>
          </cell>
        </row>
        <row r="176">
          <cell r="C176" t="str">
            <v>HOSPITAL DOM HÉLDER (COVID-19)</v>
          </cell>
          <cell r="E176" t="str">
            <v>MILLENA LAYANE DE SANTANA</v>
          </cell>
          <cell r="F176" t="str">
            <v>2 - Outros Profissionais da Saúde</v>
          </cell>
          <cell r="G176">
            <v>322205</v>
          </cell>
          <cell r="H176">
            <v>44197</v>
          </cell>
          <cell r="J176">
            <v>148</v>
          </cell>
          <cell r="O176">
            <v>1.1599999999999999</v>
          </cell>
          <cell r="R176">
            <v>789.4774765649164</v>
          </cell>
          <cell r="S176">
            <v>61.6</v>
          </cell>
          <cell r="U176">
            <v>0</v>
          </cell>
          <cell r="Y176">
            <v>129.43768558951965</v>
          </cell>
        </row>
        <row r="177">
          <cell r="C177" t="str">
            <v>HOSPITAL DOM HÉLDER (COVID-19)</v>
          </cell>
          <cell r="E177" t="str">
            <v>MIRELA SANTOS DA SILVA</v>
          </cell>
          <cell r="F177" t="str">
            <v>2 - Outros Profissionais da Saúde</v>
          </cell>
          <cell r="G177">
            <v>322205</v>
          </cell>
          <cell r="H177">
            <v>44197</v>
          </cell>
          <cell r="J177">
            <v>162.63</v>
          </cell>
          <cell r="O177">
            <v>1.1599999999999999</v>
          </cell>
          <cell r="R177">
            <v>320.48877655813277</v>
          </cell>
          <cell r="S177">
            <v>66</v>
          </cell>
          <cell r="U177">
            <v>0</v>
          </cell>
          <cell r="Y177">
            <v>129.43768558951965</v>
          </cell>
        </row>
        <row r="178">
          <cell r="C178" t="str">
            <v>HOSPITAL DOM HÉLDER (COVID-19)</v>
          </cell>
          <cell r="E178" t="str">
            <v>MIRELY MARIA DA SILVA SANTOS</v>
          </cell>
          <cell r="F178" t="str">
            <v>2 - Outros Profissionais da Saúde</v>
          </cell>
          <cell r="G178">
            <v>322205</v>
          </cell>
          <cell r="H178">
            <v>44197</v>
          </cell>
          <cell r="J178">
            <v>148</v>
          </cell>
          <cell r="O178">
            <v>1.1599999999999999</v>
          </cell>
          <cell r="R178">
            <v>300.47121968788491</v>
          </cell>
          <cell r="S178">
            <v>59.4</v>
          </cell>
          <cell r="U178">
            <v>0</v>
          </cell>
          <cell r="Y178">
            <v>129.43768558951965</v>
          </cell>
        </row>
        <row r="179">
          <cell r="C179" t="str">
            <v>HOSPITAL DOM HÉLDER (COVID-19)</v>
          </cell>
          <cell r="E179" t="str">
            <v>NATALIA DE BARROS MELO</v>
          </cell>
          <cell r="F179" t="str">
            <v>2 - Outros Profissionais da Saúde</v>
          </cell>
          <cell r="G179">
            <v>223605</v>
          </cell>
          <cell r="H179">
            <v>44197</v>
          </cell>
          <cell r="J179">
            <v>297.95</v>
          </cell>
          <cell r="O179">
            <v>2.44</v>
          </cell>
          <cell r="S179">
            <v>0</v>
          </cell>
          <cell r="U179">
            <v>0</v>
          </cell>
          <cell r="Y179">
            <v>129.43768558951965</v>
          </cell>
        </row>
        <row r="180">
          <cell r="C180" t="str">
            <v>HOSPITAL DOM HÉLDER (COVID-19)</v>
          </cell>
          <cell r="E180" t="str">
            <v>NATALIA PATRICIA DE LIMA</v>
          </cell>
          <cell r="F180" t="str">
            <v>2 - Outros Profissionais da Saúde</v>
          </cell>
          <cell r="G180">
            <v>223605</v>
          </cell>
          <cell r="H180">
            <v>44197</v>
          </cell>
          <cell r="J180">
            <v>211.29</v>
          </cell>
          <cell r="O180">
            <v>2.44</v>
          </cell>
          <cell r="R180">
            <v>277.87611655397063</v>
          </cell>
          <cell r="S180">
            <v>74.23</v>
          </cell>
          <cell r="U180">
            <v>0</v>
          </cell>
          <cell r="Y180">
            <v>129.43768558951965</v>
          </cell>
        </row>
        <row r="181">
          <cell r="C181" t="str">
            <v>HOSPITAL DOM HÉLDER (COVID-19)</v>
          </cell>
          <cell r="E181" t="str">
            <v>NATALLY RANIELLY DE ALMEIDA</v>
          </cell>
          <cell r="F181" t="str">
            <v>2 - Outros Profissionais da Saúde</v>
          </cell>
          <cell r="G181">
            <v>223505</v>
          </cell>
          <cell r="H181">
            <v>44197</v>
          </cell>
          <cell r="J181">
            <v>379.65</v>
          </cell>
          <cell r="O181">
            <v>2.44</v>
          </cell>
          <cell r="S181">
            <v>0</v>
          </cell>
          <cell r="U181">
            <v>0</v>
          </cell>
          <cell r="Y181">
            <v>129.43768558951965</v>
          </cell>
        </row>
        <row r="182">
          <cell r="C182" t="str">
            <v>HOSPITAL DOM HÉLDER (COVID-19)</v>
          </cell>
          <cell r="E182" t="str">
            <v>PAMELA MYKAELY DE LIMA TORRES</v>
          </cell>
          <cell r="F182" t="str">
            <v>2 - Outros Profissionais da Saúde</v>
          </cell>
          <cell r="G182">
            <v>322205</v>
          </cell>
          <cell r="H182">
            <v>44197</v>
          </cell>
          <cell r="J182">
            <v>166.84</v>
          </cell>
          <cell r="O182">
            <v>1.1599999999999999</v>
          </cell>
          <cell r="R182">
            <v>521.01771853869491</v>
          </cell>
          <cell r="S182">
            <v>66</v>
          </cell>
          <cell r="U182">
            <v>0</v>
          </cell>
          <cell r="Y182">
            <v>129.43768558951965</v>
          </cell>
        </row>
        <row r="183">
          <cell r="C183" t="str">
            <v>HOSPITAL DOM HÉLDER (COVID-19)</v>
          </cell>
          <cell r="E183" t="str">
            <v>PATRICIA MARIA DA PAIXAO</v>
          </cell>
          <cell r="F183" t="str">
            <v>2 - Outros Profissionais da Saúde</v>
          </cell>
          <cell r="G183">
            <v>322205</v>
          </cell>
          <cell r="H183">
            <v>44197</v>
          </cell>
          <cell r="J183">
            <v>185.95</v>
          </cell>
          <cell r="O183">
            <v>1.1599999999999999</v>
          </cell>
          <cell r="R183">
            <v>300.42964636105154</v>
          </cell>
          <cell r="S183">
            <v>61.6</v>
          </cell>
          <cell r="U183">
            <v>0</v>
          </cell>
          <cell r="Y183">
            <v>129.43768558951965</v>
          </cell>
        </row>
        <row r="184">
          <cell r="C184" t="str">
            <v>HOSPITAL DOM HÉLDER (COVID-19)</v>
          </cell>
          <cell r="E184" t="str">
            <v>PAULA NATALY MONTEIRO SANTOS</v>
          </cell>
          <cell r="F184" t="str">
            <v>2 - Outros Profissionais da Saúde</v>
          </cell>
          <cell r="G184">
            <v>322205</v>
          </cell>
          <cell r="H184">
            <v>44197</v>
          </cell>
          <cell r="J184">
            <v>179.75</v>
          </cell>
          <cell r="O184">
            <v>1.1599999999999999</v>
          </cell>
          <cell r="S184">
            <v>0</v>
          </cell>
          <cell r="U184">
            <v>0</v>
          </cell>
          <cell r="Y184">
            <v>129.43768558951965</v>
          </cell>
        </row>
        <row r="185">
          <cell r="C185" t="str">
            <v>HOSPITAL DOM HÉLDER (COVID-19)</v>
          </cell>
          <cell r="E185" t="str">
            <v>PEDRO MOTA FAJARDO DE VASCONCELOS</v>
          </cell>
          <cell r="F185" t="str">
            <v>2 - Outros Profissionais da Saúde</v>
          </cell>
          <cell r="G185">
            <v>322205</v>
          </cell>
          <cell r="H185">
            <v>44197</v>
          </cell>
          <cell r="J185">
            <v>162.63</v>
          </cell>
          <cell r="O185">
            <v>1.1599999999999999</v>
          </cell>
          <cell r="R185">
            <v>555.75223310794127</v>
          </cell>
          <cell r="S185">
            <v>66</v>
          </cell>
          <cell r="U185">
            <v>0</v>
          </cell>
          <cell r="Y185">
            <v>129.43768558951965</v>
          </cell>
        </row>
        <row r="186">
          <cell r="C186" t="str">
            <v>HOSPITAL DOM HÉLDER (COVID-19)</v>
          </cell>
          <cell r="E186" t="str">
            <v>PRISCILA ALVES DE OLIVEIRA</v>
          </cell>
          <cell r="F186" t="str">
            <v>2 - Outros Profissionais da Saúde</v>
          </cell>
          <cell r="G186">
            <v>521130</v>
          </cell>
          <cell r="H186">
            <v>44197</v>
          </cell>
          <cell r="J186">
            <v>128.47999999999999</v>
          </cell>
          <cell r="O186">
            <v>1.1599999999999999</v>
          </cell>
          <cell r="R186">
            <v>294.04814069213552</v>
          </cell>
          <cell r="S186">
            <v>60.62</v>
          </cell>
          <cell r="U186">
            <v>0</v>
          </cell>
          <cell r="Y186">
            <v>129.43768558951965</v>
          </cell>
        </row>
        <row r="187">
          <cell r="C187" t="str">
            <v>HOSPITAL DOM HÉLDER (COVID-19)</v>
          </cell>
          <cell r="E187" t="str">
            <v>RAFAEL FRUTUOSO COELHO</v>
          </cell>
          <cell r="F187" t="str">
            <v>2 - Outros Profissionais da Saúde</v>
          </cell>
          <cell r="G187">
            <v>223605</v>
          </cell>
          <cell r="H187">
            <v>44197</v>
          </cell>
          <cell r="J187">
            <v>187.94</v>
          </cell>
          <cell r="O187">
            <v>2.44</v>
          </cell>
          <cell r="R187">
            <v>117.63172827490422</v>
          </cell>
          <cell r="S187">
            <v>35.090000000000003</v>
          </cell>
          <cell r="U187">
            <v>0</v>
          </cell>
          <cell r="Y187">
            <v>129.43768558951965</v>
          </cell>
        </row>
        <row r="188">
          <cell r="C188" t="str">
            <v>HOSPITAL DOM HÉLDER (COVID-19)</v>
          </cell>
          <cell r="E188" t="str">
            <v>RAFAELA COLACO DE VASCONCELOS CAVALCANTE</v>
          </cell>
          <cell r="F188" t="str">
            <v>2 - Outros Profissionais da Saúde</v>
          </cell>
          <cell r="G188">
            <v>322205</v>
          </cell>
          <cell r="H188">
            <v>44197</v>
          </cell>
          <cell r="J188">
            <v>207.83</v>
          </cell>
          <cell r="O188">
            <v>1.1599999999999999</v>
          </cell>
          <cell r="S188">
            <v>0</v>
          </cell>
          <cell r="U188">
            <v>0</v>
          </cell>
          <cell r="Y188">
            <v>129.43768558951965</v>
          </cell>
        </row>
        <row r="189">
          <cell r="C189" t="str">
            <v>HOSPITAL DOM HÉLDER (COVID-19)</v>
          </cell>
          <cell r="E189" t="str">
            <v>RAFAELA MARIA SILVA DE SOUZA</v>
          </cell>
          <cell r="F189" t="str">
            <v>2 - Outros Profissionais da Saúde</v>
          </cell>
          <cell r="G189">
            <v>322205</v>
          </cell>
          <cell r="H189">
            <v>44197</v>
          </cell>
          <cell r="J189">
            <v>185.34</v>
          </cell>
          <cell r="O189">
            <v>1.1599999999999999</v>
          </cell>
          <cell r="R189">
            <v>300.47121968788491</v>
          </cell>
          <cell r="S189">
            <v>66</v>
          </cell>
          <cell r="U189">
            <v>0</v>
          </cell>
          <cell r="Y189">
            <v>129.43768558951965</v>
          </cell>
        </row>
        <row r="190">
          <cell r="C190" t="str">
            <v>HOSPITAL DOM HÉLDER (COVID-19)</v>
          </cell>
          <cell r="E190" t="str">
            <v>RAFAELA MARTINS DOS SANTOS</v>
          </cell>
          <cell r="F190" t="str">
            <v>2 - Outros Profissionais da Saúde</v>
          </cell>
          <cell r="G190">
            <v>322205</v>
          </cell>
          <cell r="H190">
            <v>44197</v>
          </cell>
          <cell r="J190">
            <v>148</v>
          </cell>
          <cell r="O190">
            <v>1.1599999999999999</v>
          </cell>
          <cell r="R190">
            <v>240.37697575030791</v>
          </cell>
          <cell r="S190">
            <v>55</v>
          </cell>
          <cell r="U190">
            <v>0</v>
          </cell>
          <cell r="Y190">
            <v>129.43768558951965</v>
          </cell>
        </row>
        <row r="191">
          <cell r="C191" t="str">
            <v>HOSPITAL DOM HÉLDER (COVID-19)</v>
          </cell>
          <cell r="E191" t="str">
            <v>RAIANE MAGDA DE ALMEIDA CAVALCANTI</v>
          </cell>
          <cell r="F191" t="str">
            <v>2 - Outros Profissionais da Saúde</v>
          </cell>
          <cell r="G191">
            <v>322205</v>
          </cell>
          <cell r="H191">
            <v>44197</v>
          </cell>
          <cell r="J191">
            <v>166.65</v>
          </cell>
          <cell r="O191">
            <v>1.1599999999999999</v>
          </cell>
          <cell r="R191">
            <v>240.37697575030791</v>
          </cell>
          <cell r="S191">
            <v>66</v>
          </cell>
          <cell r="U191">
            <v>0</v>
          </cell>
          <cell r="Y191">
            <v>129.43768558951965</v>
          </cell>
        </row>
        <row r="192">
          <cell r="C192" t="str">
            <v>HOSPITAL DOM HÉLDER (COVID-19)</v>
          </cell>
          <cell r="E192" t="str">
            <v>RAISSA RODRIGUES FIGUEIROA</v>
          </cell>
          <cell r="F192" t="str">
            <v>1 - Médico</v>
          </cell>
          <cell r="G192">
            <v>225125</v>
          </cell>
          <cell r="H192">
            <v>44197</v>
          </cell>
          <cell r="J192">
            <v>733.55</v>
          </cell>
          <cell r="O192">
            <v>9.2750000000000004</v>
          </cell>
          <cell r="S192">
            <v>0</v>
          </cell>
          <cell r="U192">
            <v>0</v>
          </cell>
          <cell r="Y192">
            <v>129.43768558951965</v>
          </cell>
        </row>
        <row r="193">
          <cell r="C193" t="str">
            <v>HOSPITAL DOM HÉLDER (COVID-19)</v>
          </cell>
          <cell r="E193" t="str">
            <v>RAQUEL GODOY DA COSTA LIMA</v>
          </cell>
          <cell r="F193" t="str">
            <v>2 - Outros Profissionais da Saúde</v>
          </cell>
          <cell r="G193">
            <v>322205</v>
          </cell>
          <cell r="H193">
            <v>44197</v>
          </cell>
          <cell r="J193">
            <v>131.94999999999999</v>
          </cell>
          <cell r="O193">
            <v>1.1599999999999999</v>
          </cell>
          <cell r="R193">
            <v>220.54649885080997</v>
          </cell>
          <cell r="S193">
            <v>54.9</v>
          </cell>
          <cell r="U193">
            <v>0</v>
          </cell>
          <cell r="Y193">
            <v>129.43768558951965</v>
          </cell>
        </row>
        <row r="194">
          <cell r="C194" t="str">
            <v>HOSPITAL DOM HÉLDER (COVID-19)</v>
          </cell>
          <cell r="E194" t="str">
            <v>RAYANA CAROLINE PEREIRA DE SOUZA</v>
          </cell>
          <cell r="F194" t="str">
            <v>2 - Outros Profissionais da Saúde</v>
          </cell>
          <cell r="G194">
            <v>251510</v>
          </cell>
          <cell r="H194">
            <v>44197</v>
          </cell>
          <cell r="J194">
            <v>205.03</v>
          </cell>
          <cell r="O194">
            <v>1.1599999999999999</v>
          </cell>
          <cell r="R194">
            <v>729.42480595417283</v>
          </cell>
          <cell r="S194">
            <v>102.44</v>
          </cell>
          <cell r="U194">
            <v>0</v>
          </cell>
          <cell r="Y194">
            <v>129.43768558951965</v>
          </cell>
        </row>
        <row r="195">
          <cell r="C195" t="str">
            <v>HOSPITAL DOM HÉLDER (COVID-19)</v>
          </cell>
          <cell r="E195" t="str">
            <v>RAYANNE CAROLINE RIBEIRO DOS SANTOS</v>
          </cell>
          <cell r="F195" t="str">
            <v>2 - Outros Profissionais da Saúde</v>
          </cell>
          <cell r="G195">
            <v>322205</v>
          </cell>
          <cell r="H195">
            <v>44197</v>
          </cell>
          <cell r="J195">
            <v>148</v>
          </cell>
          <cell r="O195">
            <v>1.1599999999999999</v>
          </cell>
          <cell r="R195">
            <v>320.48877655813277</v>
          </cell>
          <cell r="S195">
            <v>66</v>
          </cell>
          <cell r="U195">
            <v>0</v>
          </cell>
          <cell r="Y195">
            <v>129.43768558951965</v>
          </cell>
        </row>
        <row r="196">
          <cell r="C196" t="str">
            <v>HOSPITAL DOM HÉLDER (COVID-19)</v>
          </cell>
          <cell r="E196" t="str">
            <v>RAYANNE VALQUIRIA SOARES DA SILVA</v>
          </cell>
          <cell r="F196" t="str">
            <v>2 - Outros Profissionais da Saúde</v>
          </cell>
          <cell r="G196">
            <v>515205</v>
          </cell>
          <cell r="H196">
            <v>44197</v>
          </cell>
          <cell r="J196">
            <v>213.78</v>
          </cell>
          <cell r="O196">
            <v>1.1599999999999999</v>
          </cell>
          <cell r="R196">
            <v>320.48877655813277</v>
          </cell>
          <cell r="S196">
            <v>66</v>
          </cell>
          <cell r="U196">
            <v>0</v>
          </cell>
          <cell r="Y196">
            <v>129.43768558951965</v>
          </cell>
        </row>
        <row r="197">
          <cell r="C197" t="str">
            <v>HOSPITAL DOM HÉLDER (COVID-19)</v>
          </cell>
          <cell r="E197" t="str">
            <v>RAYLANE DA SILVA VIEIRA</v>
          </cell>
          <cell r="F197" t="str">
            <v>2 - Outros Profissionais da Saúde</v>
          </cell>
          <cell r="G197">
            <v>322205</v>
          </cell>
          <cell r="H197">
            <v>44197</v>
          </cell>
          <cell r="J197">
            <v>149.26</v>
          </cell>
          <cell r="O197">
            <v>1.1599999999999999</v>
          </cell>
          <cell r="R197">
            <v>260.49846593763908</v>
          </cell>
          <cell r="S197">
            <v>63.8</v>
          </cell>
          <cell r="U197">
            <v>63.91</v>
          </cell>
          <cell r="X197" t="str">
            <v>AUXILIO CRECHE</v>
          </cell>
          <cell r="Y197">
            <v>129.43768558951965</v>
          </cell>
        </row>
        <row r="198">
          <cell r="C198" t="str">
            <v>HOSPITAL DOM HÉLDER (COVID-19)</v>
          </cell>
          <cell r="E198" t="str">
            <v>RENATA ADRIANA DA SILVA SANTOS</v>
          </cell>
          <cell r="F198" t="str">
            <v>2 - Outros Profissionais da Saúde</v>
          </cell>
          <cell r="G198">
            <v>322205</v>
          </cell>
          <cell r="H198">
            <v>44197</v>
          </cell>
          <cell r="J198">
            <v>164.72</v>
          </cell>
          <cell r="O198">
            <v>1.1599999999999999</v>
          </cell>
          <cell r="S198">
            <v>0</v>
          </cell>
          <cell r="U198">
            <v>0</v>
          </cell>
          <cell r="Y198">
            <v>129.43768558951965</v>
          </cell>
        </row>
        <row r="199">
          <cell r="C199" t="str">
            <v>HOSPITAL DOM HÉLDER (COVID-19)</v>
          </cell>
          <cell r="E199" t="str">
            <v>RENATA ANDREZA DE ALBUQUERQUE</v>
          </cell>
          <cell r="F199" t="str">
            <v>2 - Outros Profissionais da Saúde</v>
          </cell>
          <cell r="G199">
            <v>521130</v>
          </cell>
          <cell r="H199">
            <v>44197</v>
          </cell>
          <cell r="J199">
            <v>154.38</v>
          </cell>
          <cell r="O199">
            <v>1.1599999999999999</v>
          </cell>
          <cell r="R199">
            <v>280.43287615422031</v>
          </cell>
          <cell r="S199">
            <v>55.99</v>
          </cell>
          <cell r="U199">
            <v>0</v>
          </cell>
          <cell r="Y199">
            <v>129.43768558951965</v>
          </cell>
        </row>
        <row r="200">
          <cell r="C200" t="str">
            <v>HOSPITAL DOM HÉLDER (COVID-19)</v>
          </cell>
          <cell r="E200" t="str">
            <v>RENATA RIBEIRO RODRIGUES DE AZEVEDO</v>
          </cell>
          <cell r="F200" t="str">
            <v>2 - Outros Profissionais da Saúde</v>
          </cell>
          <cell r="G200">
            <v>223605</v>
          </cell>
          <cell r="H200">
            <v>44197</v>
          </cell>
          <cell r="J200">
            <v>465.34</v>
          </cell>
          <cell r="O200">
            <v>2.44</v>
          </cell>
          <cell r="S200">
            <v>0</v>
          </cell>
          <cell r="U200">
            <v>95.41</v>
          </cell>
          <cell r="X200" t="str">
            <v>AUXILIO CRECHE</v>
          </cell>
          <cell r="Y200">
            <v>129.43768558951965</v>
          </cell>
        </row>
        <row r="201">
          <cell r="C201" t="str">
            <v>HOSPITAL DOM HÉLDER (COVID-19)</v>
          </cell>
          <cell r="E201" t="str">
            <v>REYDIANE RODRIGUES SANTANA</v>
          </cell>
          <cell r="F201" t="str">
            <v>2 - Outros Profissionais da Saúde</v>
          </cell>
          <cell r="G201">
            <v>223605</v>
          </cell>
          <cell r="H201">
            <v>44197</v>
          </cell>
          <cell r="J201">
            <v>239.02</v>
          </cell>
          <cell r="O201">
            <v>2.44</v>
          </cell>
          <cell r="R201">
            <v>277.87611655397063</v>
          </cell>
          <cell r="S201">
            <v>88.15</v>
          </cell>
          <cell r="U201">
            <v>0</v>
          </cell>
          <cell r="Y201">
            <v>129.43768558951965</v>
          </cell>
        </row>
        <row r="202">
          <cell r="C202" t="str">
            <v>HOSPITAL DOM HÉLDER (COVID-19)</v>
          </cell>
          <cell r="E202" t="str">
            <v>RITA DE CASSIA ALMEIDA NETA</v>
          </cell>
          <cell r="F202" t="str">
            <v>2 - Outros Profissionais da Saúde</v>
          </cell>
          <cell r="G202">
            <v>223605</v>
          </cell>
          <cell r="H202">
            <v>44197</v>
          </cell>
          <cell r="J202">
            <v>225.28</v>
          </cell>
          <cell r="O202">
            <v>2.44</v>
          </cell>
          <cell r="S202">
            <v>0</v>
          </cell>
          <cell r="U202">
            <v>0</v>
          </cell>
          <cell r="Y202">
            <v>129.43768558951965</v>
          </cell>
        </row>
        <row r="203">
          <cell r="C203" t="str">
            <v>HOSPITAL DOM HÉLDER (COVID-19)</v>
          </cell>
          <cell r="E203" t="str">
            <v>RITA DE CASSIA GONZAGA DE LIRA</v>
          </cell>
          <cell r="F203" t="str">
            <v>2 - Outros Profissionais da Saúde</v>
          </cell>
          <cell r="G203">
            <v>223505</v>
          </cell>
          <cell r="H203">
            <v>44197</v>
          </cell>
          <cell r="J203">
            <v>342.22</v>
          </cell>
          <cell r="O203">
            <v>2.44</v>
          </cell>
          <cell r="R203">
            <v>416.81417483095589</v>
          </cell>
          <cell r="S203">
            <v>95.79</v>
          </cell>
          <cell r="U203">
            <v>0</v>
          </cell>
          <cell r="Y203">
            <v>129.43768558951965</v>
          </cell>
        </row>
        <row r="204">
          <cell r="C204" t="str">
            <v>HOSPITAL DOM HÉLDER (COVID-19)</v>
          </cell>
          <cell r="E204" t="str">
            <v>ROSALIA GOMES DA SILVA</v>
          </cell>
          <cell r="F204" t="str">
            <v>2 - Outros Profissionais da Saúde</v>
          </cell>
          <cell r="G204">
            <v>223505</v>
          </cell>
          <cell r="H204">
            <v>44197</v>
          </cell>
          <cell r="J204">
            <v>308.43</v>
          </cell>
          <cell r="O204">
            <v>2.44</v>
          </cell>
          <cell r="S204">
            <v>0</v>
          </cell>
          <cell r="U204">
            <v>0</v>
          </cell>
          <cell r="Y204">
            <v>129.43768558951965</v>
          </cell>
        </row>
        <row r="205">
          <cell r="C205" t="str">
            <v>HOSPITAL DOM HÉLDER (COVID-19)</v>
          </cell>
          <cell r="E205" t="str">
            <v>ROSIANE COSME DA SILVA</v>
          </cell>
          <cell r="F205" t="str">
            <v>2 - Outros Profissionais da Saúde</v>
          </cell>
          <cell r="G205">
            <v>223505</v>
          </cell>
          <cell r="H205">
            <v>44197</v>
          </cell>
          <cell r="J205">
            <v>342.8</v>
          </cell>
          <cell r="O205">
            <v>2.44</v>
          </cell>
          <cell r="S205">
            <v>0</v>
          </cell>
          <cell r="U205">
            <v>0</v>
          </cell>
          <cell r="Y205">
            <v>129.43768558951965</v>
          </cell>
        </row>
        <row r="206">
          <cell r="C206" t="str">
            <v>HOSPITAL DOM HÉLDER (COVID-19)</v>
          </cell>
          <cell r="E206" t="str">
            <v>RUBIA FERREIRA DA SILVA</v>
          </cell>
          <cell r="F206" t="str">
            <v>2 - Outros Profissionais da Saúde</v>
          </cell>
          <cell r="G206">
            <v>322205</v>
          </cell>
          <cell r="H206">
            <v>44197</v>
          </cell>
          <cell r="J206">
            <v>233.8</v>
          </cell>
          <cell r="O206">
            <v>1.1599999999999999</v>
          </cell>
          <cell r="S206">
            <v>0</v>
          </cell>
          <cell r="U206">
            <v>0</v>
          </cell>
          <cell r="Y206">
            <v>129.43768558951965</v>
          </cell>
        </row>
        <row r="207">
          <cell r="C207" t="str">
            <v>HOSPITAL DOM HÉLDER (COVID-19)</v>
          </cell>
          <cell r="E207" t="str">
            <v>SANDRA PEREIRA CEZAR</v>
          </cell>
          <cell r="F207" t="str">
            <v>2 - Outros Profissionais da Saúde</v>
          </cell>
          <cell r="G207">
            <v>322205</v>
          </cell>
          <cell r="H207">
            <v>44197</v>
          </cell>
          <cell r="J207">
            <v>166.19</v>
          </cell>
          <cell r="O207">
            <v>1.1599999999999999</v>
          </cell>
          <cell r="R207">
            <v>220.54649885080997</v>
          </cell>
          <cell r="S207">
            <v>66</v>
          </cell>
          <cell r="U207">
            <v>0</v>
          </cell>
          <cell r="Y207">
            <v>129.43768558951965</v>
          </cell>
        </row>
        <row r="208">
          <cell r="C208" t="str">
            <v>HOSPITAL DOM HÉLDER (COVID-19)</v>
          </cell>
          <cell r="E208" t="str">
            <v>SANDRELLE CRISTINA BANDEIRA DE CARVALHO</v>
          </cell>
          <cell r="F208" t="str">
            <v>2 - Outros Profissionais da Saúde</v>
          </cell>
          <cell r="G208">
            <v>322205</v>
          </cell>
          <cell r="H208">
            <v>44197</v>
          </cell>
          <cell r="J208">
            <v>182.29</v>
          </cell>
          <cell r="O208">
            <v>1.1599999999999999</v>
          </cell>
          <cell r="S208">
            <v>0</v>
          </cell>
          <cell r="U208">
            <v>0</v>
          </cell>
          <cell r="Y208">
            <v>129.43768558951965</v>
          </cell>
        </row>
        <row r="209">
          <cell r="C209" t="str">
            <v>HOSPITAL DOM HÉLDER (COVID-19)</v>
          </cell>
          <cell r="E209" t="str">
            <v>SANDRO RAMOS PINHEIRO</v>
          </cell>
          <cell r="F209" t="str">
            <v>2 - Outros Profissionais da Saúde</v>
          </cell>
          <cell r="G209">
            <v>322205</v>
          </cell>
          <cell r="H209">
            <v>44197</v>
          </cell>
          <cell r="J209">
            <v>148</v>
          </cell>
          <cell r="O209">
            <v>1.1599999999999999</v>
          </cell>
          <cell r="S209">
            <v>0</v>
          </cell>
          <cell r="U209">
            <v>0</v>
          </cell>
          <cell r="Y209">
            <v>129.43768558951965</v>
          </cell>
        </row>
        <row r="210">
          <cell r="C210" t="str">
            <v>HOSPITAL DOM HÉLDER (COVID-19)</v>
          </cell>
          <cell r="E210" t="str">
            <v>SARA REBECA FERREIRA MELO</v>
          </cell>
          <cell r="F210" t="str">
            <v>2 - Outros Profissionais da Saúde</v>
          </cell>
          <cell r="G210">
            <v>223605</v>
          </cell>
          <cell r="H210">
            <v>44197</v>
          </cell>
          <cell r="J210">
            <v>92.2</v>
          </cell>
          <cell r="O210">
            <v>2.44</v>
          </cell>
          <cell r="S210">
            <v>0</v>
          </cell>
          <cell r="U210">
            <v>0</v>
          </cell>
          <cell r="Y210">
            <v>129.43768558951965</v>
          </cell>
        </row>
        <row r="211">
          <cell r="C211" t="str">
            <v>HOSPITAL DOM HÉLDER (COVID-19)</v>
          </cell>
          <cell r="E211" t="str">
            <v>SERGIO FILIPE EGITO MONTEIRO</v>
          </cell>
          <cell r="F211" t="str">
            <v>2 - Outros Profissionais da Saúde</v>
          </cell>
          <cell r="G211">
            <v>223605</v>
          </cell>
          <cell r="H211">
            <v>44197</v>
          </cell>
          <cell r="J211">
            <v>333.96</v>
          </cell>
          <cell r="O211">
            <v>2.44</v>
          </cell>
          <cell r="S211">
            <v>70.400000000000006</v>
          </cell>
          <cell r="U211">
            <v>0</v>
          </cell>
          <cell r="Y211">
            <v>129.43768558951965</v>
          </cell>
        </row>
        <row r="212">
          <cell r="C212" t="str">
            <v>HOSPITAL DOM HÉLDER (COVID-19)</v>
          </cell>
          <cell r="E212" t="str">
            <v>SEVERINA MARIA DA SILVA</v>
          </cell>
          <cell r="F212" t="str">
            <v>2 - Outros Profissionais da Saúde</v>
          </cell>
          <cell r="G212">
            <v>322205</v>
          </cell>
          <cell r="H212">
            <v>44197</v>
          </cell>
          <cell r="J212">
            <v>166.84</v>
          </cell>
          <cell r="O212">
            <v>1.1599999999999999</v>
          </cell>
          <cell r="R212">
            <v>235.26345654980844</v>
          </cell>
          <cell r="S212">
            <v>66</v>
          </cell>
          <cell r="U212">
            <v>0</v>
          </cell>
          <cell r="Y212">
            <v>129.43768558951965</v>
          </cell>
        </row>
        <row r="213">
          <cell r="C213" t="str">
            <v>HOSPITAL DOM HÉLDER (COVID-19)</v>
          </cell>
          <cell r="E213" t="str">
            <v>SHENIA EVELIN DOS ANJOS</v>
          </cell>
          <cell r="F213" t="str">
            <v>2 - Outros Profissionais da Saúde</v>
          </cell>
          <cell r="G213">
            <v>515205</v>
          </cell>
          <cell r="H213">
            <v>44197</v>
          </cell>
          <cell r="J213">
            <v>139.19999999999999</v>
          </cell>
          <cell r="O213">
            <v>1.1599999999999999</v>
          </cell>
          <cell r="R213">
            <v>260.47767927422245</v>
          </cell>
          <cell r="S213">
            <v>66</v>
          </cell>
          <cell r="U213">
            <v>0</v>
          </cell>
          <cell r="Y213">
            <v>129.43768558951965</v>
          </cell>
        </row>
        <row r="214">
          <cell r="C214" t="str">
            <v>HOSPITAL DOM HÉLDER (COVID-19)</v>
          </cell>
          <cell r="E214" t="str">
            <v>SHIRLEY DIAS BEZERRA</v>
          </cell>
          <cell r="F214" t="str">
            <v>2 - Outros Profissionais da Saúde</v>
          </cell>
          <cell r="G214">
            <v>223605</v>
          </cell>
          <cell r="H214">
            <v>44197</v>
          </cell>
          <cell r="J214">
            <v>239.59</v>
          </cell>
          <cell r="O214">
            <v>2.44</v>
          </cell>
          <cell r="S214">
            <v>0</v>
          </cell>
          <cell r="U214">
            <v>0</v>
          </cell>
          <cell r="Y214">
            <v>129.43768558951965</v>
          </cell>
        </row>
        <row r="215">
          <cell r="C215" t="str">
            <v>HOSPITAL DOM HÉLDER (COVID-19)</v>
          </cell>
          <cell r="E215" t="str">
            <v>SILVANIA XIMENES DE LIMA</v>
          </cell>
          <cell r="F215" t="str">
            <v>2 - Outros Profissionais da Saúde</v>
          </cell>
          <cell r="G215">
            <v>324115</v>
          </cell>
          <cell r="H215">
            <v>44197</v>
          </cell>
          <cell r="J215">
            <v>234.1</v>
          </cell>
          <cell r="O215">
            <v>1.1599999999999999</v>
          </cell>
          <cell r="S215">
            <v>0</v>
          </cell>
          <cell r="U215">
            <v>0</v>
          </cell>
          <cell r="Y215">
            <v>129.43768558951965</v>
          </cell>
        </row>
        <row r="216">
          <cell r="C216" t="str">
            <v>HOSPITAL DOM HÉLDER (COVID-19)</v>
          </cell>
          <cell r="E216" t="str">
            <v>SIMONE RAFAELA ANTUNES REIS</v>
          </cell>
          <cell r="F216" t="str">
            <v>2 - Outros Profissionais da Saúde</v>
          </cell>
          <cell r="G216">
            <v>223505</v>
          </cell>
          <cell r="H216">
            <v>44197</v>
          </cell>
          <cell r="J216">
            <v>324.20999999999998</v>
          </cell>
          <cell r="O216">
            <v>2.44</v>
          </cell>
          <cell r="S216">
            <v>0</v>
          </cell>
          <cell r="U216">
            <v>0</v>
          </cell>
          <cell r="Y216">
            <v>129.43768558951965</v>
          </cell>
        </row>
        <row r="217">
          <cell r="C217" t="str">
            <v>HOSPITAL DOM HÉLDER (COVID-19)</v>
          </cell>
          <cell r="E217" t="str">
            <v>SUELLEN RENATA BRUNHARI</v>
          </cell>
          <cell r="F217" t="str">
            <v>2 - Outros Profissionais da Saúde</v>
          </cell>
          <cell r="G217">
            <v>223505</v>
          </cell>
          <cell r="H217">
            <v>44197</v>
          </cell>
          <cell r="J217">
            <v>304.79000000000002</v>
          </cell>
          <cell r="O217">
            <v>2.44</v>
          </cell>
          <cell r="S217">
            <v>0</v>
          </cell>
          <cell r="U217">
            <v>0</v>
          </cell>
          <cell r="Y217">
            <v>129.43768558951965</v>
          </cell>
        </row>
        <row r="218">
          <cell r="C218" t="str">
            <v>HOSPITAL DOM HÉLDER (COVID-19)</v>
          </cell>
          <cell r="E218" t="str">
            <v>SUZANA BATISTA DE FREITAS</v>
          </cell>
          <cell r="F218" t="str">
            <v>2 - Outros Profissionais da Saúde</v>
          </cell>
          <cell r="G218">
            <v>223405</v>
          </cell>
          <cell r="H218">
            <v>44197</v>
          </cell>
          <cell r="J218">
            <v>412.58</v>
          </cell>
          <cell r="O218">
            <v>1.1599999999999999</v>
          </cell>
          <cell r="S218">
            <v>0</v>
          </cell>
          <cell r="U218">
            <v>0</v>
          </cell>
          <cell r="Y218">
            <v>129.43768558951965</v>
          </cell>
        </row>
        <row r="219">
          <cell r="C219" t="str">
            <v>HOSPITAL DOM HÉLDER (COVID-19)</v>
          </cell>
          <cell r="E219" t="str">
            <v>SWELLEN MAYARA MOURA FERREIRA</v>
          </cell>
          <cell r="F219" t="str">
            <v>2 - Outros Profissionais da Saúde</v>
          </cell>
          <cell r="G219">
            <v>322205</v>
          </cell>
          <cell r="H219">
            <v>44197</v>
          </cell>
          <cell r="J219">
            <v>148</v>
          </cell>
          <cell r="O219">
            <v>1.1599999999999999</v>
          </cell>
          <cell r="S219">
            <v>0</v>
          </cell>
          <cell r="U219">
            <v>66.11</v>
          </cell>
          <cell r="X219" t="str">
            <v>AUXILIO CRECHE</v>
          </cell>
          <cell r="Y219">
            <v>129.43768558951965</v>
          </cell>
        </row>
        <row r="220">
          <cell r="C220" t="str">
            <v>HOSPITAL DOM HÉLDER (COVID-19)</v>
          </cell>
          <cell r="E220" t="str">
            <v>TACYLA RAYSSA CARNEIRO AMORIM</v>
          </cell>
          <cell r="F220" t="str">
            <v>2 - Outros Profissionais da Saúde</v>
          </cell>
          <cell r="G220">
            <v>223505</v>
          </cell>
          <cell r="H220">
            <v>44197</v>
          </cell>
          <cell r="J220">
            <v>326.49</v>
          </cell>
          <cell r="O220">
            <v>2.44</v>
          </cell>
          <cell r="S220">
            <v>0</v>
          </cell>
          <cell r="U220">
            <v>103.28</v>
          </cell>
          <cell r="X220" t="str">
            <v>AUXILIO CRECHE</v>
          </cell>
          <cell r="Y220">
            <v>129.43768558951965</v>
          </cell>
        </row>
        <row r="221">
          <cell r="C221" t="str">
            <v>HOSPITAL DOM HÉLDER (COVID-19)</v>
          </cell>
          <cell r="E221" t="str">
            <v>TALITA NAYARA DA SILVA FERREIRA</v>
          </cell>
          <cell r="F221" t="str">
            <v>2 - Outros Profissionais da Saúde</v>
          </cell>
          <cell r="G221">
            <v>322205</v>
          </cell>
          <cell r="H221">
            <v>44197</v>
          </cell>
          <cell r="J221">
            <v>166.84</v>
          </cell>
          <cell r="O221">
            <v>1.1599999999999999</v>
          </cell>
          <cell r="R221">
            <v>300.47121968788491</v>
          </cell>
          <cell r="S221">
            <v>66</v>
          </cell>
          <cell r="U221">
            <v>0</v>
          </cell>
          <cell r="Y221">
            <v>129.43768558951965</v>
          </cell>
        </row>
        <row r="222">
          <cell r="C222" t="str">
            <v>HOSPITAL DOM HÉLDER (COVID-19)</v>
          </cell>
          <cell r="E222" t="str">
            <v>TAMIRES DE LIRA SILVA SOUZA</v>
          </cell>
          <cell r="F222" t="str">
            <v>2 - Outros Profissionais da Saúde</v>
          </cell>
          <cell r="G222">
            <v>322205</v>
          </cell>
          <cell r="H222">
            <v>44197</v>
          </cell>
          <cell r="J222">
            <v>163.68</v>
          </cell>
          <cell r="O222">
            <v>1.1599999999999999</v>
          </cell>
          <cell r="S222">
            <v>0</v>
          </cell>
          <cell r="U222">
            <v>0</v>
          </cell>
          <cell r="Y222">
            <v>129.43768558951965</v>
          </cell>
        </row>
        <row r="223">
          <cell r="C223" t="str">
            <v>HOSPITAL DOM HÉLDER (COVID-19)</v>
          </cell>
          <cell r="E223" t="str">
            <v>TARCISIO FRANCISCO DA SILVA</v>
          </cell>
          <cell r="F223" t="str">
            <v>2 - Outros Profissionais da Saúde</v>
          </cell>
          <cell r="G223">
            <v>223505</v>
          </cell>
          <cell r="H223">
            <v>44197</v>
          </cell>
          <cell r="J223">
            <v>304.79000000000002</v>
          </cell>
          <cell r="O223">
            <v>2.44</v>
          </cell>
          <cell r="R223">
            <v>176.43719908064799</v>
          </cell>
          <cell r="S223">
            <v>95.79</v>
          </cell>
          <cell r="U223">
            <v>0</v>
          </cell>
          <cell r="Y223">
            <v>129.43768558951965</v>
          </cell>
        </row>
        <row r="224">
          <cell r="C224" t="str">
            <v>HOSPITAL DOM HÉLDER (COVID-19)</v>
          </cell>
          <cell r="E224" t="str">
            <v>TATIANA RODRIGUES FERREIRA</v>
          </cell>
          <cell r="F224" t="str">
            <v>2 - Outros Profissionais da Saúde</v>
          </cell>
          <cell r="G224">
            <v>223505</v>
          </cell>
          <cell r="H224">
            <v>44197</v>
          </cell>
          <cell r="J224">
            <v>289.82</v>
          </cell>
          <cell r="O224">
            <v>2.44</v>
          </cell>
          <cell r="S224">
            <v>0</v>
          </cell>
          <cell r="U224">
            <v>0</v>
          </cell>
          <cell r="Y224">
            <v>129.43768558951965</v>
          </cell>
        </row>
        <row r="225">
          <cell r="C225" t="str">
            <v>HOSPITAL DOM HÉLDER (COVID-19)</v>
          </cell>
          <cell r="E225" t="str">
            <v>THAINA MAGALHAES SANTOS</v>
          </cell>
          <cell r="F225" t="str">
            <v>2 - Outros Profissionais da Saúde</v>
          </cell>
          <cell r="G225">
            <v>322205</v>
          </cell>
          <cell r="H225">
            <v>44197</v>
          </cell>
          <cell r="J225">
            <v>163.68</v>
          </cell>
          <cell r="O225">
            <v>1.1599999999999999</v>
          </cell>
          <cell r="R225">
            <v>300.47121968788491</v>
          </cell>
          <cell r="S225">
            <v>66</v>
          </cell>
          <cell r="U225">
            <v>0</v>
          </cell>
          <cell r="Y225">
            <v>129.43768558951965</v>
          </cell>
        </row>
        <row r="226">
          <cell r="C226" t="str">
            <v>HOSPITAL DOM HÉLDER (COVID-19)</v>
          </cell>
          <cell r="E226" t="str">
            <v>THAMIRES MARIA DE LIMA</v>
          </cell>
          <cell r="F226" t="str">
            <v>2 - Outros Profissionais da Saúde</v>
          </cell>
          <cell r="G226">
            <v>223505</v>
          </cell>
          <cell r="H226">
            <v>44197</v>
          </cell>
          <cell r="J226">
            <v>287.92</v>
          </cell>
          <cell r="O226">
            <v>2.44</v>
          </cell>
          <cell r="S226">
            <v>0</v>
          </cell>
          <cell r="U226">
            <v>0</v>
          </cell>
          <cell r="Y226">
            <v>129.43768558951965</v>
          </cell>
        </row>
        <row r="227">
          <cell r="C227" t="str">
            <v>HOSPITAL DOM HÉLDER (COVID-19)</v>
          </cell>
          <cell r="E227" t="str">
            <v>THAMIRES MARIA DE LIMA BRAGA</v>
          </cell>
          <cell r="F227" t="str">
            <v>2 - Outros Profissionais da Saúde</v>
          </cell>
          <cell r="G227">
            <v>322205</v>
          </cell>
          <cell r="H227">
            <v>44197</v>
          </cell>
          <cell r="J227">
            <v>152.24</v>
          </cell>
          <cell r="O227">
            <v>1.1599999999999999</v>
          </cell>
          <cell r="S227">
            <v>0</v>
          </cell>
          <cell r="U227">
            <v>114.59</v>
          </cell>
          <cell r="X227" t="str">
            <v>AUXILIO CRECHE</v>
          </cell>
          <cell r="Y227">
            <v>129.43768558951965</v>
          </cell>
        </row>
        <row r="228">
          <cell r="C228" t="str">
            <v>HOSPITAL DOM HÉLDER (COVID-19)</v>
          </cell>
          <cell r="E228" t="str">
            <v>THAYANE ANDRESSA BELTRAO DE SANTANA</v>
          </cell>
          <cell r="F228" t="str">
            <v>2 - Outros Profissionais da Saúde</v>
          </cell>
          <cell r="G228">
            <v>223605</v>
          </cell>
          <cell r="H228">
            <v>44197</v>
          </cell>
          <cell r="J228">
            <v>370.34</v>
          </cell>
          <cell r="O228">
            <v>2.44</v>
          </cell>
          <cell r="S228">
            <v>0</v>
          </cell>
          <cell r="U228">
            <v>0</v>
          </cell>
          <cell r="Y228">
            <v>129.43768558951965</v>
          </cell>
        </row>
        <row r="229">
          <cell r="C229" t="str">
            <v>HOSPITAL DOM HÉLDER (COVID-19)</v>
          </cell>
          <cell r="E229" t="str">
            <v>THUANNY NATALIA ALVES</v>
          </cell>
          <cell r="F229" t="str">
            <v>2 - Outros Profissionais da Saúde</v>
          </cell>
          <cell r="G229">
            <v>223505</v>
          </cell>
          <cell r="H229">
            <v>44197</v>
          </cell>
          <cell r="J229">
            <v>364.9</v>
          </cell>
          <cell r="O229">
            <v>2.44</v>
          </cell>
          <cell r="R229">
            <v>240.37697575030791</v>
          </cell>
          <cell r="S229">
            <v>95.79</v>
          </cell>
          <cell r="U229">
            <v>0</v>
          </cell>
          <cell r="Y229">
            <v>129.43768558951965</v>
          </cell>
        </row>
        <row r="230">
          <cell r="C230" t="str">
            <v>HOSPITAL DOM HÉLDER (COVID-19)</v>
          </cell>
          <cell r="E230" t="str">
            <v>VALDIRENE SILVA DE ALBUQUERQUE</v>
          </cell>
          <cell r="F230" t="str">
            <v>2 - Outros Profissionais da Saúde</v>
          </cell>
          <cell r="G230">
            <v>322205</v>
          </cell>
          <cell r="H230">
            <v>44197</v>
          </cell>
          <cell r="J230">
            <v>185.26</v>
          </cell>
          <cell r="O230">
            <v>1.1599999999999999</v>
          </cell>
          <cell r="R230">
            <v>300.47121968788491</v>
          </cell>
          <cell r="S230">
            <v>66</v>
          </cell>
          <cell r="U230">
            <v>0</v>
          </cell>
          <cell r="Y230">
            <v>129.43768558951965</v>
          </cell>
        </row>
        <row r="231">
          <cell r="C231" t="str">
            <v>HOSPITAL DOM HÉLDER (COVID-19)</v>
          </cell>
          <cell r="E231" t="str">
            <v>VALNISE RAMOS DOS SANTOS OLIVEIRA</v>
          </cell>
          <cell r="F231" t="str">
            <v>2 - Outros Profissionais da Saúde</v>
          </cell>
          <cell r="G231">
            <v>223710</v>
          </cell>
          <cell r="H231">
            <v>44197</v>
          </cell>
          <cell r="J231">
            <v>319.70999999999998</v>
          </cell>
          <cell r="O231">
            <v>1.1599999999999999</v>
          </cell>
          <cell r="S231">
            <v>0</v>
          </cell>
          <cell r="U231">
            <v>0</v>
          </cell>
          <cell r="Y231">
            <v>129.43768558951965</v>
          </cell>
        </row>
        <row r="232">
          <cell r="C232" t="str">
            <v>HOSPITAL DOM HÉLDER (COVID-19)</v>
          </cell>
          <cell r="E232" t="str">
            <v>VANESSA SILVA DE ARAUJO</v>
          </cell>
          <cell r="F232" t="str">
            <v>2 - Outros Profissionais da Saúde</v>
          </cell>
          <cell r="G232">
            <v>223505</v>
          </cell>
          <cell r="H232">
            <v>44197</v>
          </cell>
          <cell r="J232">
            <v>379.65</v>
          </cell>
          <cell r="O232">
            <v>2.44</v>
          </cell>
          <cell r="S232">
            <v>0</v>
          </cell>
          <cell r="U232">
            <v>0</v>
          </cell>
          <cell r="Y232">
            <v>129.43768558951965</v>
          </cell>
        </row>
        <row r="233">
          <cell r="C233" t="str">
            <v>HOSPITAL DOM HÉLDER (COVID-19)</v>
          </cell>
          <cell r="E233" t="str">
            <v>VIVIANE DE MELO ROSAS</v>
          </cell>
          <cell r="F233" t="str">
            <v>2 - Outros Profissionais da Saúde</v>
          </cell>
          <cell r="G233">
            <v>223605</v>
          </cell>
          <cell r="H233">
            <v>44197</v>
          </cell>
          <cell r="J233">
            <v>219.17</v>
          </cell>
          <cell r="O233">
            <v>2.44</v>
          </cell>
          <cell r="S233">
            <v>0</v>
          </cell>
          <cell r="U233">
            <v>0</v>
          </cell>
          <cell r="Y233">
            <v>129.43768558951965</v>
          </cell>
        </row>
        <row r="234">
          <cell r="C234" t="str">
            <v>HOSPITAL DOM HÉLDER (COVID-19)</v>
          </cell>
          <cell r="E234" t="str">
            <v>WALLACE BRUNO SILVA SANTANA</v>
          </cell>
          <cell r="F234" t="str">
            <v>2 - Outros Profissionais da Saúde</v>
          </cell>
          <cell r="G234">
            <v>515110</v>
          </cell>
          <cell r="H234">
            <v>44197</v>
          </cell>
          <cell r="J234">
            <v>233.29</v>
          </cell>
          <cell r="O234">
            <v>1.1599999999999999</v>
          </cell>
          <cell r="R234">
            <v>277.87611655397063</v>
          </cell>
          <cell r="S234">
            <v>66</v>
          </cell>
          <cell r="U234">
            <v>0</v>
          </cell>
          <cell r="Y234">
            <v>129.43768558951965</v>
          </cell>
        </row>
        <row r="235">
          <cell r="C235" t="str">
            <v>HOSPITAL DOM HÉLDER (COVID-19)</v>
          </cell>
          <cell r="E235" t="str">
            <v>WANIELLY LUIS FALCAO DA SILVA</v>
          </cell>
          <cell r="F235" t="str">
            <v>2 - Outros Profissionais da Saúde</v>
          </cell>
          <cell r="G235">
            <v>223505</v>
          </cell>
          <cell r="H235">
            <v>44197</v>
          </cell>
          <cell r="J235">
            <v>257.17</v>
          </cell>
          <cell r="O235">
            <v>2.44</v>
          </cell>
          <cell r="S235">
            <v>0</v>
          </cell>
          <cell r="U235">
            <v>0</v>
          </cell>
          <cell r="Y235">
            <v>129.43768558951965</v>
          </cell>
        </row>
        <row r="236">
          <cell r="C236" t="str">
            <v>HOSPITAL DOM HÉLDER (COVID-19)</v>
          </cell>
          <cell r="E236" t="str">
            <v>WELLINGTON JOSE DA SILVA</v>
          </cell>
          <cell r="F236" t="str">
            <v>2 - Outros Profissionais da Saúde</v>
          </cell>
          <cell r="G236">
            <v>324115</v>
          </cell>
          <cell r="H236">
            <v>44197</v>
          </cell>
          <cell r="J236">
            <v>277.64999999999998</v>
          </cell>
          <cell r="O236">
            <v>1.1599999999999999</v>
          </cell>
          <cell r="S236">
            <v>0</v>
          </cell>
          <cell r="U236">
            <v>0</v>
          </cell>
          <cell r="Y236">
            <v>129.43768558951965</v>
          </cell>
        </row>
        <row r="237">
          <cell r="C237" t="str">
            <v>HOSPITAL DOM HÉLDER (COVID-19)</v>
          </cell>
          <cell r="E237" t="str">
            <v>WILDELANIA BARROS DE LIMA</v>
          </cell>
          <cell r="F237" t="str">
            <v>2 - Outros Profissionais da Saúde</v>
          </cell>
          <cell r="G237">
            <v>322205</v>
          </cell>
          <cell r="H237">
            <v>44197</v>
          </cell>
          <cell r="J237">
            <v>200.31</v>
          </cell>
          <cell r="O237">
            <v>1.1599999999999999</v>
          </cell>
          <cell r="R237">
            <v>634.72076742784952</v>
          </cell>
          <cell r="S237">
            <v>0</v>
          </cell>
          <cell r="U237">
            <v>0</v>
          </cell>
          <cell r="Y237">
            <v>129.43768558951965</v>
          </cell>
        </row>
        <row r="238">
          <cell r="C238" t="str">
            <v>HOSPITAL DOM HÉLDER (COVID-19)</v>
          </cell>
          <cell r="E238" t="str">
            <v>WILLIANY ESTEFFANY DE ARAUJO SILVA</v>
          </cell>
          <cell r="F238" t="str">
            <v>2 - Outros Profissionais da Saúde</v>
          </cell>
          <cell r="G238">
            <v>322205</v>
          </cell>
          <cell r="H238">
            <v>44197</v>
          </cell>
          <cell r="J238">
            <v>148</v>
          </cell>
          <cell r="O238">
            <v>1.1599999999999999</v>
          </cell>
          <cell r="R238">
            <v>320.48877655813277</v>
          </cell>
          <cell r="S238">
            <v>66</v>
          </cell>
          <cell r="U238">
            <v>0</v>
          </cell>
          <cell r="Y238">
            <v>129.43768558951965</v>
          </cell>
        </row>
        <row r="239">
          <cell r="C239" t="str">
            <v>HOSPITAL DOM HÉLDER (COVID-19)</v>
          </cell>
          <cell r="E239" t="str">
            <v>WINE SUELHI DOS SANTOS</v>
          </cell>
          <cell r="F239" t="str">
            <v>2 - Outros Profissionais da Saúde</v>
          </cell>
          <cell r="G239">
            <v>223605</v>
          </cell>
          <cell r="H239">
            <v>44197</v>
          </cell>
          <cell r="J239">
            <v>309.02999999999997</v>
          </cell>
          <cell r="O239">
            <v>2.44</v>
          </cell>
          <cell r="S239">
            <v>0</v>
          </cell>
          <cell r="U239">
            <v>0</v>
          </cell>
          <cell r="Y239">
            <v>129.43768558951965</v>
          </cell>
        </row>
        <row r="240">
          <cell r="C240" t="str">
            <v>HOSPITAL DOM HÉLDER (COVID-19)</v>
          </cell>
          <cell r="E240" t="str">
            <v>XIMENIA PATRICIA FERREIRA GALDINO</v>
          </cell>
          <cell r="F240" t="str">
            <v>2 - Outros Profissionais da Saúde</v>
          </cell>
          <cell r="G240">
            <v>223605</v>
          </cell>
          <cell r="H240">
            <v>44197</v>
          </cell>
          <cell r="J240">
            <v>265.01</v>
          </cell>
          <cell r="O240">
            <v>2.44</v>
          </cell>
          <cell r="R240">
            <v>277.79296990030389</v>
          </cell>
          <cell r="S240">
            <v>74.23</v>
          </cell>
          <cell r="U240">
            <v>0</v>
          </cell>
          <cell r="Y240">
            <v>129.43768558951965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B464F-626C-4E82-84BB-FF88758BD708}">
  <sheetPr>
    <tabColor theme="3" tint="0.39997558519241921"/>
  </sheetPr>
  <dimension ref="A1:AB5002"/>
  <sheetViews>
    <sheetView showGridLines="0" tabSelected="1" zoomScaleNormal="100" workbookViewId="0">
      <selection activeCell="C7" sqref="C7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44197</v>
      </c>
      <c r="H3" s="14">
        <f>'[1]TCE - ANEXO III - Preencher'!I12</f>
        <v>0</v>
      </c>
      <c r="I3" s="14">
        <f>'[1]TCE - ANEXO III - Preencher'!J12</f>
        <v>212.31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129.43768558951965</v>
      </c>
      <c r="Y3" s="15">
        <f>'[1]TCE - ANEXO III - Preencher'!Z12</f>
        <v>0</v>
      </c>
      <c r="Z3" s="16">
        <f>X3-Y3</f>
        <v>129.43768558951965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342.90768558951964</v>
      </c>
    </row>
    <row r="4" spans="1:28" x14ac:dyDescent="0.2">
      <c r="A4" s="8">
        <f>IFERROR(VLOOKUP(B4,'[1]DADOS (OCULTAR)'!$P$3:$R$56,3,0),"")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ADRIANA ELLEN DE LIMA BARRETO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44197</v>
      </c>
      <c r="H4" s="14">
        <f>'[1]TCE - ANEXO III - Preencher'!I13</f>
        <v>0</v>
      </c>
      <c r="I4" s="14">
        <f>'[1]TCE - ANEXO III - Preencher'!J13</f>
        <v>148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1.1599999999999999</v>
      </c>
      <c r="O4" s="15">
        <f>'[1]TCE - ANEXO III - Preencher'!P13</f>
        <v>0</v>
      </c>
      <c r="P4" s="16">
        <f t="shared" ref="P4:P67" si="2">N4-O4</f>
        <v>1.1599999999999999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129.43768558951965</v>
      </c>
      <c r="Y4" s="15">
        <f>'[1]TCE - ANEXO III - Preencher'!Z13</f>
        <v>0</v>
      </c>
      <c r="Z4" s="16">
        <f t="shared" ref="Z4:Z67" si="5">X4-Y4</f>
        <v>129.43768558951965</v>
      </c>
      <c r="AA4" s="17" t="str">
        <f>IF('[1]TCE - ANEXO III - Preencher'!AB13="","",'[1]TCE - ANEXO III - Preencher'!AB13)</f>
        <v/>
      </c>
      <c r="AB4" s="15">
        <f t="shared" si="0"/>
        <v>278.59768558951964</v>
      </c>
    </row>
    <row r="5" spans="1:28" x14ac:dyDescent="0.2">
      <c r="A5" s="8">
        <f>IFERROR(VLOOKUP(B5,'[1]DADOS (OCULTAR)'!$P$3:$R$56,3,0),"")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ADRIANO SILVA DE AGUIAR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223605</v>
      </c>
      <c r="G5" s="13">
        <f>IF('[1]TCE - ANEXO III - Preencher'!H14="","",'[1]TCE - ANEXO III - Preencher'!H14)</f>
        <v>44197</v>
      </c>
      <c r="H5" s="14">
        <f>'[1]TCE - ANEXO III - Preencher'!I14</f>
        <v>0</v>
      </c>
      <c r="I5" s="14">
        <f>'[1]TCE - ANEXO III - Preencher'!J14</f>
        <v>432.18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2.4350000000000001</v>
      </c>
      <c r="O5" s="15">
        <f>'[1]TCE - ANEXO III - Preencher'!P14</f>
        <v>0</v>
      </c>
      <c r="P5" s="16">
        <f t="shared" si="2"/>
        <v>2.4350000000000001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129.43768558951965</v>
      </c>
      <c r="Y5" s="15">
        <f>'[1]TCE - ANEXO III - Preencher'!Z14</f>
        <v>0</v>
      </c>
      <c r="Z5" s="16">
        <f t="shared" si="5"/>
        <v>129.43768558951965</v>
      </c>
      <c r="AA5" s="17" t="str">
        <f>IF('[1]TCE - ANEXO III - Preencher'!AB14="","",'[1]TCE - ANEXO III - Preencher'!AB14)</f>
        <v/>
      </c>
      <c r="AB5" s="15">
        <f t="shared" si="0"/>
        <v>564.05268558951968</v>
      </c>
    </row>
    <row r="6" spans="1:28" x14ac:dyDescent="0.2">
      <c r="A6" s="8">
        <f>IFERROR(VLOOKUP(B6,'[1]DADOS (OCULTAR)'!$P$3:$R$56,3,0),"")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ADYSLAYNE FIGUEIREDO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411010</v>
      </c>
      <c r="G6" s="13">
        <f>IF('[1]TCE - ANEXO III - Preencher'!H15="","",'[1]TCE - ANEXO III - Preencher'!H15)</f>
        <v>44197</v>
      </c>
      <c r="H6" s="14">
        <f>'[1]TCE - ANEXO III - Preencher'!I15</f>
        <v>0</v>
      </c>
      <c r="I6" s="14">
        <f>'[1]TCE - ANEXO III - Preencher'!J15</f>
        <v>139.93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1.1599999999999999</v>
      </c>
      <c r="O6" s="15">
        <f>'[1]TCE - ANEXO III - Preencher'!P15</f>
        <v>0</v>
      </c>
      <c r="P6" s="16">
        <f t="shared" si="2"/>
        <v>1.1599999999999999</v>
      </c>
      <c r="Q6" s="15">
        <f>'[1]TCE - ANEXO III - Preencher'!R15</f>
        <v>457.26502183978499</v>
      </c>
      <c r="R6" s="15">
        <f>'[1]TCE - ANEXO III - Preencher'!S15</f>
        <v>66</v>
      </c>
      <c r="S6" s="16">
        <f t="shared" si="3"/>
        <v>391.26502183978499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129.43768558951965</v>
      </c>
      <c r="Y6" s="15">
        <f>'[1]TCE - ANEXO III - Preencher'!Z15</f>
        <v>0</v>
      </c>
      <c r="Z6" s="16">
        <f t="shared" si="5"/>
        <v>129.43768558951965</v>
      </c>
      <c r="AA6" s="17" t="str">
        <f>IF('[1]TCE - ANEXO III - Preencher'!AB15="","",'[1]TCE - ANEXO III - Preencher'!AB15)</f>
        <v/>
      </c>
      <c r="AB6" s="15">
        <f t="shared" si="0"/>
        <v>661.79270742930464</v>
      </c>
    </row>
    <row r="7" spans="1:28" x14ac:dyDescent="0.2">
      <c r="A7" s="8">
        <f>IFERROR(VLOOKUP(B7,'[1]DADOS (OCULTAR)'!$P$3:$R$56,3,0),"")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ALBERICO JUVINO LOURENCO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515110</v>
      </c>
      <c r="G7" s="13">
        <f>IF('[1]TCE - ANEXO III - Preencher'!H16="","",'[1]TCE - ANEXO III - Preencher'!H16)</f>
        <v>44197</v>
      </c>
      <c r="H7" s="14">
        <f>'[1]TCE - ANEXO III - Preencher'!I16</f>
        <v>0</v>
      </c>
      <c r="I7" s="14">
        <f>'[1]TCE - ANEXO III - Preencher'!J16</f>
        <v>139.19999999999999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129.43768558951965</v>
      </c>
      <c r="Y7" s="15">
        <f>'[1]TCE - ANEXO III - Preencher'!Z16</f>
        <v>0</v>
      </c>
      <c r="Z7" s="16">
        <f t="shared" si="5"/>
        <v>129.43768558951965</v>
      </c>
      <c r="AA7" s="17" t="str">
        <f>IF('[1]TCE - ANEXO III - Preencher'!AB16="","",'[1]TCE - ANEXO III - Preencher'!AB16)</f>
        <v/>
      </c>
      <c r="AB7" s="15">
        <f t="shared" si="0"/>
        <v>269.79768558951963</v>
      </c>
    </row>
    <row r="8" spans="1:28" x14ac:dyDescent="0.2">
      <c r="A8" s="8">
        <f>IFERROR(VLOOKUP(B8,'[1]DADOS (OCULTAR)'!$P$3:$R$56,3,0),"")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ALEXSANDRO SANTOS DA ROCHA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324115</v>
      </c>
      <c r="G8" s="13">
        <f>IF('[1]TCE - ANEXO III - Preencher'!H17="","",'[1]TCE - ANEXO III - Preencher'!H17)</f>
        <v>44197</v>
      </c>
      <c r="H8" s="14">
        <f>'[1]TCE - ANEXO III - Preencher'!I17</f>
        <v>0</v>
      </c>
      <c r="I8" s="14">
        <f>'[1]TCE - ANEXO III - Preencher'!J17</f>
        <v>232.76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129.43768558951965</v>
      </c>
      <c r="Y8" s="15">
        <f>'[1]TCE - ANEXO III - Preencher'!Z17</f>
        <v>0</v>
      </c>
      <c r="Z8" s="16">
        <f t="shared" si="5"/>
        <v>129.43768558951965</v>
      </c>
      <c r="AA8" s="17" t="str">
        <f>IF('[1]TCE - ANEXO III - Preencher'!AB17="","",'[1]TCE - ANEXO III - Preencher'!AB17)</f>
        <v/>
      </c>
      <c r="AB8" s="15">
        <f t="shared" si="0"/>
        <v>363.35768558951963</v>
      </c>
    </row>
    <row r="9" spans="1:28" x14ac:dyDescent="0.2">
      <c r="A9" s="8">
        <f>IFERROR(VLOOKUP(B9,'[1]DADOS (OCULTAR)'!$P$3:$R$56,3,0),"")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ALINE GREGORIO MARTINS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44197</v>
      </c>
      <c r="H9" s="14">
        <f>'[1]TCE - ANEXO III - Preencher'!I18</f>
        <v>0</v>
      </c>
      <c r="I9" s="14">
        <f>'[1]TCE - ANEXO III - Preencher'!J18</f>
        <v>313.51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2.4350000000000001</v>
      </c>
      <c r="O9" s="15">
        <f>'[1]TCE - ANEXO III - Preencher'!P18</f>
        <v>0</v>
      </c>
      <c r="P9" s="16">
        <f t="shared" si="2"/>
        <v>2.4350000000000001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129.43768558951965</v>
      </c>
      <c r="Y9" s="15">
        <f>'[1]TCE - ANEXO III - Preencher'!Z18</f>
        <v>0</v>
      </c>
      <c r="Z9" s="16">
        <f t="shared" si="5"/>
        <v>129.43768558951965</v>
      </c>
      <c r="AA9" s="17" t="str">
        <f>IF('[1]TCE - ANEXO III - Preencher'!AB18="","",'[1]TCE - ANEXO III - Preencher'!AB18)</f>
        <v/>
      </c>
      <c r="AB9" s="15">
        <f t="shared" si="0"/>
        <v>445.38268558951961</v>
      </c>
    </row>
    <row r="10" spans="1:28" x14ac:dyDescent="0.2">
      <c r="A10" s="8">
        <f>IFERROR(VLOOKUP(B10,'[1]DADOS (OCULTAR)'!$P$3:$R$56,3,0),"")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ALINE MARIA BEZERRA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44197</v>
      </c>
      <c r="H10" s="14">
        <f>'[1]TCE - ANEXO III - Preencher'!I19</f>
        <v>0</v>
      </c>
      <c r="I10" s="14">
        <f>'[1]TCE - ANEXO III - Preencher'!J19</f>
        <v>163.68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450.69643620011897</v>
      </c>
      <c r="R10" s="15">
        <f>'[1]TCE - ANEXO III - Preencher'!S19</f>
        <v>66</v>
      </c>
      <c r="S10" s="16">
        <f t="shared" si="3"/>
        <v>384.69643620011897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129.43768558951965</v>
      </c>
      <c r="Y10" s="15">
        <f>'[1]TCE - ANEXO III - Preencher'!Z19</f>
        <v>0</v>
      </c>
      <c r="Z10" s="16">
        <f t="shared" si="5"/>
        <v>129.43768558951965</v>
      </c>
      <c r="AA10" s="17" t="str">
        <f>IF('[1]TCE - ANEXO III - Preencher'!AB19="","",'[1]TCE - ANEXO III - Preencher'!AB19)</f>
        <v/>
      </c>
      <c r="AB10" s="15">
        <f t="shared" si="0"/>
        <v>678.97412178963862</v>
      </c>
    </row>
    <row r="11" spans="1:28" x14ac:dyDescent="0.2">
      <c r="A11" s="8">
        <f>IFERROR(VLOOKUP(B11,'[1]DADOS (OCULTAR)'!$P$3:$R$56,3,0),"")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AMANDA MACHADO PIMENTEL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44197</v>
      </c>
      <c r="H11" s="14">
        <f>'[1]TCE - ANEXO III - Preencher'!I20</f>
        <v>0</v>
      </c>
      <c r="I11" s="14">
        <f>'[1]TCE - ANEXO III - Preencher'!J20</f>
        <v>136.84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132.327899310486</v>
      </c>
      <c r="R11" s="15">
        <f>'[1]TCE - ANEXO III - Preencher'!S20</f>
        <v>28.11</v>
      </c>
      <c r="S11" s="16">
        <f t="shared" si="3"/>
        <v>104.217899310486</v>
      </c>
      <c r="T11" s="15">
        <f>'[1]TCE - ANEXO III - Preencher'!U20</f>
        <v>35.26</v>
      </c>
      <c r="U11" s="15">
        <f>'[1]TCE - ANEXO III - Preencher'!V20</f>
        <v>0</v>
      </c>
      <c r="V11" s="16">
        <f t="shared" si="4"/>
        <v>35.26</v>
      </c>
      <c r="W11" s="17" t="str">
        <f>IF('[1]TCE - ANEXO III - Preencher'!X20="","",'[1]TCE - ANEXO III - Preencher'!X20)</f>
        <v>AUXILIO CRECHE</v>
      </c>
      <c r="X11" s="15">
        <f>'[1]TCE - ANEXO III - Preencher'!Y20</f>
        <v>129.43768558951965</v>
      </c>
      <c r="Y11" s="15">
        <f>'[1]TCE - ANEXO III - Preencher'!Z20</f>
        <v>0</v>
      </c>
      <c r="Z11" s="16">
        <f t="shared" si="5"/>
        <v>129.43768558951965</v>
      </c>
      <c r="AA11" s="17" t="str">
        <f>IF('[1]TCE - ANEXO III - Preencher'!AB20="","",'[1]TCE - ANEXO III - Preencher'!AB20)</f>
        <v/>
      </c>
      <c r="AB11" s="15">
        <f t="shared" si="0"/>
        <v>406.91558490000568</v>
      </c>
    </row>
    <row r="12" spans="1:28" x14ac:dyDescent="0.2">
      <c r="A12" s="8">
        <f>IFERROR(VLOOKUP(B12,'[1]DADOS (OCULTAR)'!$P$3:$R$56,3,0),"")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CAROLINA MACEDO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44197</v>
      </c>
      <c r="H12" s="14">
        <f>'[1]TCE - ANEXO III - Preencher'!I21</f>
        <v>0</v>
      </c>
      <c r="I12" s="14">
        <f>'[1]TCE - ANEXO III - Preencher'!J21</f>
        <v>167.07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129.43768558951965</v>
      </c>
      <c r="Y12" s="15">
        <f>'[1]TCE - ANEXO III - Preencher'!Z21</f>
        <v>0</v>
      </c>
      <c r="Z12" s="16">
        <f t="shared" si="5"/>
        <v>129.43768558951965</v>
      </c>
      <c r="AA12" s="17" t="str">
        <f>IF('[1]TCE - ANEXO III - Preencher'!AB21="","",'[1]TCE - ANEXO III - Preencher'!AB21)</f>
        <v/>
      </c>
      <c r="AB12" s="15">
        <f t="shared" si="0"/>
        <v>297.66768558951964</v>
      </c>
    </row>
    <row r="13" spans="1:28" x14ac:dyDescent="0.2">
      <c r="A13" s="8">
        <f>IFERROR(VLOOKUP(B13,'[1]DADOS (OCULTAR)'!$P$3:$R$56,3,0),"")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CLARA OLIVEIRA DO NASCIMENTO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44197</v>
      </c>
      <c r="H13" s="14">
        <f>'[1]TCE - ANEXO III - Preencher'!I22</f>
        <v>0</v>
      </c>
      <c r="I13" s="14">
        <f>'[1]TCE - ANEXO III - Preencher'!J22</f>
        <v>178.08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176.43719908064799</v>
      </c>
      <c r="R13" s="15">
        <f>'[1]TCE - ANEXO III - Preencher'!S22</f>
        <v>66</v>
      </c>
      <c r="S13" s="16">
        <f t="shared" si="3"/>
        <v>110.43719908064799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129.43768558951965</v>
      </c>
      <c r="Y13" s="15">
        <f>'[1]TCE - ANEXO III - Preencher'!Z22</f>
        <v>0</v>
      </c>
      <c r="Z13" s="16">
        <f t="shared" si="5"/>
        <v>129.43768558951965</v>
      </c>
      <c r="AA13" s="17" t="str">
        <f>IF('[1]TCE - ANEXO III - Preencher'!AB22="","",'[1]TCE - ANEXO III - Preencher'!AB22)</f>
        <v/>
      </c>
      <c r="AB13" s="15">
        <f t="shared" si="0"/>
        <v>419.11488467016761</v>
      </c>
    </row>
    <row r="14" spans="1:28" x14ac:dyDescent="0.2">
      <c r="A14" s="8">
        <f>IFERROR(VLOOKUP(B14,'[1]DADOS (OCULTAR)'!$P$3:$R$56,3,0),"")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CRISTINA GOMES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44197</v>
      </c>
      <c r="H14" s="14">
        <f>'[1]TCE - ANEXO III - Preencher'!I23</f>
        <v>0</v>
      </c>
      <c r="I14" s="14">
        <f>'[1]TCE - ANEXO III - Preencher'!J23</f>
        <v>148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300.47121968788491</v>
      </c>
      <c r="R14" s="15">
        <f>'[1]TCE - ANEXO III - Preencher'!S23</f>
        <v>66</v>
      </c>
      <c r="S14" s="16">
        <f t="shared" si="3"/>
        <v>234.47121968788491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129.43768558951965</v>
      </c>
      <c r="Y14" s="15">
        <f>'[1]TCE - ANEXO III - Preencher'!Z23</f>
        <v>0</v>
      </c>
      <c r="Z14" s="16">
        <f t="shared" si="5"/>
        <v>129.43768558951965</v>
      </c>
      <c r="AA14" s="17" t="str">
        <f>IF('[1]TCE - ANEXO III - Preencher'!AB23="","",'[1]TCE - ANEXO III - Preencher'!AB23)</f>
        <v/>
      </c>
      <c r="AB14" s="15">
        <f t="shared" si="0"/>
        <v>513.06890527740461</v>
      </c>
    </row>
    <row r="15" spans="1:28" x14ac:dyDescent="0.2">
      <c r="A15" s="8">
        <f>IFERROR(VLOOKUP(B15,'[1]DADOS (OCULTAR)'!$P$3:$R$56,3,0),"")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ANA JESSICA HOLANDA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44197</v>
      </c>
      <c r="H15" s="14">
        <f>'[1]TCE - ANEXO III - Preencher'!I24</f>
        <v>0</v>
      </c>
      <c r="I15" s="14">
        <f>'[1]TCE - ANEXO III - Preencher'!J24</f>
        <v>216.72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451.50711607336888</v>
      </c>
      <c r="R15" s="15">
        <f>'[1]TCE - ANEXO III - Preencher'!S24</f>
        <v>17.600000000000001</v>
      </c>
      <c r="S15" s="16">
        <f t="shared" si="3"/>
        <v>433.90711607336885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129.43768558951965</v>
      </c>
      <c r="Y15" s="15">
        <f>'[1]TCE - ANEXO III - Preencher'!Z24</f>
        <v>0</v>
      </c>
      <c r="Z15" s="16">
        <f t="shared" si="5"/>
        <v>129.43768558951965</v>
      </c>
      <c r="AA15" s="17" t="str">
        <f>IF('[1]TCE - ANEXO III - Preencher'!AB24="","",'[1]TCE - ANEXO III - Preencher'!AB24)</f>
        <v/>
      </c>
      <c r="AB15" s="15">
        <f t="shared" si="0"/>
        <v>781.22480166288858</v>
      </c>
    </row>
    <row r="16" spans="1:28" x14ac:dyDescent="0.2">
      <c r="A16" s="8">
        <f>IFERROR(VLOOKUP(B16,'[1]DADOS (OCULTAR)'!$P$3:$R$56,3,0),"")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ANA LUIZA MENDONCA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44197</v>
      </c>
      <c r="H16" s="14">
        <f>'[1]TCE - ANEXO III - Preencher'!I25</f>
        <v>0</v>
      </c>
      <c r="I16" s="14">
        <f>'[1]TCE - ANEXO III - Preencher'!J25</f>
        <v>165.99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88.15</v>
      </c>
      <c r="U16" s="15">
        <f>'[1]TCE - ANEXO III - Preencher'!V25</f>
        <v>0</v>
      </c>
      <c r="V16" s="16">
        <f t="shared" si="4"/>
        <v>88.15</v>
      </c>
      <c r="W16" s="17" t="str">
        <f>IF('[1]TCE - ANEXO III - Preencher'!X25="","",'[1]TCE - ANEXO III - Preencher'!X25)</f>
        <v>AUXILIO CRECHE</v>
      </c>
      <c r="X16" s="15">
        <f>'[1]TCE - ANEXO III - Preencher'!Y25</f>
        <v>129.43768558951965</v>
      </c>
      <c r="Y16" s="15">
        <f>'[1]TCE - ANEXO III - Preencher'!Z25</f>
        <v>0</v>
      </c>
      <c r="Z16" s="16">
        <f t="shared" si="5"/>
        <v>129.43768558951965</v>
      </c>
      <c r="AA16" s="17" t="str">
        <f>IF('[1]TCE - ANEXO III - Preencher'!AB25="","",'[1]TCE - ANEXO III - Preencher'!AB25)</f>
        <v/>
      </c>
      <c r="AB16" s="15">
        <f t="shared" si="0"/>
        <v>384.73768558951963</v>
      </c>
    </row>
    <row r="17" spans="1:28" x14ac:dyDescent="0.2">
      <c r="A17" s="8">
        <f>IFERROR(VLOOKUP(B17,'[1]DADOS (OCULTAR)'!$P$3:$R$56,3,0),"")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ANA PAULA DE ANDRADE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44197</v>
      </c>
      <c r="H17" s="14">
        <f>'[1]TCE - ANEXO III - Preencher'!I26</f>
        <v>0</v>
      </c>
      <c r="I17" s="14">
        <f>'[1]TCE - ANEXO III - Preencher'!J26</f>
        <v>191.19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220.54649885080997</v>
      </c>
      <c r="R17" s="15">
        <f>'[1]TCE - ANEXO III - Preencher'!S26</f>
        <v>66</v>
      </c>
      <c r="S17" s="16">
        <f t="shared" si="3"/>
        <v>154.54649885080997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129.43768558951965</v>
      </c>
      <c r="Y17" s="15">
        <f>'[1]TCE - ANEXO III - Preencher'!Z26</f>
        <v>0</v>
      </c>
      <c r="Z17" s="16">
        <f t="shared" si="5"/>
        <v>129.43768558951965</v>
      </c>
      <c r="AA17" s="17" t="str">
        <f>IF('[1]TCE - ANEXO III - Preencher'!AB26="","",'[1]TCE - ANEXO III - Preencher'!AB26)</f>
        <v/>
      </c>
      <c r="AB17" s="15">
        <f t="shared" si="0"/>
        <v>476.33418444032964</v>
      </c>
    </row>
    <row r="18" spans="1:28" x14ac:dyDescent="0.2">
      <c r="A18" s="8">
        <f>IFERROR(VLOOKUP(B18,'[1]DADOS (OCULTAR)'!$P$3:$R$56,3,0),"")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ANA PAULA FERREIRA DA SILVA LOURENCO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44197</v>
      </c>
      <c r="H18" s="14">
        <f>'[1]TCE - ANEXO III - Preencher'!I27</f>
        <v>0</v>
      </c>
      <c r="I18" s="14">
        <f>'[1]TCE - ANEXO III - Preencher'!J27</f>
        <v>148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129.43768558951965</v>
      </c>
      <c r="Y18" s="15">
        <f>'[1]TCE - ANEXO III - Preencher'!Z27</f>
        <v>0</v>
      </c>
      <c r="Z18" s="16">
        <f t="shared" si="5"/>
        <v>129.43768558951965</v>
      </c>
      <c r="AA18" s="17" t="str">
        <f>IF('[1]TCE - ANEXO III - Preencher'!AB27="","",'[1]TCE - ANEXO III - Preencher'!AB27)</f>
        <v/>
      </c>
      <c r="AB18" s="15">
        <f t="shared" si="0"/>
        <v>278.59768558951964</v>
      </c>
    </row>
    <row r="19" spans="1:28" x14ac:dyDescent="0.2">
      <c r="A19" s="8">
        <f>IFERROR(VLOOKUP(B19,'[1]DADOS (OCULTAR)'!$P$3:$R$56,3,0),"")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ANA PAULA ROCHA DE LEMOS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44197</v>
      </c>
      <c r="H19" s="14">
        <f>'[1]TCE - ANEXO III - Preencher'!I28</f>
        <v>0</v>
      </c>
      <c r="I19" s="14">
        <f>'[1]TCE - ANEXO III - Preencher'!J28</f>
        <v>287.89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2.4350000000000001</v>
      </c>
      <c r="O19" s="15">
        <f>'[1]TCE - ANEXO III - Preencher'!P28</f>
        <v>0</v>
      </c>
      <c r="P19" s="16">
        <f t="shared" si="2"/>
        <v>2.4350000000000001</v>
      </c>
      <c r="Q19" s="15">
        <f>'[1]TCE - ANEXO III - Preencher'!R28</f>
        <v>764.15932052341918</v>
      </c>
      <c r="R19" s="15">
        <f>'[1]TCE - ANEXO III - Preencher'!S28</f>
        <v>89.4</v>
      </c>
      <c r="S19" s="16">
        <f t="shared" si="3"/>
        <v>674.75932052341921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129.43768558951965</v>
      </c>
      <c r="Y19" s="15">
        <f>'[1]TCE - ANEXO III - Preencher'!Z28</f>
        <v>0</v>
      </c>
      <c r="Z19" s="16">
        <f t="shared" si="5"/>
        <v>129.43768558951965</v>
      </c>
      <c r="AA19" s="17" t="str">
        <f>IF('[1]TCE - ANEXO III - Preencher'!AB28="","",'[1]TCE - ANEXO III - Preencher'!AB28)</f>
        <v/>
      </c>
      <c r="AB19" s="15">
        <f t="shared" si="0"/>
        <v>1094.5220061129387</v>
      </c>
    </row>
    <row r="20" spans="1:28" x14ac:dyDescent="0.2">
      <c r="A20" s="8">
        <f>IFERROR(VLOOKUP(B20,'[1]DADOS (OCULTAR)'!$P$3:$R$56,3,0),"")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ANDERSON RODRIGUES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44197</v>
      </c>
      <c r="H20" s="14">
        <f>'[1]TCE - ANEXO III - Preencher'!I29</f>
        <v>0</v>
      </c>
      <c r="I20" s="14">
        <f>'[1]TCE - ANEXO III - Preencher'!J29</f>
        <v>150.53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332.58661466663148</v>
      </c>
      <c r="R20" s="15">
        <f>'[1]TCE - ANEXO III - Preencher'!S29</f>
        <v>66</v>
      </c>
      <c r="S20" s="16">
        <f t="shared" si="3"/>
        <v>266.58661466663148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129.43768558951965</v>
      </c>
      <c r="Y20" s="15">
        <f>'[1]TCE - ANEXO III - Preencher'!Z29</f>
        <v>0</v>
      </c>
      <c r="Z20" s="16">
        <f t="shared" si="5"/>
        <v>129.43768558951965</v>
      </c>
      <c r="AA20" s="17" t="str">
        <f>IF('[1]TCE - ANEXO III - Preencher'!AB29="","",'[1]TCE - ANEXO III - Preencher'!AB29)</f>
        <v/>
      </c>
      <c r="AB20" s="15">
        <f t="shared" si="0"/>
        <v>547.71430025615109</v>
      </c>
    </row>
    <row r="21" spans="1:28" x14ac:dyDescent="0.2">
      <c r="A21" s="8">
        <f>IFERROR(VLOOKUP(B21,'[1]DADOS (OCULTAR)'!$P$3:$R$56,3,0),"")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ANDERSON WEYDER SILVA DE JESUS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223810</v>
      </c>
      <c r="G21" s="13">
        <f>IF('[1]TCE - ANEXO III - Preencher'!H30="","",'[1]TCE - ANEXO III - Preencher'!H30)</f>
        <v>44197</v>
      </c>
      <c r="H21" s="14">
        <f>'[1]TCE - ANEXO III - Preencher'!I30</f>
        <v>0</v>
      </c>
      <c r="I21" s="14">
        <f>'[1]TCE - ANEXO III - Preencher'!J30</f>
        <v>206.68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420.63892089962218</v>
      </c>
      <c r="R21" s="15">
        <f>'[1]TCE - ANEXO III - Preencher'!S30</f>
        <v>102.37</v>
      </c>
      <c r="S21" s="16">
        <f t="shared" si="3"/>
        <v>318.26892089962217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129.43768558951965</v>
      </c>
      <c r="Y21" s="15">
        <f>'[1]TCE - ANEXO III - Preencher'!Z30</f>
        <v>0</v>
      </c>
      <c r="Z21" s="16">
        <f t="shared" si="5"/>
        <v>129.43768558951965</v>
      </c>
      <c r="AA21" s="17" t="str">
        <f>IF('[1]TCE - ANEXO III - Preencher'!AB30="","",'[1]TCE - ANEXO III - Preencher'!AB30)</f>
        <v/>
      </c>
      <c r="AB21" s="15">
        <f t="shared" si="0"/>
        <v>655.54660648914182</v>
      </c>
    </row>
    <row r="22" spans="1:28" x14ac:dyDescent="0.2">
      <c r="A22" s="8">
        <f>IFERROR(VLOOKUP(B22,'[1]DADOS (OCULTAR)'!$P$3:$R$56,3,0),"")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ANDRE FILIPE DAS CHAGAS PESSOA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223405</v>
      </c>
      <c r="G22" s="13">
        <f>IF('[1]TCE - ANEXO III - Preencher'!H31="","",'[1]TCE - ANEXO III - Preencher'!H31)</f>
        <v>44197</v>
      </c>
      <c r="H22" s="14">
        <f>'[1]TCE - ANEXO III - Preencher'!I31</f>
        <v>0</v>
      </c>
      <c r="I22" s="14">
        <f>'[1]TCE - ANEXO III - Preencher'!J31</f>
        <v>463.29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129.43768558951965</v>
      </c>
      <c r="Y22" s="15">
        <f>'[1]TCE - ANEXO III - Preencher'!Z31</f>
        <v>0</v>
      </c>
      <c r="Z22" s="16">
        <f t="shared" si="5"/>
        <v>129.43768558951965</v>
      </c>
      <c r="AA22" s="17" t="str">
        <f>IF('[1]TCE - ANEXO III - Preencher'!AB31="","",'[1]TCE - ANEXO III - Preencher'!AB31)</f>
        <v/>
      </c>
      <c r="AB22" s="15">
        <f t="shared" si="0"/>
        <v>593.88768558951972</v>
      </c>
    </row>
    <row r="23" spans="1:28" x14ac:dyDescent="0.2">
      <c r="A23" s="8">
        <f>IFERROR(VLOOKUP(B23,'[1]DADOS (OCULTAR)'!$P$3:$R$56,3,0),"")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ANDREA ROSANGELA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44197</v>
      </c>
      <c r="H23" s="14">
        <f>'[1]TCE - ANEXO III - Preencher'!I32</f>
        <v>0</v>
      </c>
      <c r="I23" s="14">
        <f>'[1]TCE - ANEXO III - Preencher'!J32</f>
        <v>153.83000000000001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129.43768558951965</v>
      </c>
      <c r="Y23" s="15">
        <f>'[1]TCE - ANEXO III - Preencher'!Z32</f>
        <v>0</v>
      </c>
      <c r="Z23" s="16">
        <f t="shared" si="5"/>
        <v>129.43768558951965</v>
      </c>
      <c r="AA23" s="17" t="str">
        <f>IF('[1]TCE - ANEXO III - Preencher'!AB32="","",'[1]TCE - ANEXO III - Preencher'!AB32)</f>
        <v/>
      </c>
      <c r="AB23" s="15">
        <f t="shared" si="0"/>
        <v>284.42768558951968</v>
      </c>
    </row>
    <row r="24" spans="1:28" x14ac:dyDescent="0.2">
      <c r="A24" s="8">
        <f>IFERROR(VLOOKUP(B24,'[1]DADOS (OCULTAR)'!$P$3:$R$56,3,0),"")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ANDRESSA KARINE MONTES GOMES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223710</v>
      </c>
      <c r="G24" s="13">
        <f>IF('[1]TCE - ANEXO III - Preencher'!H33="","",'[1]TCE - ANEXO III - Preencher'!H33)</f>
        <v>44197</v>
      </c>
      <c r="H24" s="14">
        <f>'[1]TCE - ANEXO III - Preencher'!I33</f>
        <v>0</v>
      </c>
      <c r="I24" s="14">
        <f>'[1]TCE - ANEXO III - Preencher'!J33</f>
        <v>320.32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129.43768558951965</v>
      </c>
      <c r="Y24" s="15">
        <f>'[1]TCE - ANEXO III - Preencher'!Z33</f>
        <v>0</v>
      </c>
      <c r="Z24" s="16">
        <f t="shared" si="5"/>
        <v>129.43768558951965</v>
      </c>
      <c r="AA24" s="17" t="str">
        <f>IF('[1]TCE - ANEXO III - Preencher'!AB33="","",'[1]TCE - ANEXO III - Preencher'!AB33)</f>
        <v/>
      </c>
      <c r="AB24" s="15">
        <f t="shared" si="0"/>
        <v>450.91768558951969</v>
      </c>
    </row>
    <row r="25" spans="1:28" x14ac:dyDescent="0.2">
      <c r="A25" s="8">
        <f>IFERROR(VLOOKUP(B25,'[1]DADOS (OCULTAR)'!$P$3:$R$56,3,0),"")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ARTHUR PHILIPE DA SILVA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223605</v>
      </c>
      <c r="G25" s="13">
        <f>IF('[1]TCE - ANEXO III - Preencher'!H34="","",'[1]TCE - ANEXO III - Preencher'!H34)</f>
        <v>44197</v>
      </c>
      <c r="H25" s="14">
        <f>'[1]TCE - ANEXO III - Preencher'!I34</f>
        <v>0</v>
      </c>
      <c r="I25" s="14">
        <f>'[1]TCE - ANEXO III - Preencher'!J34</f>
        <v>361.32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2.4350000000000001</v>
      </c>
      <c r="O25" s="15">
        <f>'[1]TCE - ANEXO III - Preencher'!P34</f>
        <v>0</v>
      </c>
      <c r="P25" s="16">
        <f t="shared" si="2"/>
        <v>2.4350000000000001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129.43768558951965</v>
      </c>
      <c r="Y25" s="15">
        <f>'[1]TCE - ANEXO III - Preencher'!Z34</f>
        <v>0</v>
      </c>
      <c r="Z25" s="16">
        <f t="shared" si="5"/>
        <v>129.43768558951965</v>
      </c>
      <c r="AA25" s="17" t="str">
        <f>IF('[1]TCE - ANEXO III - Preencher'!AB34="","",'[1]TCE - ANEXO III - Preencher'!AB34)</f>
        <v/>
      </c>
      <c r="AB25" s="15">
        <f t="shared" si="0"/>
        <v>493.19268558951967</v>
      </c>
    </row>
    <row r="26" spans="1:28" x14ac:dyDescent="0.2">
      <c r="A26" s="8">
        <f>IFERROR(VLOOKUP(B26,'[1]DADOS (OCULTAR)'!$P$3:$R$56,3,0),"")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BARBARA KAROLAYNE MENDONCA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223605</v>
      </c>
      <c r="G26" s="13">
        <f>IF('[1]TCE - ANEXO III - Preencher'!H35="","",'[1]TCE - ANEXO III - Preencher'!H35)</f>
        <v>44197</v>
      </c>
      <c r="H26" s="14">
        <f>'[1]TCE - ANEXO III - Preencher'!I35</f>
        <v>0</v>
      </c>
      <c r="I26" s="14">
        <f>'[1]TCE - ANEXO III - Preencher'!J35</f>
        <v>274.92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2.4350000000000001</v>
      </c>
      <c r="O26" s="15">
        <f>'[1]TCE - ANEXO III - Preencher'!P35</f>
        <v>0</v>
      </c>
      <c r="P26" s="16">
        <f t="shared" si="2"/>
        <v>2.4350000000000001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129.43768558951965</v>
      </c>
      <c r="Y26" s="15">
        <f>'[1]TCE - ANEXO III - Preencher'!Z35</f>
        <v>0</v>
      </c>
      <c r="Z26" s="16">
        <f t="shared" si="5"/>
        <v>129.43768558951965</v>
      </c>
      <c r="AA26" s="17" t="str">
        <f>IF('[1]TCE - ANEXO III - Preencher'!AB35="","",'[1]TCE - ANEXO III - Preencher'!AB35)</f>
        <v/>
      </c>
      <c r="AB26" s="15">
        <f t="shared" si="0"/>
        <v>406.79268558951969</v>
      </c>
    </row>
    <row r="27" spans="1:28" x14ac:dyDescent="0.2">
      <c r="A27" s="8">
        <f>IFERROR(VLOOKUP(B27,'[1]DADOS (OCULTAR)'!$P$3:$R$56,3,0),"")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BRUNA LETICIA SALGUEIRO DO REGO BARROS BRAINER DE ANDRADE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44197</v>
      </c>
      <c r="H27" s="14">
        <f>'[1]TCE - ANEXO III - Preencher'!I36</f>
        <v>0</v>
      </c>
      <c r="I27" s="14">
        <f>'[1]TCE - ANEXO III - Preencher'!J36</f>
        <v>260.68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2.4350000000000001</v>
      </c>
      <c r="O27" s="15">
        <f>'[1]TCE - ANEXO III - Preencher'!P36</f>
        <v>0</v>
      </c>
      <c r="P27" s="16">
        <f t="shared" si="2"/>
        <v>2.4350000000000001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129.43768558951965</v>
      </c>
      <c r="Y27" s="15">
        <f>'[1]TCE - ANEXO III - Preencher'!Z36</f>
        <v>0</v>
      </c>
      <c r="Z27" s="16">
        <f t="shared" si="5"/>
        <v>129.43768558951965</v>
      </c>
      <c r="AA27" s="17" t="str">
        <f>IF('[1]TCE - ANEXO III - Preencher'!AB36="","",'[1]TCE - ANEXO III - Preencher'!AB36)</f>
        <v/>
      </c>
      <c r="AB27" s="15">
        <f t="shared" si="0"/>
        <v>392.55268558951968</v>
      </c>
    </row>
    <row r="28" spans="1:28" x14ac:dyDescent="0.2">
      <c r="A28" s="8">
        <f>IFERROR(VLOOKUP(B28,'[1]DADOS (OCULTAR)'!$P$3:$R$56,3,0),"")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BRUNA MARIA DA SILVA AZEVEDO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44197</v>
      </c>
      <c r="H28" s="14">
        <f>'[1]TCE - ANEXO III - Preencher'!I37</f>
        <v>0</v>
      </c>
      <c r="I28" s="14">
        <f>'[1]TCE - ANEXO III - Preencher'!J37</f>
        <v>304.79000000000002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2.4350000000000001</v>
      </c>
      <c r="O28" s="15">
        <f>'[1]TCE - ANEXO III - Preencher'!P37</f>
        <v>0</v>
      </c>
      <c r="P28" s="16">
        <f t="shared" si="2"/>
        <v>2.4350000000000001</v>
      </c>
      <c r="Q28" s="15">
        <f>'[1]TCE - ANEXO III - Preencher'!R37</f>
        <v>416.81417483095589</v>
      </c>
      <c r="R28" s="15">
        <f>'[1]TCE - ANEXO III - Preencher'!S37</f>
        <v>69</v>
      </c>
      <c r="S28" s="16">
        <f t="shared" si="3"/>
        <v>347.81417483095589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129.43768558951965</v>
      </c>
      <c r="Y28" s="15">
        <f>'[1]TCE - ANEXO III - Preencher'!Z37</f>
        <v>0</v>
      </c>
      <c r="Z28" s="16">
        <f t="shared" si="5"/>
        <v>129.43768558951965</v>
      </c>
      <c r="AA28" s="17" t="str">
        <f>IF('[1]TCE - ANEXO III - Preencher'!AB37="","",'[1]TCE - ANEXO III - Preencher'!AB37)</f>
        <v/>
      </c>
      <c r="AB28" s="15">
        <f t="shared" si="0"/>
        <v>784.47686042047565</v>
      </c>
    </row>
    <row r="29" spans="1:28" x14ac:dyDescent="0.2">
      <c r="A29" s="8">
        <f>IFERROR(VLOOKUP(B29,'[1]DADOS (OCULTAR)'!$P$3:$R$56,3,0),"")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BRUNA ROBERTA DA SILVA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44197</v>
      </c>
      <c r="H29" s="14">
        <f>'[1]TCE - ANEXO III - Preencher'!I38</f>
        <v>0</v>
      </c>
      <c r="I29" s="14">
        <f>'[1]TCE - ANEXO III - Preencher'!J38</f>
        <v>267.36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2.4350000000000001</v>
      </c>
      <c r="O29" s="15">
        <f>'[1]TCE - ANEXO III - Preencher'!P38</f>
        <v>0</v>
      </c>
      <c r="P29" s="16">
        <f t="shared" si="2"/>
        <v>2.4350000000000001</v>
      </c>
      <c r="Q29" s="15">
        <f>'[1]TCE - ANEXO III - Preencher'!R38</f>
        <v>180.28273181273093</v>
      </c>
      <c r="R29" s="15">
        <f>'[1]TCE - ANEXO III - Preencher'!S38</f>
        <v>95.79</v>
      </c>
      <c r="S29" s="16">
        <f t="shared" si="3"/>
        <v>84.492731812730923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129.43768558951965</v>
      </c>
      <c r="Y29" s="15">
        <f>'[1]TCE - ANEXO III - Preencher'!Z38</f>
        <v>0</v>
      </c>
      <c r="Z29" s="16">
        <f t="shared" si="5"/>
        <v>129.43768558951965</v>
      </c>
      <c r="AA29" s="17" t="str">
        <f>IF('[1]TCE - ANEXO III - Preencher'!AB38="","",'[1]TCE - ANEXO III - Preencher'!AB38)</f>
        <v/>
      </c>
      <c r="AB29" s="15">
        <f t="shared" si="0"/>
        <v>483.72541740225063</v>
      </c>
    </row>
    <row r="30" spans="1:28" x14ac:dyDescent="0.2">
      <c r="A30" s="8">
        <f>IFERROR(VLOOKUP(B30,'[1]DADOS (OCULTAR)'!$P$3:$R$56,3,0),"")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CALINE SIQUEIRA DE MEDEIROS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225125</v>
      </c>
      <c r="G30" s="13">
        <f>IF('[1]TCE - ANEXO III - Preencher'!H39="","",'[1]TCE - ANEXO III - Preencher'!H39)</f>
        <v>44197</v>
      </c>
      <c r="H30" s="14">
        <f>'[1]TCE - ANEXO III - Preencher'!I39</f>
        <v>0</v>
      </c>
      <c r="I30" s="14">
        <f>'[1]TCE - ANEXO III - Preencher'!J39</f>
        <v>863.26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9.2750000000000004</v>
      </c>
      <c r="O30" s="15">
        <f>'[1]TCE - ANEXO III - Preencher'!P39</f>
        <v>0</v>
      </c>
      <c r="P30" s="16">
        <f t="shared" si="2"/>
        <v>9.2750000000000004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129.43768558951965</v>
      </c>
      <c r="Y30" s="15">
        <f>'[1]TCE - ANEXO III - Preencher'!Z39</f>
        <v>0</v>
      </c>
      <c r="Z30" s="16">
        <f t="shared" si="5"/>
        <v>129.43768558951965</v>
      </c>
      <c r="AA30" s="17" t="str">
        <f>IF('[1]TCE - ANEXO III - Preencher'!AB39="","",'[1]TCE - ANEXO III - Preencher'!AB39)</f>
        <v/>
      </c>
      <c r="AB30" s="15">
        <f t="shared" si="0"/>
        <v>1001.9726855895196</v>
      </c>
    </row>
    <row r="31" spans="1:28" x14ac:dyDescent="0.2">
      <c r="A31" s="8">
        <f>IFERROR(VLOOKUP(B31,'[1]DADOS (OCULTAR)'!$P$3:$R$56,3,0),"")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CAMILLA PONTES CASTELO BRANCO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44197</v>
      </c>
      <c r="H31" s="14">
        <f>'[1]TCE - ANEXO III - Preencher'!I40</f>
        <v>0</v>
      </c>
      <c r="I31" s="14">
        <f>'[1]TCE - ANEXO III - Preencher'!J40</f>
        <v>375.86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2.4350000000000001</v>
      </c>
      <c r="O31" s="15">
        <f>'[1]TCE - ANEXO III - Preencher'!P40</f>
        <v>0</v>
      </c>
      <c r="P31" s="16">
        <f t="shared" si="2"/>
        <v>2.4350000000000001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129.43768558951965</v>
      </c>
      <c r="Y31" s="15">
        <f>'[1]TCE - ANEXO III - Preencher'!Z40</f>
        <v>0</v>
      </c>
      <c r="Z31" s="16">
        <f t="shared" si="5"/>
        <v>129.43768558951965</v>
      </c>
      <c r="AA31" s="17" t="str">
        <f>IF('[1]TCE - ANEXO III - Preencher'!AB40="","",'[1]TCE - ANEXO III - Preencher'!AB40)</f>
        <v/>
      </c>
      <c r="AB31" s="15">
        <f t="shared" si="0"/>
        <v>507.73268558951963</v>
      </c>
    </row>
    <row r="32" spans="1:28" x14ac:dyDescent="0.2">
      <c r="A32" s="8">
        <f>IFERROR(VLOOKUP(B32,'[1]DADOS (OCULTAR)'!$P$3:$R$56,3,0),"")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CAMYLLA GABRYELLA GOMES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44197</v>
      </c>
      <c r="H32" s="14">
        <f>'[1]TCE - ANEXO III - Preencher'!I41</f>
        <v>0</v>
      </c>
      <c r="I32" s="14">
        <f>'[1]TCE - ANEXO III - Preencher'!J41</f>
        <v>222.73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2.4350000000000001</v>
      </c>
      <c r="O32" s="15">
        <f>'[1]TCE - ANEXO III - Preencher'!P41</f>
        <v>0</v>
      </c>
      <c r="P32" s="16">
        <f t="shared" si="2"/>
        <v>2.4350000000000001</v>
      </c>
      <c r="Q32" s="15">
        <f>'[1]TCE - ANEXO III - Preencher'!R41</f>
        <v>102.91477057590578</v>
      </c>
      <c r="R32" s="15">
        <f>'[1]TCE - ANEXO III - Preencher'!S41</f>
        <v>55.2</v>
      </c>
      <c r="S32" s="16">
        <f t="shared" si="3"/>
        <v>47.714770575905774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129.43768558951965</v>
      </c>
      <c r="Y32" s="15">
        <f>'[1]TCE - ANEXO III - Preencher'!Z41</f>
        <v>0</v>
      </c>
      <c r="Z32" s="16">
        <f t="shared" si="5"/>
        <v>129.43768558951965</v>
      </c>
      <c r="AA32" s="17" t="str">
        <f>IF('[1]TCE - ANEXO III - Preencher'!AB41="","",'[1]TCE - ANEXO III - Preencher'!AB41)</f>
        <v/>
      </c>
      <c r="AB32" s="15">
        <f t="shared" si="0"/>
        <v>402.31745616542537</v>
      </c>
    </row>
    <row r="33" spans="1:28" x14ac:dyDescent="0.2">
      <c r="A33" s="8">
        <f>IFERROR(VLOOKUP(B33,'[1]DADOS (OCULTAR)'!$P$3:$R$56,3,0),"")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CARLA CRISTINA LIMA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44197</v>
      </c>
      <c r="H33" s="14">
        <f>'[1]TCE - ANEXO III - Preencher'!I42</f>
        <v>0</v>
      </c>
      <c r="I33" s="14">
        <f>'[1]TCE - ANEXO III - Preencher'!J42</f>
        <v>147.61000000000001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277.87611655397063</v>
      </c>
      <c r="R33" s="15">
        <f>'[1]TCE - ANEXO III - Preencher'!S42</f>
        <v>66</v>
      </c>
      <c r="S33" s="16">
        <f t="shared" si="3"/>
        <v>211.87611655397063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129.43768558951965</v>
      </c>
      <c r="Y33" s="15">
        <f>'[1]TCE - ANEXO III - Preencher'!Z42</f>
        <v>0</v>
      </c>
      <c r="Z33" s="16">
        <f t="shared" si="5"/>
        <v>129.43768558951965</v>
      </c>
      <c r="AA33" s="17" t="str">
        <f>IF('[1]TCE - ANEXO III - Preencher'!AB42="","",'[1]TCE - ANEXO III - Preencher'!AB42)</f>
        <v/>
      </c>
      <c r="AB33" s="15">
        <f t="shared" si="0"/>
        <v>490.08380214349029</v>
      </c>
    </row>
    <row r="34" spans="1:28" x14ac:dyDescent="0.2">
      <c r="A34" s="8">
        <f>IFERROR(VLOOKUP(B34,'[1]DADOS (OCULTAR)'!$P$3:$R$56,3,0),"")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CARLA GIZELE DA SILVA LEITE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44197</v>
      </c>
      <c r="H34" s="14">
        <f>'[1]TCE - ANEXO III - Preencher'!I43</f>
        <v>0</v>
      </c>
      <c r="I34" s="14">
        <f>'[1]TCE - ANEXO III - Preencher'!J43</f>
        <v>185.67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129.43768558951965</v>
      </c>
      <c r="Y34" s="15">
        <f>'[1]TCE - ANEXO III - Preencher'!Z43</f>
        <v>0</v>
      </c>
      <c r="Z34" s="16">
        <f t="shared" si="5"/>
        <v>129.43768558951965</v>
      </c>
      <c r="AA34" s="17" t="str">
        <f>IF('[1]TCE - ANEXO III - Preencher'!AB43="","",'[1]TCE - ANEXO III - Preencher'!AB43)</f>
        <v/>
      </c>
      <c r="AB34" s="15">
        <f t="shared" si="0"/>
        <v>316.2676855895196</v>
      </c>
    </row>
    <row r="35" spans="1:28" x14ac:dyDescent="0.2">
      <c r="A35" s="8">
        <f>IFERROR(VLOOKUP(B35,'[1]DADOS (OCULTAR)'!$P$3:$R$56,3,0),"")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CARLOS ANTONIO SILVA DE BARROS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44197</v>
      </c>
      <c r="H35" s="14">
        <f>'[1]TCE - ANEXO III - Preencher'!I44</f>
        <v>0</v>
      </c>
      <c r="I35" s="14">
        <f>'[1]TCE - ANEXO III - Preencher'!J44</f>
        <v>163.32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332.58661466663148</v>
      </c>
      <c r="R35" s="15">
        <f>'[1]TCE - ANEXO III - Preencher'!S44</f>
        <v>66</v>
      </c>
      <c r="S35" s="16">
        <f t="shared" si="3"/>
        <v>266.58661466663148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129.43768558951965</v>
      </c>
      <c r="Y35" s="15">
        <f>'[1]TCE - ANEXO III - Preencher'!Z44</f>
        <v>0</v>
      </c>
      <c r="Z35" s="16">
        <f t="shared" si="5"/>
        <v>129.43768558951965</v>
      </c>
      <c r="AA35" s="17" t="str">
        <f>IF('[1]TCE - ANEXO III - Preencher'!AB44="","",'[1]TCE - ANEXO III - Preencher'!AB44)</f>
        <v/>
      </c>
      <c r="AB35" s="15">
        <f t="shared" si="0"/>
        <v>560.50430025615117</v>
      </c>
    </row>
    <row r="36" spans="1:28" x14ac:dyDescent="0.2">
      <c r="A36" s="8">
        <f>IFERROR(VLOOKUP(B36,'[1]DADOS (OCULTAR)'!$P$3:$R$56,3,0),"")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CELIA DE OLIVEIRA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44197</v>
      </c>
      <c r="H36" s="14">
        <f>'[1]TCE - ANEXO III - Preencher'!I45</f>
        <v>0</v>
      </c>
      <c r="I36" s="14">
        <f>'[1]TCE - ANEXO III - Preencher'!J45</f>
        <v>290.17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2.4350000000000001</v>
      </c>
      <c r="O36" s="15">
        <f>'[1]TCE - ANEXO III - Preencher'!P45</f>
        <v>0</v>
      </c>
      <c r="P36" s="16">
        <f t="shared" si="2"/>
        <v>2.4350000000000001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129.43768558951965</v>
      </c>
      <c r="Y36" s="15">
        <f>'[1]TCE - ANEXO III - Preencher'!Z45</f>
        <v>0</v>
      </c>
      <c r="Z36" s="16">
        <f t="shared" si="5"/>
        <v>129.43768558951965</v>
      </c>
      <c r="AA36" s="17" t="str">
        <f>IF('[1]TCE - ANEXO III - Preencher'!AB45="","",'[1]TCE - ANEXO III - Preencher'!AB45)</f>
        <v/>
      </c>
      <c r="AB36" s="15">
        <f t="shared" si="0"/>
        <v>422.04268558951969</v>
      </c>
    </row>
    <row r="37" spans="1:28" x14ac:dyDescent="0.2">
      <c r="A37" s="8">
        <f>IFERROR(VLOOKUP(B37,'[1]DADOS (OCULTAR)'!$P$3:$R$56,3,0),"")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CHARLIMAR SOARES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44197</v>
      </c>
      <c r="H37" s="14">
        <f>'[1]TCE - ANEXO III - Preencher'!I46</f>
        <v>0</v>
      </c>
      <c r="I37" s="14">
        <f>'[1]TCE - ANEXO III - Preencher'!J46</f>
        <v>158.83000000000001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220.54649885080997</v>
      </c>
      <c r="R37" s="15">
        <f>'[1]TCE - ANEXO III - Preencher'!S46</f>
        <v>66</v>
      </c>
      <c r="S37" s="16">
        <f t="shared" si="3"/>
        <v>154.54649885080997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129.43768558951965</v>
      </c>
      <c r="Y37" s="15">
        <f>'[1]TCE - ANEXO III - Preencher'!Z46</f>
        <v>0</v>
      </c>
      <c r="Z37" s="16">
        <f t="shared" si="5"/>
        <v>129.43768558951965</v>
      </c>
      <c r="AA37" s="17" t="str">
        <f>IF('[1]TCE - ANEXO III - Preencher'!AB46="","",'[1]TCE - ANEXO III - Preencher'!AB46)</f>
        <v/>
      </c>
      <c r="AB37" s="15">
        <f t="shared" si="0"/>
        <v>443.97418444032962</v>
      </c>
    </row>
    <row r="38" spans="1:28" x14ac:dyDescent="0.2">
      <c r="A38" s="8">
        <f>IFERROR(VLOOKUP(B38,'[1]DADOS (OCULTAR)'!$P$3:$R$56,3,0),"")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CICERA MARIA DO NASCIMENTO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44197</v>
      </c>
      <c r="H38" s="14">
        <f>'[1]TCE - ANEXO III - Preencher'!I47</f>
        <v>0</v>
      </c>
      <c r="I38" s="14">
        <f>'[1]TCE - ANEXO III - Preencher'!J47</f>
        <v>221.85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332.58661466663148</v>
      </c>
      <c r="R38" s="15">
        <f>'[1]TCE - ANEXO III - Preencher'!S47</f>
        <v>0</v>
      </c>
      <c r="S38" s="16">
        <f t="shared" si="3"/>
        <v>332.58661466663148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129.43768558951965</v>
      </c>
      <c r="Y38" s="15">
        <f>'[1]TCE - ANEXO III - Preencher'!Z47</f>
        <v>0</v>
      </c>
      <c r="Z38" s="16">
        <f t="shared" si="5"/>
        <v>129.43768558951965</v>
      </c>
      <c r="AA38" s="17" t="str">
        <f>IF('[1]TCE - ANEXO III - Preencher'!AB47="","",'[1]TCE - ANEXO III - Preencher'!AB47)</f>
        <v/>
      </c>
      <c r="AB38" s="15">
        <f t="shared" si="0"/>
        <v>685.03430025615114</v>
      </c>
    </row>
    <row r="39" spans="1:28" x14ac:dyDescent="0.2">
      <c r="A39" s="8">
        <f>IFERROR(VLOOKUP(B39,'[1]DADOS (OCULTAR)'!$P$3:$R$56,3,0),"")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CINTIA EMANUELA OLIVEIRA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521130</v>
      </c>
      <c r="G39" s="13">
        <f>IF('[1]TCE - ANEXO III - Preencher'!H48="","",'[1]TCE - ANEXO III - Preencher'!H48)</f>
        <v>44197</v>
      </c>
      <c r="H39" s="14">
        <f>'[1]TCE - ANEXO III - Preencher'!I48</f>
        <v>0</v>
      </c>
      <c r="I39" s="14">
        <f>'[1]TCE - ANEXO III - Preencher'!J48</f>
        <v>225.75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1.1599999999999999</v>
      </c>
      <c r="O39" s="15">
        <f>'[1]TCE - ANEXO III - Preencher'!P48</f>
        <v>0</v>
      </c>
      <c r="P39" s="16">
        <f t="shared" si="2"/>
        <v>1.1599999999999999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129.43768558951965</v>
      </c>
      <c r="Y39" s="15">
        <f>'[1]TCE - ANEXO III - Preencher'!Z48</f>
        <v>0</v>
      </c>
      <c r="Z39" s="16">
        <f t="shared" si="5"/>
        <v>129.43768558951965</v>
      </c>
      <c r="AA39" s="17" t="str">
        <f>IF('[1]TCE - ANEXO III - Preencher'!AB48="","",'[1]TCE - ANEXO III - Preencher'!AB48)</f>
        <v/>
      </c>
      <c r="AB39" s="15">
        <f t="shared" si="0"/>
        <v>356.34768558951964</v>
      </c>
    </row>
    <row r="40" spans="1:28" x14ac:dyDescent="0.2">
      <c r="A40" s="8">
        <f>IFERROR(VLOOKUP(B40,'[1]DADOS (OCULTAR)'!$P$3:$R$56,3,0),"")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CLAUDIA MANUELLA DE AGUIAR LIMA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44197</v>
      </c>
      <c r="H40" s="14">
        <f>'[1]TCE - ANEXO III - Preencher'!I49</f>
        <v>0</v>
      </c>
      <c r="I40" s="14">
        <f>'[1]TCE - ANEXO III - Preencher'!J49</f>
        <v>148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496.01136244844753</v>
      </c>
      <c r="R40" s="15">
        <f>'[1]TCE - ANEXO III - Preencher'!S49</f>
        <v>50.6</v>
      </c>
      <c r="S40" s="16">
        <f t="shared" si="3"/>
        <v>445.41136244844751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129.43768558951965</v>
      </c>
      <c r="Y40" s="15">
        <f>'[1]TCE - ANEXO III - Preencher'!Z49</f>
        <v>0</v>
      </c>
      <c r="Z40" s="16">
        <f t="shared" si="5"/>
        <v>129.43768558951965</v>
      </c>
      <c r="AA40" s="17" t="str">
        <f>IF('[1]TCE - ANEXO III - Preencher'!AB49="","",'[1]TCE - ANEXO III - Preencher'!AB49)</f>
        <v/>
      </c>
      <c r="AB40" s="15">
        <f t="shared" si="0"/>
        <v>724.0090480379672</v>
      </c>
    </row>
    <row r="41" spans="1:28" x14ac:dyDescent="0.2">
      <c r="A41" s="8">
        <f>IFERROR(VLOOKUP(B41,'[1]DADOS (OCULTAR)'!$P$3:$R$56,3,0),"")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CLAYSON BRUNO BATISTA CARNEIRO LEAO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223605</v>
      </c>
      <c r="G41" s="13">
        <f>IF('[1]TCE - ANEXO III - Preencher'!H50="","",'[1]TCE - ANEXO III - Preencher'!H50)</f>
        <v>44197</v>
      </c>
      <c r="H41" s="14">
        <f>'[1]TCE - ANEXO III - Preencher'!I50</f>
        <v>0</v>
      </c>
      <c r="I41" s="14">
        <f>'[1]TCE - ANEXO III - Preencher'!J50</f>
        <v>525.53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2.4350000000000001</v>
      </c>
      <c r="O41" s="15">
        <f>'[1]TCE - ANEXO III - Preencher'!P50</f>
        <v>0</v>
      </c>
      <c r="P41" s="16">
        <f t="shared" si="2"/>
        <v>2.4350000000000001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129.43768558951965</v>
      </c>
      <c r="Y41" s="15">
        <f>'[1]TCE - ANEXO III - Preencher'!Z50</f>
        <v>0</v>
      </c>
      <c r="Z41" s="16">
        <f t="shared" si="5"/>
        <v>129.43768558951965</v>
      </c>
      <c r="AA41" s="17" t="str">
        <f>IF('[1]TCE - ANEXO III - Preencher'!AB50="","",'[1]TCE - ANEXO III - Preencher'!AB50)</f>
        <v/>
      </c>
      <c r="AB41" s="15">
        <f t="shared" si="0"/>
        <v>657.40268558951959</v>
      </c>
    </row>
    <row r="42" spans="1:28" x14ac:dyDescent="0.2">
      <c r="A42" s="8">
        <f>IFERROR(VLOOKUP(B42,'[1]DADOS (OCULTAR)'!$P$3:$R$56,3,0),"")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DALVINEIDE FERREIRA ALVES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44197</v>
      </c>
      <c r="H42" s="14">
        <f>'[1]TCE - ANEXO III - Preencher'!I51</f>
        <v>0</v>
      </c>
      <c r="I42" s="14">
        <f>'[1]TCE - ANEXO III - Preencher'!J51</f>
        <v>280.48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2.4350000000000001</v>
      </c>
      <c r="O42" s="15">
        <f>'[1]TCE - ANEXO III - Preencher'!P51</f>
        <v>0</v>
      </c>
      <c r="P42" s="16">
        <f t="shared" si="2"/>
        <v>2.4350000000000001</v>
      </c>
      <c r="Q42" s="15">
        <f>'[1]TCE - ANEXO III - Preencher'!R51</f>
        <v>180.26194514931427</v>
      </c>
      <c r="R42" s="15">
        <f>'[1]TCE - ANEXO III - Preencher'!S51</f>
        <v>95.79</v>
      </c>
      <c r="S42" s="16">
        <f t="shared" si="3"/>
        <v>84.471945149314266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129.43768558951965</v>
      </c>
      <c r="Y42" s="15">
        <f>'[1]TCE - ANEXO III - Preencher'!Z51</f>
        <v>0</v>
      </c>
      <c r="Z42" s="16">
        <f t="shared" si="5"/>
        <v>129.43768558951965</v>
      </c>
      <c r="AA42" s="17" t="str">
        <f>IF('[1]TCE - ANEXO III - Preencher'!AB51="","",'[1]TCE - ANEXO III - Preencher'!AB51)</f>
        <v/>
      </c>
      <c r="AB42" s="15">
        <f t="shared" si="0"/>
        <v>496.82463073883389</v>
      </c>
    </row>
    <row r="43" spans="1:28" x14ac:dyDescent="0.2">
      <c r="A43" s="8">
        <f>IFERROR(VLOOKUP(B43,'[1]DADOS (OCULTAR)'!$P$3:$R$56,3,0),"")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DANIELE LIMA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44197</v>
      </c>
      <c r="H43" s="14">
        <f>'[1]TCE - ANEXO III - Preencher'!I52</f>
        <v>0</v>
      </c>
      <c r="I43" s="14">
        <f>'[1]TCE - ANEXO III - Preencher'!J52</f>
        <v>147.82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129.43768558951965</v>
      </c>
      <c r="Y43" s="15">
        <f>'[1]TCE - ANEXO III - Preencher'!Z52</f>
        <v>0</v>
      </c>
      <c r="Z43" s="16">
        <f t="shared" si="5"/>
        <v>129.43768558951965</v>
      </c>
      <c r="AA43" s="17" t="str">
        <f>IF('[1]TCE - ANEXO III - Preencher'!AB52="","",'[1]TCE - ANEXO III - Preencher'!AB52)</f>
        <v/>
      </c>
      <c r="AB43" s="15">
        <f t="shared" si="0"/>
        <v>278.41768558951964</v>
      </c>
    </row>
    <row r="44" spans="1:28" x14ac:dyDescent="0.2">
      <c r="A44" s="8">
        <f>IFERROR(VLOOKUP(B44,'[1]DADOS (OCULTAR)'!$P$3:$R$56,3,0),"")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DANIELE PRISCILA SILVA DE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44197</v>
      </c>
      <c r="H44" s="14">
        <f>'[1]TCE - ANEXO III - Preencher'!I53</f>
        <v>0</v>
      </c>
      <c r="I44" s="14">
        <f>'[1]TCE - ANEXO III - Preencher'!J53</f>
        <v>229.07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300.47121968788491</v>
      </c>
      <c r="R44" s="15">
        <f>'[1]TCE - ANEXO III - Preencher'!S53</f>
        <v>63.8</v>
      </c>
      <c r="S44" s="16">
        <f t="shared" si="3"/>
        <v>236.6712196878849</v>
      </c>
      <c r="T44" s="15">
        <f>'[1]TCE - ANEXO III - Preencher'!U53</f>
        <v>63.91</v>
      </c>
      <c r="U44" s="15">
        <f>'[1]TCE - ANEXO III - Preencher'!V53</f>
        <v>0</v>
      </c>
      <c r="V44" s="16">
        <f t="shared" si="4"/>
        <v>63.91</v>
      </c>
      <c r="W44" s="17" t="str">
        <f>IF('[1]TCE - ANEXO III - Preencher'!X53="","",'[1]TCE - ANEXO III - Preencher'!X53)</f>
        <v>AUXILIO CRECHE</v>
      </c>
      <c r="X44" s="15">
        <f>'[1]TCE - ANEXO III - Preencher'!Y53</f>
        <v>129.43768558951965</v>
      </c>
      <c r="Y44" s="15">
        <f>'[1]TCE - ANEXO III - Preencher'!Z53</f>
        <v>0</v>
      </c>
      <c r="Z44" s="16">
        <f t="shared" si="5"/>
        <v>129.43768558951965</v>
      </c>
      <c r="AA44" s="17" t="str">
        <f>IF('[1]TCE - ANEXO III - Preencher'!AB53="","",'[1]TCE - ANEXO III - Preencher'!AB53)</f>
        <v/>
      </c>
      <c r="AB44" s="15">
        <f t="shared" si="0"/>
        <v>660.24890527740456</v>
      </c>
    </row>
    <row r="45" spans="1:28" x14ac:dyDescent="0.2">
      <c r="A45" s="8">
        <f>IFERROR(VLOOKUP(B45,'[1]DADOS (OCULTAR)'!$P$3:$R$56,3,0),"")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DANIELLE MONIQUE DA SILVA FONSECA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44197</v>
      </c>
      <c r="H45" s="14">
        <f>'[1]TCE - ANEXO III - Preencher'!I54</f>
        <v>0</v>
      </c>
      <c r="I45" s="14">
        <f>'[1]TCE - ANEXO III - Preencher'!J54</f>
        <v>177.62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2.4350000000000001</v>
      </c>
      <c r="O45" s="15">
        <f>'[1]TCE - ANEXO III - Preencher'!P54</f>
        <v>0</v>
      </c>
      <c r="P45" s="16">
        <f t="shared" si="2"/>
        <v>2.4350000000000001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129.43768558951965</v>
      </c>
      <c r="Y45" s="15">
        <f>'[1]TCE - ANEXO III - Preencher'!Z54</f>
        <v>0</v>
      </c>
      <c r="Z45" s="16">
        <f t="shared" si="5"/>
        <v>129.43768558951965</v>
      </c>
      <c r="AA45" s="17" t="str">
        <f>IF('[1]TCE - ANEXO III - Preencher'!AB54="","",'[1]TCE - ANEXO III - Preencher'!AB54)</f>
        <v/>
      </c>
      <c r="AB45" s="15">
        <f t="shared" si="0"/>
        <v>309.49268558951962</v>
      </c>
    </row>
    <row r="46" spans="1:28" x14ac:dyDescent="0.2">
      <c r="A46" s="8">
        <f>IFERROR(VLOOKUP(B46,'[1]DADOS (OCULTAR)'!$P$3:$R$56,3,0),"")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DANIELLE VIANA DE ARAUJO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223605</v>
      </c>
      <c r="G46" s="13">
        <f>IF('[1]TCE - ANEXO III - Preencher'!H55="","",'[1]TCE - ANEXO III - Preencher'!H55)</f>
        <v>44197</v>
      </c>
      <c r="H46" s="14">
        <f>'[1]TCE - ANEXO III - Preencher'!I55</f>
        <v>0</v>
      </c>
      <c r="I46" s="14">
        <f>'[1]TCE - ANEXO III - Preencher'!J55</f>
        <v>208.59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2.4350000000000001</v>
      </c>
      <c r="O46" s="15">
        <f>'[1]TCE - ANEXO III - Preencher'!P55</f>
        <v>0</v>
      </c>
      <c r="P46" s="16">
        <f t="shared" si="2"/>
        <v>2.4350000000000001</v>
      </c>
      <c r="Q46" s="15">
        <f>'[1]TCE - ANEXO III - Preencher'!R55</f>
        <v>104.20354370773897</v>
      </c>
      <c r="R46" s="15">
        <f>'[1]TCE - ANEXO III - Preencher'!S55</f>
        <v>74.23</v>
      </c>
      <c r="S46" s="16">
        <f t="shared" si="3"/>
        <v>29.973543707738969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129.43768558951965</v>
      </c>
      <c r="Y46" s="15">
        <f>'[1]TCE - ANEXO III - Preencher'!Z55</f>
        <v>0</v>
      </c>
      <c r="Z46" s="16">
        <f t="shared" si="5"/>
        <v>129.43768558951965</v>
      </c>
      <c r="AA46" s="17" t="str">
        <f>IF('[1]TCE - ANEXO III - Preencher'!AB55="","",'[1]TCE - ANEXO III - Preencher'!AB55)</f>
        <v/>
      </c>
      <c r="AB46" s="15">
        <f t="shared" si="0"/>
        <v>370.43622929725859</v>
      </c>
    </row>
    <row r="47" spans="1:28" x14ac:dyDescent="0.2">
      <c r="A47" s="8">
        <f>IFERROR(VLOOKUP(B47,'[1]DADOS (OCULTAR)'!$P$3:$R$56,3,0),"")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DAYANE GOMES DE FRANCA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44197</v>
      </c>
      <c r="H47" s="14">
        <f>'[1]TCE - ANEXO III - Preencher'!I56</f>
        <v>0</v>
      </c>
      <c r="I47" s="14">
        <f>'[1]TCE - ANEXO III - Preencher'!J56</f>
        <v>133.04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300.47121968788491</v>
      </c>
      <c r="R47" s="15">
        <f>'[1]TCE - ANEXO III - Preencher'!S56</f>
        <v>55.91</v>
      </c>
      <c r="S47" s="16">
        <f t="shared" si="3"/>
        <v>244.56121968788491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129.43768558951965</v>
      </c>
      <c r="Y47" s="15">
        <f>'[1]TCE - ANEXO III - Preencher'!Z56</f>
        <v>0</v>
      </c>
      <c r="Z47" s="16">
        <f t="shared" si="5"/>
        <v>129.43768558951965</v>
      </c>
      <c r="AA47" s="17" t="str">
        <f>IF('[1]TCE - ANEXO III - Preencher'!AB56="","",'[1]TCE - ANEXO III - Preencher'!AB56)</f>
        <v/>
      </c>
      <c r="AB47" s="15">
        <f t="shared" si="0"/>
        <v>508.19890527740461</v>
      </c>
    </row>
    <row r="48" spans="1:28" x14ac:dyDescent="0.2">
      <c r="A48" s="8">
        <f>IFERROR(VLOOKUP(B48,'[1]DADOS (OCULTAR)'!$P$3:$R$56,3,0),"")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DAYANE MACARIO DE ARAUJO GOMES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44197</v>
      </c>
      <c r="H48" s="14">
        <f>'[1]TCE - ANEXO III - Preencher'!I57</f>
        <v>0</v>
      </c>
      <c r="I48" s="14">
        <f>'[1]TCE - ANEXO III - Preencher'!J57</f>
        <v>161.59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300.47121968788491</v>
      </c>
      <c r="R48" s="15">
        <f>'[1]TCE - ANEXO III - Preencher'!S57</f>
        <v>66</v>
      </c>
      <c r="S48" s="16">
        <f t="shared" si="3"/>
        <v>234.47121968788491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129.43768558951965</v>
      </c>
      <c r="Y48" s="15">
        <f>'[1]TCE - ANEXO III - Preencher'!Z57</f>
        <v>0</v>
      </c>
      <c r="Z48" s="16">
        <f t="shared" si="5"/>
        <v>129.43768558951965</v>
      </c>
      <c r="AA48" s="17" t="str">
        <f>IF('[1]TCE - ANEXO III - Preencher'!AB57="","",'[1]TCE - ANEXO III - Preencher'!AB57)</f>
        <v/>
      </c>
      <c r="AB48" s="15">
        <f t="shared" si="0"/>
        <v>526.65890527740453</v>
      </c>
    </row>
    <row r="49" spans="1:28" x14ac:dyDescent="0.2">
      <c r="A49" s="8">
        <f>IFERROR(VLOOKUP(B49,'[1]DADOS (OCULTAR)'!$P$3:$R$56,3,0),"")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DAYVID LUIZ DE LIMA REGO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223505</v>
      </c>
      <c r="G49" s="13">
        <f>IF('[1]TCE - ANEXO III - Preencher'!H58="","",'[1]TCE - ANEXO III - Preencher'!H58)</f>
        <v>44197</v>
      </c>
      <c r="H49" s="14">
        <f>'[1]TCE - ANEXO III - Preencher'!I58</f>
        <v>0</v>
      </c>
      <c r="I49" s="14">
        <f>'[1]TCE - ANEXO III - Preencher'!J58</f>
        <v>360.47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2.4350000000000001</v>
      </c>
      <c r="O49" s="15">
        <f>'[1]TCE - ANEXO III - Preencher'!P58</f>
        <v>0</v>
      </c>
      <c r="P49" s="16">
        <f t="shared" si="2"/>
        <v>2.4350000000000001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129.43768558951965</v>
      </c>
      <c r="Y49" s="15">
        <f>'[1]TCE - ANEXO III - Preencher'!Z58</f>
        <v>0</v>
      </c>
      <c r="Z49" s="16">
        <f t="shared" si="5"/>
        <v>129.43768558951965</v>
      </c>
      <c r="AA49" s="17" t="str">
        <f>IF('[1]TCE - ANEXO III - Preencher'!AB58="","",'[1]TCE - ANEXO III - Preencher'!AB58)</f>
        <v/>
      </c>
      <c r="AB49" s="15">
        <f t="shared" si="0"/>
        <v>492.34268558951965</v>
      </c>
    </row>
    <row r="50" spans="1:28" x14ac:dyDescent="0.2">
      <c r="A50" s="8">
        <f>IFERROR(VLOOKUP(B50,'[1]DADOS (OCULTAR)'!$P$3:$R$56,3,0),"")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DEBORA DA COSTA CARVALHO JUSTINO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44197</v>
      </c>
      <c r="H50" s="14">
        <f>'[1]TCE - ANEXO III - Preencher'!I59</f>
        <v>0</v>
      </c>
      <c r="I50" s="14">
        <f>'[1]TCE - ANEXO III - Preencher'!J59</f>
        <v>387.19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2.4350000000000001</v>
      </c>
      <c r="O50" s="15">
        <f>'[1]TCE - ANEXO III - Preencher'!P59</f>
        <v>0</v>
      </c>
      <c r="P50" s="16">
        <f t="shared" si="2"/>
        <v>2.4350000000000001</v>
      </c>
      <c r="Q50" s="15">
        <f>'[1]TCE - ANEXO III - Preencher'!R59</f>
        <v>440.67726443328672</v>
      </c>
      <c r="R50" s="15">
        <f>'[1]TCE - ANEXO III - Preencher'!S59</f>
        <v>104.87</v>
      </c>
      <c r="S50" s="16">
        <f t="shared" si="3"/>
        <v>335.80726443328672</v>
      </c>
      <c r="T50" s="15">
        <f>'[1]TCE - ANEXO III - Preencher'!U59</f>
        <v>103.28</v>
      </c>
      <c r="U50" s="15">
        <f>'[1]TCE - ANEXO III - Preencher'!V59</f>
        <v>0</v>
      </c>
      <c r="V50" s="16">
        <f t="shared" si="4"/>
        <v>103.28</v>
      </c>
      <c r="W50" s="17" t="str">
        <f>IF('[1]TCE - ANEXO III - Preencher'!X59="","",'[1]TCE - ANEXO III - Preencher'!X59)</f>
        <v>AUXILIO CRECHE</v>
      </c>
      <c r="X50" s="15">
        <f>'[1]TCE - ANEXO III - Preencher'!Y59</f>
        <v>129.43768558951965</v>
      </c>
      <c r="Y50" s="15">
        <f>'[1]TCE - ANEXO III - Preencher'!Z59</f>
        <v>0</v>
      </c>
      <c r="Z50" s="16">
        <f t="shared" si="5"/>
        <v>129.43768558951965</v>
      </c>
      <c r="AA50" s="17" t="str">
        <f>IF('[1]TCE - ANEXO III - Preencher'!AB59="","",'[1]TCE - ANEXO III - Preencher'!AB59)</f>
        <v/>
      </c>
      <c r="AB50" s="15">
        <f t="shared" si="0"/>
        <v>958.14995002280637</v>
      </c>
    </row>
    <row r="51" spans="1:28" x14ac:dyDescent="0.2">
      <c r="A51" s="8">
        <f>IFERROR(VLOOKUP(B51,'[1]DADOS (OCULTAR)'!$P$3:$R$56,3,0),"")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DENIS DIONISIO SILVA DE OLIVEIRA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411010</v>
      </c>
      <c r="G51" s="13">
        <f>IF('[1]TCE - ANEXO III - Preencher'!H60="","",'[1]TCE - ANEXO III - Preencher'!H60)</f>
        <v>44197</v>
      </c>
      <c r="H51" s="14">
        <f>'[1]TCE - ANEXO III - Preencher'!I60</f>
        <v>0</v>
      </c>
      <c r="I51" s="14">
        <f>'[1]TCE - ANEXO III - Preencher'!J60</f>
        <v>144.11000000000001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280.43287615422031</v>
      </c>
      <c r="R51" s="15">
        <f>'[1]TCE - ANEXO III - Preencher'!S60</f>
        <v>66</v>
      </c>
      <c r="S51" s="16">
        <f t="shared" si="3"/>
        <v>214.43287615422031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129.43768558951965</v>
      </c>
      <c r="Y51" s="15">
        <f>'[1]TCE - ANEXO III - Preencher'!Z60</f>
        <v>0</v>
      </c>
      <c r="Z51" s="16">
        <f t="shared" si="5"/>
        <v>129.43768558951965</v>
      </c>
      <c r="AA51" s="17" t="str">
        <f>IF('[1]TCE - ANEXO III - Preencher'!AB60="","",'[1]TCE - ANEXO III - Preencher'!AB60)</f>
        <v/>
      </c>
      <c r="AB51" s="15">
        <f t="shared" si="0"/>
        <v>489.14056174374002</v>
      </c>
    </row>
    <row r="52" spans="1:28" x14ac:dyDescent="0.2">
      <c r="A52" s="8">
        <f>IFERROR(VLOOKUP(B52,'[1]DADOS (OCULTAR)'!$P$3:$R$56,3,0),"")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DENISE MIRON CAVALCANTE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44197</v>
      </c>
      <c r="H52" s="14">
        <f>'[1]TCE - ANEXO III - Preencher'!I61</f>
        <v>0</v>
      </c>
      <c r="I52" s="14">
        <f>'[1]TCE - ANEXO III - Preencher'!J61</f>
        <v>296.42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2.4350000000000001</v>
      </c>
      <c r="O52" s="15">
        <f>'[1]TCE - ANEXO III - Preencher'!P61</f>
        <v>0</v>
      </c>
      <c r="P52" s="16">
        <f t="shared" si="2"/>
        <v>2.4350000000000001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129.43768558951965</v>
      </c>
      <c r="Y52" s="15">
        <f>'[1]TCE - ANEXO III - Preencher'!Z61</f>
        <v>0</v>
      </c>
      <c r="Z52" s="16">
        <f t="shared" si="5"/>
        <v>129.43768558951965</v>
      </c>
      <c r="AA52" s="17" t="str">
        <f>IF('[1]TCE - ANEXO III - Preencher'!AB61="","",'[1]TCE - ANEXO III - Preencher'!AB61)</f>
        <v/>
      </c>
      <c r="AB52" s="15">
        <f t="shared" si="0"/>
        <v>428.29268558951969</v>
      </c>
    </row>
    <row r="53" spans="1:28" x14ac:dyDescent="0.2">
      <c r="A53" s="8">
        <f>IFERROR(VLOOKUP(B53,'[1]DADOS (OCULTAR)'!$P$3:$R$56,3,0),"")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DRYELLEN CRIS DE ALBUQUERQUE MONTARROYOS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44197</v>
      </c>
      <c r="H53" s="14">
        <f>'[1]TCE - ANEXO III - Preencher'!I62</f>
        <v>0</v>
      </c>
      <c r="I53" s="14">
        <f>'[1]TCE - ANEXO III - Preencher'!J62</f>
        <v>163.68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320.48877655813277</v>
      </c>
      <c r="R53" s="15">
        <f>'[1]TCE - ANEXO III - Preencher'!S62</f>
        <v>66</v>
      </c>
      <c r="S53" s="16">
        <f t="shared" si="3"/>
        <v>254.48877655813277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129.43768558951965</v>
      </c>
      <c r="Y53" s="15">
        <f>'[1]TCE - ANEXO III - Preencher'!Z62</f>
        <v>0</v>
      </c>
      <c r="Z53" s="16">
        <f t="shared" si="5"/>
        <v>129.43768558951965</v>
      </c>
      <c r="AA53" s="17" t="str">
        <f>IF('[1]TCE - ANEXO III - Preencher'!AB62="","",'[1]TCE - ANEXO III - Preencher'!AB62)</f>
        <v/>
      </c>
      <c r="AB53" s="15">
        <f t="shared" si="0"/>
        <v>548.76646214765242</v>
      </c>
    </row>
    <row r="54" spans="1:28" x14ac:dyDescent="0.2">
      <c r="A54" s="8">
        <f>IFERROR(VLOOKUP(B54,'[1]DADOS (OCULTAR)'!$P$3:$R$56,3,0),"")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ECLIS LIMA FERREIRA JUNIOR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223605</v>
      </c>
      <c r="G54" s="13">
        <f>IF('[1]TCE - ANEXO III - Preencher'!H63="","",'[1]TCE - ANEXO III - Preencher'!H63)</f>
        <v>44197</v>
      </c>
      <c r="H54" s="14">
        <f>'[1]TCE - ANEXO III - Preencher'!I63</f>
        <v>0</v>
      </c>
      <c r="I54" s="14">
        <f>'[1]TCE - ANEXO III - Preencher'!J63</f>
        <v>212.76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2.4350000000000001</v>
      </c>
      <c r="O54" s="15">
        <f>'[1]TCE - ANEXO III - Preencher'!P63</f>
        <v>0</v>
      </c>
      <c r="P54" s="16">
        <f t="shared" si="2"/>
        <v>2.4350000000000001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129.43768558951965</v>
      </c>
      <c r="Y54" s="15">
        <f>'[1]TCE - ANEXO III - Preencher'!Z63</f>
        <v>0</v>
      </c>
      <c r="Z54" s="16">
        <f t="shared" si="5"/>
        <v>129.43768558951965</v>
      </c>
      <c r="AA54" s="17" t="str">
        <f>IF('[1]TCE - ANEXO III - Preencher'!AB63="","",'[1]TCE - ANEXO III - Preencher'!AB63)</f>
        <v/>
      </c>
      <c r="AB54" s="15">
        <f t="shared" si="0"/>
        <v>344.63268558951961</v>
      </c>
    </row>
    <row r="55" spans="1:28" x14ac:dyDescent="0.2">
      <c r="A55" s="8">
        <f>IFERROR(VLOOKUP(B55,'[1]DADOS (OCULTAR)'!$P$3:$R$56,3,0),"")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EDIANE LEANDRO DO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44197</v>
      </c>
      <c r="H55" s="14">
        <f>'[1]TCE - ANEXO III - Preencher'!I64</f>
        <v>0</v>
      </c>
      <c r="I55" s="14">
        <f>'[1]TCE - ANEXO III - Preencher'!J64</f>
        <v>151.71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300.47121968788491</v>
      </c>
      <c r="R55" s="15">
        <f>'[1]TCE - ANEXO III - Preencher'!S64</f>
        <v>61.6</v>
      </c>
      <c r="S55" s="16">
        <f t="shared" si="3"/>
        <v>238.87121968788492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129.43768558951965</v>
      </c>
      <c r="Y55" s="15">
        <f>'[1]TCE - ANEXO III - Preencher'!Z64</f>
        <v>0</v>
      </c>
      <c r="Z55" s="16">
        <f t="shared" si="5"/>
        <v>129.43768558951965</v>
      </c>
      <c r="AA55" s="17" t="str">
        <f>IF('[1]TCE - ANEXO III - Preencher'!AB64="","",'[1]TCE - ANEXO III - Preencher'!AB64)</f>
        <v/>
      </c>
      <c r="AB55" s="15">
        <f t="shared" si="0"/>
        <v>521.17890527740462</v>
      </c>
    </row>
    <row r="56" spans="1:28" x14ac:dyDescent="0.2">
      <c r="A56" s="8">
        <f>IFERROR(VLOOKUP(B56,'[1]DADOS (OCULTAR)'!$P$3:$R$56,3,0),"")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EDNALDA BELIZARIO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44197</v>
      </c>
      <c r="H56" s="14">
        <f>'[1]TCE - ANEXO III - Preencher'!I65</f>
        <v>0</v>
      </c>
      <c r="I56" s="14">
        <f>'[1]TCE - ANEXO III - Preencher'!J65</f>
        <v>226.27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220.54649885080997</v>
      </c>
      <c r="R56" s="15">
        <f>'[1]TCE - ANEXO III - Preencher'!S65</f>
        <v>66</v>
      </c>
      <c r="S56" s="16">
        <f t="shared" si="3"/>
        <v>154.54649885080997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129.43768558951965</v>
      </c>
      <c r="Y56" s="15">
        <f>'[1]TCE - ANEXO III - Preencher'!Z65</f>
        <v>0</v>
      </c>
      <c r="Z56" s="16">
        <f t="shared" si="5"/>
        <v>129.43768558951965</v>
      </c>
      <c r="AA56" s="17" t="str">
        <f>IF('[1]TCE - ANEXO III - Preencher'!AB65="","",'[1]TCE - ANEXO III - Preencher'!AB65)</f>
        <v/>
      </c>
      <c r="AB56" s="15">
        <f t="shared" si="0"/>
        <v>511.41418444032968</v>
      </c>
    </row>
    <row r="57" spans="1:28" x14ac:dyDescent="0.2">
      <c r="A57" s="8">
        <f>IFERROR(VLOOKUP(B57,'[1]DADOS (OCULTAR)'!$P$3:$R$56,3,0),"")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EDSON BRENDO DE OLIVEIRA LOPES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515110</v>
      </c>
      <c r="G57" s="13">
        <f>IF('[1]TCE - ANEXO III - Preencher'!H66="","",'[1]TCE - ANEXO III - Preencher'!H66)</f>
        <v>44197</v>
      </c>
      <c r="H57" s="14">
        <f>'[1]TCE - ANEXO III - Preencher'!I66</f>
        <v>0</v>
      </c>
      <c r="I57" s="14">
        <f>'[1]TCE - ANEXO III - Preencher'!J66</f>
        <v>212.46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260.49846593763908</v>
      </c>
      <c r="R57" s="15">
        <f>'[1]TCE - ANEXO III - Preencher'!S66</f>
        <v>66</v>
      </c>
      <c r="S57" s="16">
        <f t="shared" si="3"/>
        <v>194.49846593763908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129.43768558951965</v>
      </c>
      <c r="Y57" s="15">
        <f>'[1]TCE - ANEXO III - Preencher'!Z66</f>
        <v>0</v>
      </c>
      <c r="Z57" s="16">
        <f t="shared" si="5"/>
        <v>129.43768558951965</v>
      </c>
      <c r="AA57" s="17" t="str">
        <f>IF('[1]TCE - ANEXO III - Preencher'!AB66="","",'[1]TCE - ANEXO III - Preencher'!AB66)</f>
        <v/>
      </c>
      <c r="AB57" s="15">
        <f t="shared" si="0"/>
        <v>537.5561515271587</v>
      </c>
    </row>
    <row r="58" spans="1:28" x14ac:dyDescent="0.2">
      <c r="A58" s="8">
        <f>IFERROR(VLOOKUP(B58,'[1]DADOS (OCULTAR)'!$P$3:$R$56,3,0),"")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ELANE EDUARDA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521130</v>
      </c>
      <c r="G58" s="13">
        <f>IF('[1]TCE - ANEXO III - Preencher'!H67="","",'[1]TCE - ANEXO III - Preencher'!H67)</f>
        <v>44197</v>
      </c>
      <c r="H58" s="14">
        <f>'[1]TCE - ANEXO III - Preencher'!I67</f>
        <v>0</v>
      </c>
      <c r="I58" s="14">
        <f>'[1]TCE - ANEXO III - Preencher'!J67</f>
        <v>159.28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235.26345654980844</v>
      </c>
      <c r="R58" s="15">
        <f>'[1]TCE - ANEXO III - Preencher'!S67</f>
        <v>66</v>
      </c>
      <c r="S58" s="16">
        <f t="shared" si="3"/>
        <v>169.26345654980844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129.43768558951965</v>
      </c>
      <c r="Y58" s="15">
        <f>'[1]TCE - ANEXO III - Preencher'!Z67</f>
        <v>0</v>
      </c>
      <c r="Z58" s="16">
        <f t="shared" si="5"/>
        <v>129.43768558951965</v>
      </c>
      <c r="AA58" s="17" t="str">
        <f>IF('[1]TCE - ANEXO III - Preencher'!AB67="","",'[1]TCE - ANEXO III - Preencher'!AB67)</f>
        <v/>
      </c>
      <c r="AB58" s="15">
        <f t="shared" si="0"/>
        <v>459.14114213932805</v>
      </c>
    </row>
    <row r="59" spans="1:28" x14ac:dyDescent="0.2">
      <c r="A59" s="8">
        <f>IFERROR(VLOOKUP(B59,'[1]DADOS (OCULTAR)'!$P$3:$R$56,3,0),"")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ELEUZA MENDES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44197</v>
      </c>
      <c r="H59" s="14">
        <f>'[1]TCE - ANEXO III - Preencher'!I68</f>
        <v>0</v>
      </c>
      <c r="I59" s="14">
        <f>'[1]TCE - ANEXO III - Preencher'!J68</f>
        <v>373.17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2.4350000000000001</v>
      </c>
      <c r="O59" s="15">
        <f>'[1]TCE - ANEXO III - Preencher'!P68</f>
        <v>0</v>
      </c>
      <c r="P59" s="16">
        <f t="shared" si="2"/>
        <v>2.4350000000000001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129.43768558951965</v>
      </c>
      <c r="Y59" s="15">
        <f>'[1]TCE - ANEXO III - Preencher'!Z68</f>
        <v>0</v>
      </c>
      <c r="Z59" s="16">
        <f t="shared" si="5"/>
        <v>129.43768558951965</v>
      </c>
      <c r="AA59" s="17" t="str">
        <f>IF('[1]TCE - ANEXO III - Preencher'!AB68="","",'[1]TCE - ANEXO III - Preencher'!AB68)</f>
        <v/>
      </c>
      <c r="AB59" s="15">
        <f t="shared" si="0"/>
        <v>505.04268558951969</v>
      </c>
    </row>
    <row r="60" spans="1:28" x14ac:dyDescent="0.2">
      <c r="A60" s="8">
        <f>IFERROR(VLOOKUP(B60,'[1]DADOS (OCULTAR)'!$P$3:$R$56,3,0),"")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ELIANE MARIA DA SILVA CARDOSO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44197</v>
      </c>
      <c r="H60" s="14">
        <f>'[1]TCE - ANEXO III - Preencher'!I69</f>
        <v>0</v>
      </c>
      <c r="I60" s="14">
        <f>'[1]TCE - ANEXO III - Preencher'!J69</f>
        <v>172.48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117.63172827490422</v>
      </c>
      <c r="R60" s="15">
        <f>'[1]TCE - ANEXO III - Preencher'!S69</f>
        <v>63.8</v>
      </c>
      <c r="S60" s="16">
        <f t="shared" si="3"/>
        <v>53.831728274904222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129.43768558951965</v>
      </c>
      <c r="Y60" s="15">
        <f>'[1]TCE - ANEXO III - Preencher'!Z69</f>
        <v>0</v>
      </c>
      <c r="Z60" s="16">
        <f t="shared" si="5"/>
        <v>129.43768558951965</v>
      </c>
      <c r="AA60" s="17" t="str">
        <f>IF('[1]TCE - ANEXO III - Preencher'!AB69="","",'[1]TCE - ANEXO III - Preencher'!AB69)</f>
        <v/>
      </c>
      <c r="AB60" s="15">
        <f t="shared" si="0"/>
        <v>356.90941386442387</v>
      </c>
    </row>
    <row r="61" spans="1:28" x14ac:dyDescent="0.2">
      <c r="A61" s="8">
        <f>IFERROR(VLOOKUP(B61,'[1]DADOS (OCULTAR)'!$P$3:$R$56,3,0),"")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ELIAS JORGE NOGUEIRA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515110</v>
      </c>
      <c r="G61" s="13">
        <f>IF('[1]TCE - ANEXO III - Preencher'!H70="","",'[1]TCE - ANEXO III - Preencher'!H70)</f>
        <v>44197</v>
      </c>
      <c r="H61" s="14">
        <f>'[1]TCE - ANEXO III - Preencher'!I70</f>
        <v>0</v>
      </c>
      <c r="I61" s="14">
        <f>'[1]TCE - ANEXO III - Preencher'!J70</f>
        <v>170.13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129.43768558951965</v>
      </c>
      <c r="Y61" s="15">
        <f>'[1]TCE - ANEXO III - Preencher'!Z70</f>
        <v>0</v>
      </c>
      <c r="Z61" s="16">
        <f t="shared" si="5"/>
        <v>129.43768558951965</v>
      </c>
      <c r="AA61" s="17" t="str">
        <f>IF('[1]TCE - ANEXO III - Preencher'!AB70="","",'[1]TCE - ANEXO III - Preencher'!AB70)</f>
        <v/>
      </c>
      <c r="AB61" s="15">
        <f t="shared" si="0"/>
        <v>300.72768558951964</v>
      </c>
    </row>
    <row r="62" spans="1:28" x14ac:dyDescent="0.2">
      <c r="A62" s="8">
        <f>IFERROR(VLOOKUP(B62,'[1]DADOS (OCULTAR)'!$P$3:$R$56,3,0),"")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ELIENAIDE MARIA DE ARAUJO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411010</v>
      </c>
      <c r="G62" s="13">
        <f>IF('[1]TCE - ANEXO III - Preencher'!H71="","",'[1]TCE - ANEXO III - Preencher'!H71)</f>
        <v>44197</v>
      </c>
      <c r="H62" s="14">
        <f>'[1]TCE - ANEXO III - Preencher'!I71</f>
        <v>0</v>
      </c>
      <c r="I62" s="14">
        <f>'[1]TCE - ANEXO III - Preencher'!J71</f>
        <v>161.06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180.28273181273093</v>
      </c>
      <c r="R62" s="15">
        <f>'[1]TCE - ANEXO III - Preencher'!S71</f>
        <v>30.8</v>
      </c>
      <c r="S62" s="16">
        <f t="shared" si="3"/>
        <v>149.48273181273092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129.43768558951965</v>
      </c>
      <c r="Y62" s="15">
        <f>'[1]TCE - ANEXO III - Preencher'!Z71</f>
        <v>0</v>
      </c>
      <c r="Z62" s="16">
        <f t="shared" si="5"/>
        <v>129.43768558951965</v>
      </c>
      <c r="AA62" s="17" t="str">
        <f>IF('[1]TCE - ANEXO III - Preencher'!AB71="","",'[1]TCE - ANEXO III - Preencher'!AB71)</f>
        <v/>
      </c>
      <c r="AB62" s="15">
        <f t="shared" si="0"/>
        <v>441.14041740225059</v>
      </c>
    </row>
    <row r="63" spans="1:28" x14ac:dyDescent="0.2">
      <c r="A63" s="8">
        <f>IFERROR(VLOOKUP(B63,'[1]DADOS (OCULTAR)'!$P$3:$R$56,3,0),"")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ELINEIDE MARIA DE LIRA NOJOSA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44197</v>
      </c>
      <c r="H63" s="14">
        <f>'[1]TCE - ANEXO III - Preencher'!I72</f>
        <v>0</v>
      </c>
      <c r="I63" s="14">
        <f>'[1]TCE - ANEXO III - Preencher'!J72</f>
        <v>148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300.47121968788491</v>
      </c>
      <c r="R63" s="15">
        <f>'[1]TCE - ANEXO III - Preencher'!S72</f>
        <v>66</v>
      </c>
      <c r="S63" s="16">
        <f t="shared" si="3"/>
        <v>234.47121968788491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129.43768558951965</v>
      </c>
      <c r="Y63" s="15">
        <f>'[1]TCE - ANEXO III - Preencher'!Z72</f>
        <v>0</v>
      </c>
      <c r="Z63" s="16">
        <f t="shared" si="5"/>
        <v>129.43768558951965</v>
      </c>
      <c r="AA63" s="17" t="str">
        <f>IF('[1]TCE - ANEXO III - Preencher'!AB72="","",'[1]TCE - ANEXO III - Preencher'!AB72)</f>
        <v/>
      </c>
      <c r="AB63" s="15">
        <f t="shared" si="0"/>
        <v>513.06890527740461</v>
      </c>
    </row>
    <row r="64" spans="1:28" x14ac:dyDescent="0.2">
      <c r="A64" s="8">
        <f>IFERROR(VLOOKUP(B64,'[1]DADOS (OCULTAR)'!$P$3:$R$56,3,0),"")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ELIZABETE BORGES DE SOUZA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44197</v>
      </c>
      <c r="H64" s="14">
        <f>'[1]TCE - ANEXO III - Preencher'!I73</f>
        <v>0</v>
      </c>
      <c r="I64" s="14">
        <f>'[1]TCE - ANEXO III - Preencher'!J73</f>
        <v>204.51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311.79995124996702</v>
      </c>
      <c r="R64" s="15">
        <f>'[1]TCE - ANEXO III - Preencher'!S73</f>
        <v>66</v>
      </c>
      <c r="S64" s="16">
        <f t="shared" si="3"/>
        <v>245.79995124996702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129.43768558951965</v>
      </c>
      <c r="Y64" s="15">
        <f>'[1]TCE - ANEXO III - Preencher'!Z73</f>
        <v>0</v>
      </c>
      <c r="Z64" s="16">
        <f t="shared" si="5"/>
        <v>129.43768558951965</v>
      </c>
      <c r="AA64" s="17" t="str">
        <f>IF('[1]TCE - ANEXO III - Preencher'!AB73="","",'[1]TCE - ANEXO III - Preencher'!AB73)</f>
        <v/>
      </c>
      <c r="AB64" s="15">
        <f t="shared" si="0"/>
        <v>580.90763683948671</v>
      </c>
    </row>
    <row r="65" spans="1:28" x14ac:dyDescent="0.2">
      <c r="A65" s="8">
        <f>IFERROR(VLOOKUP(B65,'[1]DADOS (OCULTAR)'!$P$3:$R$56,3,0),"")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ELIZABETE DE SOUSA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44197</v>
      </c>
      <c r="H65" s="14">
        <f>'[1]TCE - ANEXO III - Preencher'!I74</f>
        <v>0</v>
      </c>
      <c r="I65" s="14">
        <f>'[1]TCE - ANEXO III - Preencher'!J74</f>
        <v>165.64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240.37697575030791</v>
      </c>
      <c r="R65" s="15">
        <f>'[1]TCE - ANEXO III - Preencher'!S74</f>
        <v>61.6</v>
      </c>
      <c r="S65" s="16">
        <f t="shared" si="3"/>
        <v>178.77697575030791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129.43768558951965</v>
      </c>
      <c r="Y65" s="15">
        <f>'[1]TCE - ANEXO III - Preencher'!Z74</f>
        <v>0</v>
      </c>
      <c r="Z65" s="16">
        <f t="shared" si="5"/>
        <v>129.43768558951965</v>
      </c>
      <c r="AA65" s="17" t="str">
        <f>IF('[1]TCE - ANEXO III - Preencher'!AB74="","",'[1]TCE - ANEXO III - Preencher'!AB74)</f>
        <v/>
      </c>
      <c r="AB65" s="15">
        <f t="shared" si="0"/>
        <v>475.01466133982751</v>
      </c>
    </row>
    <row r="66" spans="1:28" x14ac:dyDescent="0.2">
      <c r="A66" s="8">
        <f>IFERROR(VLOOKUP(B66,'[1]DADOS (OCULTAR)'!$P$3:$R$56,3,0),"")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ELIZIETH BARATA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44197</v>
      </c>
      <c r="H66" s="14">
        <f>'[1]TCE - ANEXO III - Preencher'!I75</f>
        <v>0</v>
      </c>
      <c r="I66" s="14">
        <f>'[1]TCE - ANEXO III - Preencher'!J75</f>
        <v>135.47999999999999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320.48877655813277</v>
      </c>
      <c r="R66" s="15">
        <f>'[1]TCE - ANEXO III - Preencher'!S75</f>
        <v>66</v>
      </c>
      <c r="S66" s="16">
        <f t="shared" si="3"/>
        <v>254.48877655813277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129.43768558951965</v>
      </c>
      <c r="Y66" s="15">
        <f>'[1]TCE - ANEXO III - Preencher'!Z75</f>
        <v>0</v>
      </c>
      <c r="Z66" s="16">
        <f t="shared" si="5"/>
        <v>129.43768558951965</v>
      </c>
      <c r="AA66" s="17" t="str">
        <f>IF('[1]TCE - ANEXO III - Preencher'!AB75="","",'[1]TCE - ANEXO III - Preencher'!AB75)</f>
        <v/>
      </c>
      <c r="AB66" s="15">
        <f t="shared" si="0"/>
        <v>520.56646214765237</v>
      </c>
    </row>
    <row r="67" spans="1:28" x14ac:dyDescent="0.2">
      <c r="A67" s="8">
        <f>IFERROR(VLOOKUP(B67,'[1]DADOS (OCULTAR)'!$P$3:$R$56,3,0),"")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EMANOELLA MARIA RAMOS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223605</v>
      </c>
      <c r="G67" s="13">
        <f>IF('[1]TCE - ANEXO III - Preencher'!H76="","",'[1]TCE - ANEXO III - Preencher'!H76)</f>
        <v>44197</v>
      </c>
      <c r="H67" s="14">
        <f>'[1]TCE - ANEXO III - Preencher'!I76</f>
        <v>0</v>
      </c>
      <c r="I67" s="14">
        <f>'[1]TCE - ANEXO III - Preencher'!J76</f>
        <v>261.87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2.44</v>
      </c>
      <c r="O67" s="15">
        <f>'[1]TCE - ANEXO III - Preencher'!P76</f>
        <v>0</v>
      </c>
      <c r="P67" s="16">
        <f t="shared" si="2"/>
        <v>2.44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129.43768558951965</v>
      </c>
      <c r="Y67" s="15">
        <f>'[1]TCE - ANEXO III - Preencher'!Z76</f>
        <v>0</v>
      </c>
      <c r="Z67" s="16">
        <f t="shared" si="5"/>
        <v>129.43768558951965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393.74768558951962</v>
      </c>
    </row>
    <row r="68" spans="1:28" x14ac:dyDescent="0.2">
      <c r="A68" s="8">
        <f>IFERROR(VLOOKUP(B68,'[1]DADOS (OCULTAR)'!$P$3:$R$56,3,0),"")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EMMILE JAQUELINE DE OLIVEIRA SOARES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515205</v>
      </c>
      <c r="G68" s="13">
        <f>IF('[1]TCE - ANEXO III - Preencher'!H77="","",'[1]TCE - ANEXO III - Preencher'!H77)</f>
        <v>44197</v>
      </c>
      <c r="H68" s="14">
        <f>'[1]TCE - ANEXO III - Preencher'!I77</f>
        <v>0</v>
      </c>
      <c r="I68" s="14">
        <f>'[1]TCE - ANEXO III - Preencher'!J77</f>
        <v>178.42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120.18848787515395</v>
      </c>
      <c r="R68" s="15">
        <f>'[1]TCE - ANEXO III - Preencher'!S77</f>
        <v>0</v>
      </c>
      <c r="S68" s="16">
        <f t="shared" ref="S68:S131" si="9">Q68-R68</f>
        <v>120.18848787515395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129.43768558951965</v>
      </c>
      <c r="Y68" s="15">
        <f>'[1]TCE - ANEXO III - Preencher'!Z77</f>
        <v>0</v>
      </c>
      <c r="Z68" s="16">
        <f t="shared" ref="Z68:Z131" si="11">X68-Y68</f>
        <v>129.43768558951965</v>
      </c>
      <c r="AA68" s="17" t="str">
        <f>IF('[1]TCE - ANEXO III - Preencher'!AB77="","",'[1]TCE - ANEXO III - Preencher'!AB77)</f>
        <v/>
      </c>
      <c r="AB68" s="15">
        <f t="shared" si="6"/>
        <v>429.20617346467361</v>
      </c>
    </row>
    <row r="69" spans="1:28" x14ac:dyDescent="0.2">
      <c r="A69" s="8">
        <f>IFERROR(VLOOKUP(B69,'[1]DADOS (OCULTAR)'!$P$3:$R$56,3,0),"")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ENIVI ALIK DE BARROS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521130</v>
      </c>
      <c r="G69" s="13">
        <f>IF('[1]TCE - ANEXO III - Preencher'!H78="","",'[1]TCE - ANEXO III - Preencher'!H78)</f>
        <v>44197</v>
      </c>
      <c r="H69" s="14">
        <f>'[1]TCE - ANEXO III - Preencher'!I78</f>
        <v>0</v>
      </c>
      <c r="I69" s="14">
        <f>'[1]TCE - ANEXO III - Preencher'!J78</f>
        <v>264.58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129.43768558951965</v>
      </c>
      <c r="Y69" s="15">
        <f>'[1]TCE - ANEXO III - Preencher'!Z78</f>
        <v>0</v>
      </c>
      <c r="Z69" s="16">
        <f t="shared" si="11"/>
        <v>129.43768558951965</v>
      </c>
      <c r="AA69" s="17" t="str">
        <f>IF('[1]TCE - ANEXO III - Preencher'!AB78="","",'[1]TCE - ANEXO III - Preencher'!AB78)</f>
        <v/>
      </c>
      <c r="AB69" s="15">
        <f t="shared" si="6"/>
        <v>395.17768558951968</v>
      </c>
    </row>
    <row r="70" spans="1:28" x14ac:dyDescent="0.2">
      <c r="A70" s="8">
        <f>IFERROR(VLOOKUP(B70,'[1]DADOS (OCULTAR)'!$P$3:$R$56,3,0),"")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EPAMELA SULAMITA VITOR DE CARVALHO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223605</v>
      </c>
      <c r="G70" s="13">
        <f>IF('[1]TCE - ANEXO III - Preencher'!H79="","",'[1]TCE - ANEXO III - Preencher'!H79)</f>
        <v>44197</v>
      </c>
      <c r="H70" s="14">
        <f>'[1]TCE - ANEXO III - Preencher'!I79</f>
        <v>0</v>
      </c>
      <c r="I70" s="14">
        <f>'[1]TCE - ANEXO III - Preencher'!J79</f>
        <v>333.78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2.44</v>
      </c>
      <c r="O70" s="15">
        <f>'[1]TCE - ANEXO III - Preencher'!P79</f>
        <v>0</v>
      </c>
      <c r="P70" s="16">
        <f t="shared" si="8"/>
        <v>2.44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129.43768558951965</v>
      </c>
      <c r="Y70" s="15">
        <f>'[1]TCE - ANEXO III - Preencher'!Z79</f>
        <v>0</v>
      </c>
      <c r="Z70" s="16">
        <f t="shared" si="11"/>
        <v>129.43768558951965</v>
      </c>
      <c r="AA70" s="17" t="str">
        <f>IF('[1]TCE - ANEXO III - Preencher'!AB79="","",'[1]TCE - ANEXO III - Preencher'!AB79)</f>
        <v/>
      </c>
      <c r="AB70" s="15">
        <f t="shared" si="6"/>
        <v>465.65768558951959</v>
      </c>
    </row>
    <row r="71" spans="1:28" x14ac:dyDescent="0.2">
      <c r="A71" s="8">
        <f>IFERROR(VLOOKUP(B71,'[1]DADOS (OCULTAR)'!$P$3:$R$56,3,0),"")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ERIKA MACEDO DE ARAUJO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223605</v>
      </c>
      <c r="G71" s="13">
        <f>IF('[1]TCE - ANEXO III - Preencher'!H80="","",'[1]TCE - ANEXO III - Preencher'!H80)</f>
        <v>44197</v>
      </c>
      <c r="H71" s="14">
        <f>'[1]TCE - ANEXO III - Preencher'!I80</f>
        <v>0</v>
      </c>
      <c r="I71" s="14">
        <f>'[1]TCE - ANEXO III - Preencher'!J80</f>
        <v>410.24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2.44</v>
      </c>
      <c r="O71" s="15">
        <f>'[1]TCE - ANEXO III - Preencher'!P80</f>
        <v>0</v>
      </c>
      <c r="P71" s="16">
        <f t="shared" si="8"/>
        <v>2.44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129.43768558951965</v>
      </c>
      <c r="Y71" s="15">
        <f>'[1]TCE - ANEXO III - Preencher'!Z80</f>
        <v>0</v>
      </c>
      <c r="Z71" s="16">
        <f t="shared" si="11"/>
        <v>129.43768558951965</v>
      </c>
      <c r="AA71" s="17" t="str">
        <f>IF('[1]TCE - ANEXO III - Preencher'!AB80="","",'[1]TCE - ANEXO III - Preencher'!AB80)</f>
        <v/>
      </c>
      <c r="AB71" s="15">
        <f t="shared" si="6"/>
        <v>542.11768558951962</v>
      </c>
    </row>
    <row r="72" spans="1:28" x14ac:dyDescent="0.2">
      <c r="A72" s="8">
        <f>IFERROR(VLOOKUP(B72,'[1]DADOS (OCULTAR)'!$P$3:$R$56,3,0),"")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ERIKA MARIA DE OLIVEIRA MAIA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223505</v>
      </c>
      <c r="G72" s="13">
        <f>IF('[1]TCE - ANEXO III - Preencher'!H81="","",'[1]TCE - ANEXO III - Preencher'!H81)</f>
        <v>44197</v>
      </c>
      <c r="H72" s="14">
        <f>'[1]TCE - ANEXO III - Preencher'!I81</f>
        <v>0</v>
      </c>
      <c r="I72" s="14">
        <f>'[1]TCE - ANEXO III - Preencher'!J81</f>
        <v>287.18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2.44</v>
      </c>
      <c r="O72" s="15">
        <f>'[1]TCE - ANEXO III - Preencher'!P81</f>
        <v>0</v>
      </c>
      <c r="P72" s="16">
        <f t="shared" si="8"/>
        <v>2.44</v>
      </c>
      <c r="Q72" s="15">
        <f>'[1]TCE - ANEXO III - Preencher'!R81</f>
        <v>240.37697575030791</v>
      </c>
      <c r="R72" s="15">
        <f>'[1]TCE - ANEXO III - Preencher'!S81</f>
        <v>104.87</v>
      </c>
      <c r="S72" s="16">
        <f t="shared" si="9"/>
        <v>135.5069757503079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129.43768558951965</v>
      </c>
      <c r="Y72" s="15">
        <f>'[1]TCE - ANEXO III - Preencher'!Z81</f>
        <v>0</v>
      </c>
      <c r="Z72" s="16">
        <f t="shared" si="11"/>
        <v>129.43768558951965</v>
      </c>
      <c r="AA72" s="17" t="str">
        <f>IF('[1]TCE - ANEXO III - Preencher'!AB81="","",'[1]TCE - ANEXO III - Preencher'!AB81)</f>
        <v/>
      </c>
      <c r="AB72" s="15">
        <f t="shared" si="6"/>
        <v>554.56466133982758</v>
      </c>
    </row>
    <row r="73" spans="1:28" x14ac:dyDescent="0.2">
      <c r="A73" s="8">
        <f>IFERROR(VLOOKUP(B73,'[1]DADOS (OCULTAR)'!$P$3:$R$56,3,0),"")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EVERSON WENDEL DE ARAUJO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515110</v>
      </c>
      <c r="G73" s="13">
        <f>IF('[1]TCE - ANEXO III - Preencher'!H82="","",'[1]TCE - ANEXO III - Preencher'!H82)</f>
        <v>44197</v>
      </c>
      <c r="H73" s="14">
        <f>'[1]TCE - ANEXO III - Preencher'!I82</f>
        <v>0</v>
      </c>
      <c r="I73" s="14">
        <f>'[1]TCE - ANEXO III - Preencher'!J82</f>
        <v>139.19999999999999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320.48877655813277</v>
      </c>
      <c r="R73" s="15">
        <f>'[1]TCE - ANEXO III - Preencher'!S82</f>
        <v>66</v>
      </c>
      <c r="S73" s="16">
        <f t="shared" si="9"/>
        <v>254.48877655813277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129.43768558951965</v>
      </c>
      <c r="Y73" s="15">
        <f>'[1]TCE - ANEXO III - Preencher'!Z82</f>
        <v>0</v>
      </c>
      <c r="Z73" s="16">
        <f t="shared" si="11"/>
        <v>129.43768558951965</v>
      </c>
      <c r="AA73" s="17" t="str">
        <f>IF('[1]TCE - ANEXO III - Preencher'!AB82="","",'[1]TCE - ANEXO III - Preencher'!AB82)</f>
        <v/>
      </c>
      <c r="AB73" s="15">
        <f t="shared" si="6"/>
        <v>524.2864621476524</v>
      </c>
    </row>
    <row r="74" spans="1:28" x14ac:dyDescent="0.2">
      <c r="A74" s="8">
        <f>IFERROR(VLOOKUP(B74,'[1]DADOS (OCULTAR)'!$P$3:$R$56,3,0),"")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EZEQUIEL SILVA DE SANTANA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515110</v>
      </c>
      <c r="G74" s="13">
        <f>IF('[1]TCE - ANEXO III - Preencher'!H83="","",'[1]TCE - ANEXO III - Preencher'!H83)</f>
        <v>44197</v>
      </c>
      <c r="H74" s="14">
        <f>'[1]TCE - ANEXO III - Preencher'!I83</f>
        <v>0</v>
      </c>
      <c r="I74" s="14">
        <f>'[1]TCE - ANEXO III - Preencher'!J83</f>
        <v>173.08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311.79995124996702</v>
      </c>
      <c r="R74" s="15">
        <f>'[1]TCE - ANEXO III - Preencher'!S83</f>
        <v>66</v>
      </c>
      <c r="S74" s="16">
        <f t="shared" si="9"/>
        <v>245.79995124996702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129.43768558951965</v>
      </c>
      <c r="Y74" s="15">
        <f>'[1]TCE - ANEXO III - Preencher'!Z83</f>
        <v>0</v>
      </c>
      <c r="Z74" s="16">
        <f t="shared" si="11"/>
        <v>129.43768558951965</v>
      </c>
      <c r="AA74" s="17" t="str">
        <f>IF('[1]TCE - ANEXO III - Preencher'!AB83="","",'[1]TCE - ANEXO III - Preencher'!AB83)</f>
        <v/>
      </c>
      <c r="AB74" s="15">
        <f t="shared" si="6"/>
        <v>549.47763683948665</v>
      </c>
    </row>
    <row r="75" spans="1:28" x14ac:dyDescent="0.2">
      <c r="A75" s="8">
        <f>IFERROR(VLOOKUP(B75,'[1]DADOS (OCULTAR)'!$P$3:$R$56,3,0),"")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FABIANA MORAES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44197</v>
      </c>
      <c r="H75" s="14">
        <f>'[1]TCE - ANEXO III - Preencher'!I84</f>
        <v>0</v>
      </c>
      <c r="I75" s="14">
        <f>'[1]TCE - ANEXO III - Preencher'!J84</f>
        <v>161.59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300.47121968788491</v>
      </c>
      <c r="R75" s="15">
        <f>'[1]TCE - ANEXO III - Preencher'!S84</f>
        <v>66</v>
      </c>
      <c r="S75" s="16">
        <f t="shared" si="9"/>
        <v>234.47121968788491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129.43768558951965</v>
      </c>
      <c r="Y75" s="15">
        <f>'[1]TCE - ANEXO III - Preencher'!Z84</f>
        <v>0</v>
      </c>
      <c r="Z75" s="16">
        <f t="shared" si="11"/>
        <v>129.43768558951965</v>
      </c>
      <c r="AA75" s="17" t="str">
        <f>IF('[1]TCE - ANEXO III - Preencher'!AB84="","",'[1]TCE - ANEXO III - Preencher'!AB84)</f>
        <v/>
      </c>
      <c r="AB75" s="15">
        <f t="shared" si="6"/>
        <v>526.65890527740453</v>
      </c>
    </row>
    <row r="76" spans="1:28" x14ac:dyDescent="0.2">
      <c r="A76" s="8">
        <f>IFERROR(VLOOKUP(B76,'[1]DADOS (OCULTAR)'!$P$3:$R$56,3,0),"")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FABIO ANTONIO DA SILVA FILHO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515110</v>
      </c>
      <c r="G76" s="13">
        <f>IF('[1]TCE - ANEXO III - Preencher'!H85="","",'[1]TCE - ANEXO III - Preencher'!H85)</f>
        <v>44197</v>
      </c>
      <c r="H76" s="14">
        <f>'[1]TCE - ANEXO III - Preencher'!I85</f>
        <v>0</v>
      </c>
      <c r="I76" s="14">
        <f>'[1]TCE - ANEXO III - Preencher'!J85</f>
        <v>202.4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721.11014058750709</v>
      </c>
      <c r="R76" s="15">
        <f>'[1]TCE - ANEXO III - Preencher'!S85</f>
        <v>0</v>
      </c>
      <c r="S76" s="16">
        <f t="shared" si="9"/>
        <v>721.11014058750709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129.43768558951965</v>
      </c>
      <c r="Y76" s="15">
        <f>'[1]TCE - ANEXO III - Preencher'!Z85</f>
        <v>0</v>
      </c>
      <c r="Z76" s="16">
        <f t="shared" si="11"/>
        <v>129.43768558951965</v>
      </c>
      <c r="AA76" s="17" t="str">
        <f>IF('[1]TCE - ANEXO III - Preencher'!AB85="","",'[1]TCE - ANEXO III - Preencher'!AB85)</f>
        <v/>
      </c>
      <c r="AB76" s="15">
        <f t="shared" si="6"/>
        <v>1054.1078261770267</v>
      </c>
    </row>
    <row r="77" spans="1:28" x14ac:dyDescent="0.2">
      <c r="A77" s="8">
        <f>IFERROR(VLOOKUP(B77,'[1]DADOS (OCULTAR)'!$P$3:$R$56,3,0),"")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FABIOLA KARINE BATISTA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223605</v>
      </c>
      <c r="G77" s="13">
        <f>IF('[1]TCE - ANEXO III - Preencher'!H86="","",'[1]TCE - ANEXO III - Preencher'!H86)</f>
        <v>44197</v>
      </c>
      <c r="H77" s="14">
        <f>'[1]TCE - ANEXO III - Preencher'!I86</f>
        <v>0</v>
      </c>
      <c r="I77" s="14">
        <f>'[1]TCE - ANEXO III - Preencher'!J86</f>
        <v>325.79000000000002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2.44</v>
      </c>
      <c r="O77" s="15">
        <f>'[1]TCE - ANEXO III - Preencher'!P86</f>
        <v>0</v>
      </c>
      <c r="P77" s="16">
        <f t="shared" si="8"/>
        <v>2.44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129.43768558951965</v>
      </c>
      <c r="Y77" s="15">
        <f>'[1]TCE - ANEXO III - Preencher'!Z86</f>
        <v>0</v>
      </c>
      <c r="Z77" s="16">
        <f t="shared" si="11"/>
        <v>129.43768558951965</v>
      </c>
      <c r="AA77" s="17" t="str">
        <f>IF('[1]TCE - ANEXO III - Preencher'!AB86="","",'[1]TCE - ANEXO III - Preencher'!AB86)</f>
        <v/>
      </c>
      <c r="AB77" s="15">
        <f t="shared" si="6"/>
        <v>457.66768558951969</v>
      </c>
    </row>
    <row r="78" spans="1:28" x14ac:dyDescent="0.2">
      <c r="A78" s="8">
        <f>IFERROR(VLOOKUP(B78,'[1]DADOS (OCULTAR)'!$P$3:$R$56,3,0),"")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FERNANDA SIMONE BELO DE SIQUEIRA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44197</v>
      </c>
      <c r="H78" s="14">
        <f>'[1]TCE - ANEXO III - Preencher'!I87</f>
        <v>0</v>
      </c>
      <c r="I78" s="14">
        <f>'[1]TCE - ANEXO III - Preencher'!J87</f>
        <v>336.15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2.44</v>
      </c>
      <c r="O78" s="15">
        <f>'[1]TCE - ANEXO III - Preencher'!P87</f>
        <v>0</v>
      </c>
      <c r="P78" s="16">
        <f t="shared" si="8"/>
        <v>2.44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129.43768558951965</v>
      </c>
      <c r="Y78" s="15">
        <f>'[1]TCE - ANEXO III - Preencher'!Z87</f>
        <v>0</v>
      </c>
      <c r="Z78" s="16">
        <f t="shared" si="11"/>
        <v>129.43768558951965</v>
      </c>
      <c r="AA78" s="17" t="str">
        <f>IF('[1]TCE - ANEXO III - Preencher'!AB87="","",'[1]TCE - ANEXO III - Preencher'!AB87)</f>
        <v/>
      </c>
      <c r="AB78" s="15">
        <f t="shared" si="6"/>
        <v>468.02768558951959</v>
      </c>
    </row>
    <row r="79" spans="1:28" x14ac:dyDescent="0.2">
      <c r="A79" s="8">
        <f>IFERROR(VLOOKUP(B79,'[1]DADOS (OCULTAR)'!$P$3:$R$56,3,0),"")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FLAVIA ELIZABETE LOURENCO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44197</v>
      </c>
      <c r="H79" s="14">
        <f>'[1]TCE - ANEXO III - Preencher'!I88</f>
        <v>0</v>
      </c>
      <c r="I79" s="14">
        <f>'[1]TCE - ANEXO III - Preencher'!J88</f>
        <v>200.31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129.43768558951965</v>
      </c>
      <c r="Y79" s="15">
        <f>'[1]TCE - ANEXO III - Preencher'!Z88</f>
        <v>0</v>
      </c>
      <c r="Z79" s="16">
        <f t="shared" si="11"/>
        <v>129.43768558951965</v>
      </c>
      <c r="AA79" s="17" t="str">
        <f>IF('[1]TCE - ANEXO III - Preencher'!AB88="","",'[1]TCE - ANEXO III - Preencher'!AB88)</f>
        <v/>
      </c>
      <c r="AB79" s="15">
        <f t="shared" si="6"/>
        <v>330.90768558951964</v>
      </c>
    </row>
    <row r="80" spans="1:28" x14ac:dyDescent="0.2">
      <c r="A80" s="8">
        <f>IFERROR(VLOOKUP(B80,'[1]DADOS (OCULTAR)'!$P$3:$R$56,3,0),"")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FLAVIA SALGADO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44197</v>
      </c>
      <c r="H80" s="14">
        <f>'[1]TCE - ANEXO III - Preencher'!I89</f>
        <v>0</v>
      </c>
      <c r="I80" s="14">
        <f>'[1]TCE - ANEXO III - Preencher'!J89</f>
        <v>253.43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2.44</v>
      </c>
      <c r="O80" s="15">
        <f>'[1]TCE - ANEXO III - Preencher'!P89</f>
        <v>0</v>
      </c>
      <c r="P80" s="16">
        <f t="shared" si="8"/>
        <v>2.44</v>
      </c>
      <c r="Q80" s="15">
        <f>'[1]TCE - ANEXO III - Preencher'!R89</f>
        <v>147.04485700948442</v>
      </c>
      <c r="R80" s="15">
        <f>'[1]TCE - ANEXO III - Preencher'!S89</f>
        <v>82.8</v>
      </c>
      <c r="S80" s="16">
        <f t="shared" si="9"/>
        <v>64.24485700948442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129.43768558951965</v>
      </c>
      <c r="Y80" s="15">
        <f>'[1]TCE - ANEXO III - Preencher'!Z89</f>
        <v>0</v>
      </c>
      <c r="Z80" s="16">
        <f t="shared" si="11"/>
        <v>129.43768558951965</v>
      </c>
      <c r="AA80" s="17" t="str">
        <f>IF('[1]TCE - ANEXO III - Preencher'!AB89="","",'[1]TCE - ANEXO III - Preencher'!AB89)</f>
        <v/>
      </c>
      <c r="AB80" s="15">
        <f t="shared" si="6"/>
        <v>449.55254259900403</v>
      </c>
    </row>
    <row r="81" spans="1:28" x14ac:dyDescent="0.2">
      <c r="A81" s="8">
        <f>IFERROR(VLOOKUP(B81,'[1]DADOS (OCULTAR)'!$P$3:$R$56,3,0),"")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FRANCISCA SILVA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44197</v>
      </c>
      <c r="H81" s="14">
        <f>'[1]TCE - ANEXO III - Preencher'!I90</f>
        <v>0</v>
      </c>
      <c r="I81" s="14">
        <f>'[1]TCE - ANEXO III - Preencher'!J90</f>
        <v>148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280.43287615422031</v>
      </c>
      <c r="R81" s="15">
        <f>'[1]TCE - ANEXO III - Preencher'!S90</f>
        <v>61.6</v>
      </c>
      <c r="S81" s="16">
        <f t="shared" si="9"/>
        <v>218.83287615422032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129.43768558951965</v>
      </c>
      <c r="Y81" s="15">
        <f>'[1]TCE - ANEXO III - Preencher'!Z90</f>
        <v>0</v>
      </c>
      <c r="Z81" s="16">
        <f t="shared" si="11"/>
        <v>129.43768558951965</v>
      </c>
      <c r="AA81" s="17" t="str">
        <f>IF('[1]TCE - ANEXO III - Preencher'!AB90="","",'[1]TCE - ANEXO III - Preencher'!AB90)</f>
        <v/>
      </c>
      <c r="AB81" s="15">
        <f t="shared" si="6"/>
        <v>497.43056174373999</v>
      </c>
    </row>
    <row r="82" spans="1:28" x14ac:dyDescent="0.2">
      <c r="A82" s="8">
        <f>IFERROR(VLOOKUP(B82,'[1]DADOS (OCULTAR)'!$P$3:$R$56,3,0),"")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FRANCISCO DE ASSIS LIMA BRITO XERITA MAUX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223605</v>
      </c>
      <c r="G82" s="13">
        <f>IF('[1]TCE - ANEXO III - Preencher'!H91="","",'[1]TCE - ANEXO III - Preencher'!H91)</f>
        <v>44197</v>
      </c>
      <c r="H82" s="14">
        <f>'[1]TCE - ANEXO III - Preencher'!I91</f>
        <v>0</v>
      </c>
      <c r="I82" s="14">
        <f>'[1]TCE - ANEXO III - Preencher'!J91</f>
        <v>209.36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2.44</v>
      </c>
      <c r="O82" s="15">
        <f>'[1]TCE - ANEXO III - Preencher'!P91</f>
        <v>0</v>
      </c>
      <c r="P82" s="16">
        <f t="shared" si="8"/>
        <v>2.44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129.43768558951965</v>
      </c>
      <c r="Y82" s="15">
        <f>'[1]TCE - ANEXO III - Preencher'!Z91</f>
        <v>0</v>
      </c>
      <c r="Z82" s="16">
        <f t="shared" si="11"/>
        <v>129.43768558951965</v>
      </c>
      <c r="AA82" s="17" t="str">
        <f>IF('[1]TCE - ANEXO III - Preencher'!AB91="","",'[1]TCE - ANEXO III - Preencher'!AB91)</f>
        <v/>
      </c>
      <c r="AB82" s="15">
        <f t="shared" si="6"/>
        <v>341.23768558951963</v>
      </c>
    </row>
    <row r="83" spans="1:28" x14ac:dyDescent="0.2">
      <c r="A83" s="8">
        <f>IFERROR(VLOOKUP(B83,'[1]DADOS (OCULTAR)'!$P$3:$R$56,3,0),"")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GABRIELA AVELINO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223710</v>
      </c>
      <c r="G83" s="13">
        <f>IF('[1]TCE - ANEXO III - Preencher'!H92="","",'[1]TCE - ANEXO III - Preencher'!H92)</f>
        <v>44197</v>
      </c>
      <c r="H83" s="14">
        <f>'[1]TCE - ANEXO III - Preencher'!I92</f>
        <v>0</v>
      </c>
      <c r="I83" s="14">
        <f>'[1]TCE - ANEXO III - Preencher'!J92</f>
        <v>320.32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129.43768558951965</v>
      </c>
      <c r="Y83" s="15">
        <f>'[1]TCE - ANEXO III - Preencher'!Z92</f>
        <v>0</v>
      </c>
      <c r="Z83" s="16">
        <f t="shared" si="11"/>
        <v>129.43768558951965</v>
      </c>
      <c r="AA83" s="17" t="str">
        <f>IF('[1]TCE - ANEXO III - Preencher'!AB92="","",'[1]TCE - ANEXO III - Preencher'!AB92)</f>
        <v/>
      </c>
      <c r="AB83" s="15">
        <f t="shared" si="6"/>
        <v>450.91768558951969</v>
      </c>
    </row>
    <row r="84" spans="1:28" x14ac:dyDescent="0.2">
      <c r="A84" s="8">
        <f>IFERROR(VLOOKUP(B84,'[1]DADOS (OCULTAR)'!$P$3:$R$56,3,0),"")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GABRIELA BARBOSA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44197</v>
      </c>
      <c r="H84" s="14">
        <f>'[1]TCE - ANEXO III - Preencher'!I93</f>
        <v>0</v>
      </c>
      <c r="I84" s="14">
        <f>'[1]TCE - ANEXO III - Preencher'!J93</f>
        <v>166.84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300.47121968788491</v>
      </c>
      <c r="R84" s="15">
        <f>'[1]TCE - ANEXO III - Preencher'!S93</f>
        <v>66</v>
      </c>
      <c r="S84" s="16">
        <f t="shared" si="9"/>
        <v>234.47121968788491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129.43768558951965</v>
      </c>
      <c r="Y84" s="15">
        <f>'[1]TCE - ANEXO III - Preencher'!Z93</f>
        <v>0</v>
      </c>
      <c r="Z84" s="16">
        <f t="shared" si="11"/>
        <v>129.43768558951965</v>
      </c>
      <c r="AA84" s="17" t="str">
        <f>IF('[1]TCE - ANEXO III - Preencher'!AB93="","",'[1]TCE - ANEXO III - Preencher'!AB93)</f>
        <v/>
      </c>
      <c r="AB84" s="15">
        <f t="shared" si="6"/>
        <v>531.90890527740453</v>
      </c>
    </row>
    <row r="85" spans="1:28" x14ac:dyDescent="0.2">
      <c r="A85" s="8">
        <f>IFERROR(VLOOKUP(B85,'[1]DADOS (OCULTAR)'!$P$3:$R$56,3,0),"")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GABRIELA KARLA OLIVEIRA BARRETO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223605</v>
      </c>
      <c r="G85" s="13">
        <f>IF('[1]TCE - ANEXO III - Preencher'!H94="","",'[1]TCE - ANEXO III - Preencher'!H94)</f>
        <v>44197</v>
      </c>
      <c r="H85" s="14">
        <f>'[1]TCE - ANEXO III - Preencher'!I94</f>
        <v>0</v>
      </c>
      <c r="I85" s="14">
        <f>'[1]TCE - ANEXO III - Preencher'!J94</f>
        <v>229.22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2.44</v>
      </c>
      <c r="O85" s="15">
        <f>'[1]TCE - ANEXO III - Preencher'!P94</f>
        <v>0</v>
      </c>
      <c r="P85" s="16">
        <f t="shared" si="8"/>
        <v>2.44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129.43768558951965</v>
      </c>
      <c r="Y85" s="15">
        <f>'[1]TCE - ANEXO III - Preencher'!Z94</f>
        <v>0</v>
      </c>
      <c r="Z85" s="16">
        <f t="shared" si="11"/>
        <v>129.43768558951965</v>
      </c>
      <c r="AA85" s="17" t="str">
        <f>IF('[1]TCE - ANEXO III - Preencher'!AB94="","",'[1]TCE - ANEXO III - Preencher'!AB94)</f>
        <v/>
      </c>
      <c r="AB85" s="15">
        <f t="shared" si="6"/>
        <v>361.09768558951964</v>
      </c>
    </row>
    <row r="86" spans="1:28" x14ac:dyDescent="0.2">
      <c r="A86" s="8">
        <f>IFERROR(VLOOKUP(B86,'[1]DADOS (OCULTAR)'!$P$3:$R$56,3,0),"")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GABRIELLA YANDRA FERNANDES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223710</v>
      </c>
      <c r="G86" s="13">
        <f>IF('[1]TCE - ANEXO III - Preencher'!H95="","",'[1]TCE - ANEXO III - Preencher'!H95)</f>
        <v>44197</v>
      </c>
      <c r="H86" s="14">
        <f>'[1]TCE - ANEXO III - Preencher'!I95</f>
        <v>0</v>
      </c>
      <c r="I86" s="14">
        <f>'[1]TCE - ANEXO III - Preencher'!J95</f>
        <v>320.32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129.43768558951965</v>
      </c>
      <c r="Y86" s="15">
        <f>'[1]TCE - ANEXO III - Preencher'!Z95</f>
        <v>0</v>
      </c>
      <c r="Z86" s="16">
        <f t="shared" si="11"/>
        <v>129.43768558951965</v>
      </c>
      <c r="AA86" s="17" t="str">
        <f>IF('[1]TCE - ANEXO III - Preencher'!AB95="","",'[1]TCE - ANEXO III - Preencher'!AB95)</f>
        <v/>
      </c>
      <c r="AB86" s="15">
        <f t="shared" si="6"/>
        <v>450.91768558951969</v>
      </c>
    </row>
    <row r="87" spans="1:28" x14ac:dyDescent="0.2">
      <c r="A87" s="8">
        <f>IFERROR(VLOOKUP(B87,'[1]DADOS (OCULTAR)'!$P$3:$R$56,3,0),"")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GERSON CARDOSO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44197</v>
      </c>
      <c r="H87" s="14">
        <f>'[1]TCE - ANEXO III - Preencher'!I96</f>
        <v>0</v>
      </c>
      <c r="I87" s="14">
        <f>'[1]TCE - ANEXO III - Preencher'!J96</f>
        <v>217.54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260.49846593763908</v>
      </c>
      <c r="R87" s="15">
        <f>'[1]TCE - ANEXO III - Preencher'!S96</f>
        <v>0</v>
      </c>
      <c r="S87" s="16">
        <f t="shared" si="9"/>
        <v>260.49846593763908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129.43768558951965</v>
      </c>
      <c r="Y87" s="15">
        <f>'[1]TCE - ANEXO III - Preencher'!Z96</f>
        <v>0</v>
      </c>
      <c r="Z87" s="16">
        <f t="shared" si="11"/>
        <v>129.43768558951965</v>
      </c>
      <c r="AA87" s="17" t="str">
        <f>IF('[1]TCE - ANEXO III - Preencher'!AB96="","",'[1]TCE - ANEXO III - Preencher'!AB96)</f>
        <v/>
      </c>
      <c r="AB87" s="15">
        <f t="shared" si="6"/>
        <v>608.63615152715875</v>
      </c>
    </row>
    <row r="88" spans="1:28" x14ac:dyDescent="0.2">
      <c r="A88" s="8">
        <f>IFERROR(VLOOKUP(B88,'[1]DADOS (OCULTAR)'!$P$3:$R$56,3,0),"")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GIBSON DE SOUZA LOBO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411010</v>
      </c>
      <c r="G88" s="13">
        <f>IF('[1]TCE - ANEXO III - Preencher'!H97="","",'[1]TCE - ANEXO III - Preencher'!H97)</f>
        <v>44197</v>
      </c>
      <c r="H88" s="14">
        <f>'[1]TCE - ANEXO III - Preencher'!I97</f>
        <v>0</v>
      </c>
      <c r="I88" s="14">
        <f>'[1]TCE - ANEXO III - Preencher'!J97</f>
        <v>117.8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129.43768558951965</v>
      </c>
      <c r="Y88" s="15">
        <f>'[1]TCE - ANEXO III - Preencher'!Z97</f>
        <v>0</v>
      </c>
      <c r="Z88" s="16">
        <f t="shared" si="11"/>
        <v>129.43768558951965</v>
      </c>
      <c r="AA88" s="17" t="str">
        <f>IF('[1]TCE - ANEXO III - Preencher'!AB97="","",'[1]TCE - ANEXO III - Preencher'!AB97)</f>
        <v/>
      </c>
      <c r="AB88" s="15">
        <f t="shared" si="6"/>
        <v>248.39768558951965</v>
      </c>
    </row>
    <row r="89" spans="1:28" x14ac:dyDescent="0.2">
      <c r="A89" s="8">
        <f>IFERROR(VLOOKUP(B89,'[1]DADOS (OCULTAR)'!$P$3:$R$56,3,0),"")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GIRLAINE DE LIMA BISPO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44197</v>
      </c>
      <c r="H89" s="14">
        <f>'[1]TCE - ANEXO III - Preencher'!I98</f>
        <v>0</v>
      </c>
      <c r="I89" s="14">
        <f>'[1]TCE - ANEXO III - Preencher'!J98</f>
        <v>55.68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129.43768558951965</v>
      </c>
      <c r="Y89" s="15">
        <f>'[1]TCE - ANEXO III - Preencher'!Z98</f>
        <v>0</v>
      </c>
      <c r="Z89" s="16">
        <f t="shared" si="11"/>
        <v>129.43768558951965</v>
      </c>
      <c r="AA89" s="17" t="str">
        <f>IF('[1]TCE - ANEXO III - Preencher'!AB98="","",'[1]TCE - ANEXO III - Preencher'!AB98)</f>
        <v/>
      </c>
      <c r="AB89" s="15">
        <f t="shared" si="6"/>
        <v>186.27768558951965</v>
      </c>
    </row>
    <row r="90" spans="1:28" x14ac:dyDescent="0.2">
      <c r="A90" s="8">
        <f>IFERROR(VLOOKUP(B90,'[1]DADOS (OCULTAR)'!$P$3:$R$56,3,0),"")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GIULLYAN NOBREGA PRIMO</v>
      </c>
      <c r="E90" s="9" t="str">
        <f>IF('[1]TCE - ANEXO III - Preencher'!F99="4 - Assistência Odontológica","2 - Outros Profissionais da Saúde",'[1]TCE - ANEXO III - Preencher'!F99)</f>
        <v>1 - Médico</v>
      </c>
      <c r="F90" s="12">
        <f>'[1]TCE - ANEXO III - Preencher'!G99</f>
        <v>225125</v>
      </c>
      <c r="G90" s="13">
        <f>IF('[1]TCE - ANEXO III - Preencher'!H99="","",'[1]TCE - ANEXO III - Preencher'!H99)</f>
        <v>44197</v>
      </c>
      <c r="H90" s="14">
        <f>'[1]TCE - ANEXO III - Preencher'!I99</f>
        <v>0</v>
      </c>
      <c r="I90" s="14">
        <f>'[1]TCE - ANEXO III - Preencher'!J99</f>
        <v>440.55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9.2750000000000004</v>
      </c>
      <c r="O90" s="15">
        <f>'[1]TCE - ANEXO III - Preencher'!P99</f>
        <v>0</v>
      </c>
      <c r="P90" s="16">
        <f t="shared" si="8"/>
        <v>9.2750000000000004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129.43768558951965</v>
      </c>
      <c r="Y90" s="15">
        <f>'[1]TCE - ANEXO III - Preencher'!Z99</f>
        <v>0</v>
      </c>
      <c r="Z90" s="16">
        <f t="shared" si="11"/>
        <v>129.43768558951965</v>
      </c>
      <c r="AA90" s="17" t="str">
        <f>IF('[1]TCE - ANEXO III - Preencher'!AB99="","",'[1]TCE - ANEXO III - Preencher'!AB99)</f>
        <v/>
      </c>
      <c r="AB90" s="15">
        <f t="shared" si="6"/>
        <v>579.26268558951961</v>
      </c>
    </row>
    <row r="91" spans="1:28" x14ac:dyDescent="0.2">
      <c r="A91" s="8">
        <f>IFERROR(VLOOKUP(B91,'[1]DADOS (OCULTAR)'!$P$3:$R$56,3,0),"")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GIZILANE DUARTE BRITO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44197</v>
      </c>
      <c r="H91" s="14">
        <f>'[1]TCE - ANEXO III - Preencher'!I100</f>
        <v>0</v>
      </c>
      <c r="I91" s="14">
        <f>'[1]TCE - ANEXO III - Preencher'!J100</f>
        <v>205.86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600.92165271235297</v>
      </c>
      <c r="R91" s="15">
        <f>'[1]TCE - ANEXO III - Preencher'!S100</f>
        <v>37.35</v>
      </c>
      <c r="S91" s="16">
        <f t="shared" si="9"/>
        <v>563.57165271235294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129.43768558951965</v>
      </c>
      <c r="Y91" s="15">
        <f>'[1]TCE - ANEXO III - Preencher'!Z100</f>
        <v>0</v>
      </c>
      <c r="Z91" s="16">
        <f t="shared" si="11"/>
        <v>129.43768558951965</v>
      </c>
      <c r="AA91" s="17" t="str">
        <f>IF('[1]TCE - ANEXO III - Preencher'!AB100="","",'[1]TCE - ANEXO III - Preencher'!AB100)</f>
        <v/>
      </c>
      <c r="AB91" s="15">
        <f t="shared" si="6"/>
        <v>900.0293383018726</v>
      </c>
    </row>
    <row r="92" spans="1:28" x14ac:dyDescent="0.2">
      <c r="A92" s="8">
        <f>IFERROR(VLOOKUP(B92,'[1]DADOS (OCULTAR)'!$P$3:$R$56,3,0),"")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GLADYSTON GYDIONE BEZERRA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44197</v>
      </c>
      <c r="H92" s="14">
        <f>'[1]TCE - ANEXO III - Preencher'!I101</f>
        <v>0</v>
      </c>
      <c r="I92" s="14">
        <f>'[1]TCE - ANEXO III - Preencher'!J101</f>
        <v>347.65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2.44</v>
      </c>
      <c r="O92" s="15">
        <f>'[1]TCE - ANEXO III - Preencher'!P101</f>
        <v>0</v>
      </c>
      <c r="P92" s="16">
        <f t="shared" si="8"/>
        <v>2.44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129.43768558951965</v>
      </c>
      <c r="Y92" s="15">
        <f>'[1]TCE - ANEXO III - Preencher'!Z101</f>
        <v>0</v>
      </c>
      <c r="Z92" s="16">
        <f t="shared" si="11"/>
        <v>129.43768558951965</v>
      </c>
      <c r="AA92" s="17" t="str">
        <f>IF('[1]TCE - ANEXO III - Preencher'!AB101="","",'[1]TCE - ANEXO III - Preencher'!AB101)</f>
        <v/>
      </c>
      <c r="AB92" s="15">
        <f t="shared" si="6"/>
        <v>479.52768558951959</v>
      </c>
    </row>
    <row r="93" spans="1:28" x14ac:dyDescent="0.2">
      <c r="A93" s="8">
        <f>IFERROR(VLOOKUP(B93,'[1]DADOS (OCULTAR)'!$P$3:$R$56,3,0),"")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GLAUCE MORAES SALES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223605</v>
      </c>
      <c r="G93" s="13">
        <f>IF('[1]TCE - ANEXO III - Preencher'!H102="","",'[1]TCE - ANEXO III - Preencher'!H102)</f>
        <v>44197</v>
      </c>
      <c r="H93" s="14">
        <f>'[1]TCE - ANEXO III - Preencher'!I102</f>
        <v>0</v>
      </c>
      <c r="I93" s="14">
        <f>'[1]TCE - ANEXO III - Preencher'!J102</f>
        <v>222.15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2.44</v>
      </c>
      <c r="O93" s="15">
        <f>'[1]TCE - ANEXO III - Preencher'!P102</f>
        <v>0</v>
      </c>
      <c r="P93" s="16">
        <f t="shared" si="8"/>
        <v>2.44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129.43768558951965</v>
      </c>
      <c r="Y93" s="15">
        <f>'[1]TCE - ANEXO III - Preencher'!Z102</f>
        <v>0</v>
      </c>
      <c r="Z93" s="16">
        <f t="shared" si="11"/>
        <v>129.43768558951965</v>
      </c>
      <c r="AA93" s="17" t="str">
        <f>IF('[1]TCE - ANEXO III - Preencher'!AB102="","",'[1]TCE - ANEXO III - Preencher'!AB102)</f>
        <v/>
      </c>
      <c r="AB93" s="15">
        <f t="shared" si="6"/>
        <v>354.02768558951965</v>
      </c>
    </row>
    <row r="94" spans="1:28" x14ac:dyDescent="0.2">
      <c r="A94" s="8">
        <f>IFERROR(VLOOKUP(B94,'[1]DADOS (OCULTAR)'!$P$3:$R$56,3,0),"")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GLEIDE MARIA DA SILVA RAMOS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44197</v>
      </c>
      <c r="H94" s="14">
        <f>'[1]TCE - ANEXO III - Preencher'!I103</f>
        <v>0</v>
      </c>
      <c r="I94" s="14">
        <f>'[1]TCE - ANEXO III - Preencher'!J103</f>
        <v>166.84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311.79995124996702</v>
      </c>
      <c r="R94" s="15">
        <f>'[1]TCE - ANEXO III - Preencher'!S103</f>
        <v>0</v>
      </c>
      <c r="S94" s="16">
        <f t="shared" si="9"/>
        <v>311.79995124996702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129.43768558951965</v>
      </c>
      <c r="Y94" s="15">
        <f>'[1]TCE - ANEXO III - Preencher'!Z103</f>
        <v>0</v>
      </c>
      <c r="Z94" s="16">
        <f t="shared" si="11"/>
        <v>129.43768558951965</v>
      </c>
      <c r="AA94" s="17" t="str">
        <f>IF('[1]TCE - ANEXO III - Preencher'!AB103="","",'[1]TCE - ANEXO III - Preencher'!AB103)</f>
        <v/>
      </c>
      <c r="AB94" s="15">
        <f t="shared" si="6"/>
        <v>609.23763683948664</v>
      </c>
    </row>
    <row r="95" spans="1:28" x14ac:dyDescent="0.2">
      <c r="A95" s="8">
        <f>IFERROR(VLOOKUP(B95,'[1]DADOS (OCULTAR)'!$P$3:$R$56,3,0),"")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HAVILA LAIS DA CONCEICAO DE ARAUJO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521130</v>
      </c>
      <c r="G95" s="13">
        <f>IF('[1]TCE - ANEXO III - Preencher'!H104="","",'[1]TCE - ANEXO III - Preencher'!H104)</f>
        <v>44197</v>
      </c>
      <c r="H95" s="14">
        <f>'[1]TCE - ANEXO III - Preencher'!I104</f>
        <v>0</v>
      </c>
      <c r="I95" s="14">
        <f>'[1]TCE - ANEXO III - Preencher'!J104</f>
        <v>199.79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160.2236016156497</v>
      </c>
      <c r="R95" s="15">
        <f>'[1]TCE - ANEXO III - Preencher'!S104</f>
        <v>28.44</v>
      </c>
      <c r="S95" s="16">
        <f t="shared" si="9"/>
        <v>131.7836016156497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129.43768558951965</v>
      </c>
      <c r="Y95" s="15">
        <f>'[1]TCE - ANEXO III - Preencher'!Z104</f>
        <v>0</v>
      </c>
      <c r="Z95" s="16">
        <f t="shared" si="11"/>
        <v>129.43768558951965</v>
      </c>
      <c r="AA95" s="17" t="str">
        <f>IF('[1]TCE - ANEXO III - Preencher'!AB104="","",'[1]TCE - ANEXO III - Preencher'!AB104)</f>
        <v/>
      </c>
      <c r="AB95" s="15">
        <f t="shared" si="6"/>
        <v>462.17128720516939</v>
      </c>
    </row>
    <row r="96" spans="1:28" x14ac:dyDescent="0.2">
      <c r="A96" s="8">
        <f>IFERROR(VLOOKUP(B96,'[1]DADOS (OCULTAR)'!$P$3:$R$56,3,0),"")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HELOIZA CECILIA DE MELO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223405</v>
      </c>
      <c r="G96" s="13">
        <f>IF('[1]TCE - ANEXO III - Preencher'!H105="","",'[1]TCE - ANEXO III - Preencher'!H105)</f>
        <v>44197</v>
      </c>
      <c r="H96" s="14">
        <f>'[1]TCE - ANEXO III - Preencher'!I105</f>
        <v>0</v>
      </c>
      <c r="I96" s="14">
        <f>'[1]TCE - ANEXO III - Preencher'!J105</f>
        <v>412.56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129.43768558951965</v>
      </c>
      <c r="Y96" s="15">
        <f>'[1]TCE - ANEXO III - Preencher'!Z105</f>
        <v>0</v>
      </c>
      <c r="Z96" s="16">
        <f t="shared" si="11"/>
        <v>129.43768558951965</v>
      </c>
      <c r="AA96" s="17" t="str">
        <f>IF('[1]TCE - ANEXO III - Preencher'!AB105="","",'[1]TCE - ANEXO III - Preencher'!AB105)</f>
        <v/>
      </c>
      <c r="AB96" s="15">
        <f t="shared" si="6"/>
        <v>543.1576855895197</v>
      </c>
    </row>
    <row r="97" spans="1:28" x14ac:dyDescent="0.2">
      <c r="A97" s="8">
        <f>IFERROR(VLOOKUP(B97,'[1]DADOS (OCULTAR)'!$P$3:$R$56,3,0),"")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HOSANA DO CARMO ALVES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223605</v>
      </c>
      <c r="G97" s="13">
        <f>IF('[1]TCE - ANEXO III - Preencher'!H106="","",'[1]TCE - ANEXO III - Preencher'!H106)</f>
        <v>44197</v>
      </c>
      <c r="H97" s="14">
        <f>'[1]TCE - ANEXO III - Preencher'!I106</f>
        <v>0</v>
      </c>
      <c r="I97" s="14">
        <f>'[1]TCE - ANEXO III - Preencher'!J106</f>
        <v>265.23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2.44</v>
      </c>
      <c r="O97" s="15">
        <f>'[1]TCE - ANEXO III - Preencher'!P106</f>
        <v>0</v>
      </c>
      <c r="P97" s="16">
        <f t="shared" si="8"/>
        <v>2.44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129.43768558951965</v>
      </c>
      <c r="Y97" s="15">
        <f>'[1]TCE - ANEXO III - Preencher'!Z106</f>
        <v>0</v>
      </c>
      <c r="Z97" s="16">
        <f t="shared" si="11"/>
        <v>129.43768558951965</v>
      </c>
      <c r="AA97" s="17" t="str">
        <f>IF('[1]TCE - ANEXO III - Preencher'!AB106="","",'[1]TCE - ANEXO III - Preencher'!AB106)</f>
        <v/>
      </c>
      <c r="AB97" s="15">
        <f t="shared" si="6"/>
        <v>397.10768558951963</v>
      </c>
    </row>
    <row r="98" spans="1:28" x14ac:dyDescent="0.2">
      <c r="A98" s="8">
        <f>IFERROR(VLOOKUP(B98,'[1]DADOS (OCULTAR)'!$P$3:$R$56,3,0),"")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IARA SENA VIEIRA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223605</v>
      </c>
      <c r="G98" s="13">
        <f>IF('[1]TCE - ANEXO III - Preencher'!H107="","",'[1]TCE - ANEXO III - Preencher'!H107)</f>
        <v>44197</v>
      </c>
      <c r="H98" s="14">
        <f>'[1]TCE - ANEXO III - Preencher'!I107</f>
        <v>0</v>
      </c>
      <c r="I98" s="14">
        <f>'[1]TCE - ANEXO III - Preencher'!J107</f>
        <v>388.31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2.44</v>
      </c>
      <c r="O98" s="15">
        <f>'[1]TCE - ANEXO III - Preencher'!P107</f>
        <v>0</v>
      </c>
      <c r="P98" s="16">
        <f t="shared" si="8"/>
        <v>2.44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129.43768558951965</v>
      </c>
      <c r="Y98" s="15">
        <f>'[1]TCE - ANEXO III - Preencher'!Z107</f>
        <v>0</v>
      </c>
      <c r="Z98" s="16">
        <f t="shared" si="11"/>
        <v>129.43768558951965</v>
      </c>
      <c r="AA98" s="17" t="str">
        <f>IF('[1]TCE - ANEXO III - Preencher'!AB107="","",'[1]TCE - ANEXO III - Preencher'!AB107)</f>
        <v/>
      </c>
      <c r="AB98" s="15">
        <f t="shared" si="6"/>
        <v>520.18768558951967</v>
      </c>
    </row>
    <row r="99" spans="1:28" x14ac:dyDescent="0.2">
      <c r="A99" s="8">
        <f>IFERROR(VLOOKUP(B99,'[1]DADOS (OCULTAR)'!$P$3:$R$56,3,0),"")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ISABELA SANTANA DE ARAUJO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44197</v>
      </c>
      <c r="H99" s="14">
        <f>'[1]TCE - ANEXO III - Preencher'!I108</f>
        <v>0</v>
      </c>
      <c r="I99" s="14">
        <f>'[1]TCE - ANEXO III - Preencher'!J108</f>
        <v>148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320.48877655813277</v>
      </c>
      <c r="R99" s="15">
        <f>'[1]TCE - ANEXO III - Preencher'!S108</f>
        <v>66</v>
      </c>
      <c r="S99" s="16">
        <f t="shared" si="9"/>
        <v>254.48877655813277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129.43768558951965</v>
      </c>
      <c r="Y99" s="15">
        <f>'[1]TCE - ANEXO III - Preencher'!Z108</f>
        <v>0</v>
      </c>
      <c r="Z99" s="16">
        <f t="shared" si="11"/>
        <v>129.43768558951965</v>
      </c>
      <c r="AA99" s="17" t="str">
        <f>IF('[1]TCE - ANEXO III - Preencher'!AB108="","",'[1]TCE - ANEXO III - Preencher'!AB108)</f>
        <v/>
      </c>
      <c r="AB99" s="15">
        <f t="shared" si="6"/>
        <v>533.08646214765247</v>
      </c>
    </row>
    <row r="100" spans="1:28" x14ac:dyDescent="0.2">
      <c r="A100" s="8">
        <f>IFERROR(VLOOKUP(B100,'[1]DADOS (OCULTAR)'!$P$3:$R$56,3,0),"")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IVAN CRISTIANO DE OLIVEIRA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44197</v>
      </c>
      <c r="H100" s="14">
        <f>'[1]TCE - ANEXO III - Preencher'!I109</f>
        <v>0</v>
      </c>
      <c r="I100" s="14">
        <f>'[1]TCE - ANEXO III - Preencher'!J109</f>
        <v>266.87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2.44</v>
      </c>
      <c r="O100" s="15">
        <f>'[1]TCE - ANEXO III - Preencher'!P109</f>
        <v>0</v>
      </c>
      <c r="P100" s="16">
        <f t="shared" si="8"/>
        <v>2.44</v>
      </c>
      <c r="Q100" s="15">
        <f>'[1]TCE - ANEXO III - Preencher'!R109</f>
        <v>176.43719908064799</v>
      </c>
      <c r="R100" s="15">
        <f>'[1]TCE - ANEXO III - Preencher'!S109</f>
        <v>69</v>
      </c>
      <c r="S100" s="16">
        <f t="shared" si="9"/>
        <v>107.43719908064799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129.43768558951965</v>
      </c>
      <c r="Y100" s="15">
        <f>'[1]TCE - ANEXO III - Preencher'!Z109</f>
        <v>0</v>
      </c>
      <c r="Z100" s="16">
        <f t="shared" si="11"/>
        <v>129.43768558951965</v>
      </c>
      <c r="AA100" s="17" t="str">
        <f>IF('[1]TCE - ANEXO III - Preencher'!AB109="","",'[1]TCE - ANEXO III - Preencher'!AB109)</f>
        <v/>
      </c>
      <c r="AB100" s="15">
        <f t="shared" si="6"/>
        <v>506.18488467016766</v>
      </c>
    </row>
    <row r="101" spans="1:28" x14ac:dyDescent="0.2">
      <c r="A101" s="8">
        <f>IFERROR(VLOOKUP(B101,'[1]DADOS (OCULTAR)'!$P$3:$R$56,3,0),"")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IVANDECI VIRGINIA SOARES DE OLIVEIRA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44197</v>
      </c>
      <c r="H101" s="14">
        <f>'[1]TCE - ANEXO III - Preencher'!I110</f>
        <v>0</v>
      </c>
      <c r="I101" s="14">
        <f>'[1]TCE - ANEXO III - Preencher'!J110</f>
        <v>342.28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2.44</v>
      </c>
      <c r="O101" s="15">
        <f>'[1]TCE - ANEXO III - Preencher'!P110</f>
        <v>0</v>
      </c>
      <c r="P101" s="16">
        <f t="shared" si="8"/>
        <v>2.44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129.43768558951965</v>
      </c>
      <c r="Y101" s="15">
        <f>'[1]TCE - ANEXO III - Preencher'!Z110</f>
        <v>0</v>
      </c>
      <c r="Z101" s="16">
        <f t="shared" si="11"/>
        <v>129.43768558951965</v>
      </c>
      <c r="AA101" s="17" t="str">
        <f>IF('[1]TCE - ANEXO III - Preencher'!AB110="","",'[1]TCE - ANEXO III - Preencher'!AB110)</f>
        <v/>
      </c>
      <c r="AB101" s="15">
        <f t="shared" si="6"/>
        <v>474.15768558951959</v>
      </c>
    </row>
    <row r="102" spans="1:28" x14ac:dyDescent="0.2">
      <c r="A102" s="8">
        <f>IFERROR(VLOOKUP(B102,'[1]DADOS (OCULTAR)'!$P$3:$R$56,3,0),"")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IVONE VENANCIO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44197</v>
      </c>
      <c r="H102" s="14">
        <f>'[1]TCE - ANEXO III - Preencher'!I111</f>
        <v>0</v>
      </c>
      <c r="I102" s="14">
        <f>'[1]TCE - ANEXO III - Preencher'!J111</f>
        <v>55.68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129.43768558951965</v>
      </c>
      <c r="Y102" s="15">
        <f>'[1]TCE - ANEXO III - Preencher'!Z111</f>
        <v>0</v>
      </c>
      <c r="Z102" s="16">
        <f t="shared" si="11"/>
        <v>129.43768558951965</v>
      </c>
      <c r="AA102" s="17" t="str">
        <f>IF('[1]TCE - ANEXO III - Preencher'!AB111="","",'[1]TCE - ANEXO III - Preencher'!AB111)</f>
        <v/>
      </c>
      <c r="AB102" s="15">
        <f t="shared" si="6"/>
        <v>186.27768558951965</v>
      </c>
    </row>
    <row r="103" spans="1:28" x14ac:dyDescent="0.2">
      <c r="A103" s="8">
        <f>IFERROR(VLOOKUP(B103,'[1]DADOS (OCULTAR)'!$P$3:$R$56,3,0),"")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JACQUELINE DA SILVA LIRA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223605</v>
      </c>
      <c r="G103" s="13">
        <f>IF('[1]TCE - ANEXO III - Preencher'!H112="","",'[1]TCE - ANEXO III - Preencher'!H112)</f>
        <v>44197</v>
      </c>
      <c r="H103" s="14">
        <f>'[1]TCE - ANEXO III - Preencher'!I112</f>
        <v>0</v>
      </c>
      <c r="I103" s="14">
        <f>'[1]TCE - ANEXO III - Preencher'!J112</f>
        <v>222.63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2.44</v>
      </c>
      <c r="O103" s="15">
        <f>'[1]TCE - ANEXO III - Preencher'!P112</f>
        <v>0</v>
      </c>
      <c r="P103" s="16">
        <f t="shared" si="8"/>
        <v>2.44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129.43768558951965</v>
      </c>
      <c r="Y103" s="15">
        <f>'[1]TCE - ANEXO III - Preencher'!Z112</f>
        <v>0</v>
      </c>
      <c r="Z103" s="16">
        <f t="shared" si="11"/>
        <v>129.43768558951965</v>
      </c>
      <c r="AA103" s="17" t="str">
        <f>IF('[1]TCE - ANEXO III - Preencher'!AB112="","",'[1]TCE - ANEXO III - Preencher'!AB112)</f>
        <v/>
      </c>
      <c r="AB103" s="15">
        <f t="shared" si="6"/>
        <v>354.50768558951961</v>
      </c>
    </row>
    <row r="104" spans="1:28" x14ac:dyDescent="0.2">
      <c r="A104" s="8">
        <f>IFERROR(VLOOKUP(B104,'[1]DADOS (OCULTAR)'!$P$3:$R$56,3,0),"")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JACQUELINE DE OLIVEIRA TAVARES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223505</v>
      </c>
      <c r="G104" s="13">
        <f>IF('[1]TCE - ANEXO III - Preencher'!H113="","",'[1]TCE - ANEXO III - Preencher'!H113)</f>
        <v>44197</v>
      </c>
      <c r="H104" s="14">
        <f>'[1]TCE - ANEXO III - Preencher'!I113</f>
        <v>0</v>
      </c>
      <c r="I104" s="14">
        <f>'[1]TCE - ANEXO III - Preencher'!J113</f>
        <v>267.52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2.44</v>
      </c>
      <c r="O104" s="15">
        <f>'[1]TCE - ANEXO III - Preencher'!P113</f>
        <v>0</v>
      </c>
      <c r="P104" s="16">
        <f t="shared" si="8"/>
        <v>2.44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129.43768558951965</v>
      </c>
      <c r="Y104" s="15">
        <f>'[1]TCE - ANEXO III - Preencher'!Z113</f>
        <v>0</v>
      </c>
      <c r="Z104" s="16">
        <f t="shared" si="11"/>
        <v>129.43768558951965</v>
      </c>
      <c r="AA104" s="17" t="str">
        <f>IF('[1]TCE - ANEXO III - Preencher'!AB113="","",'[1]TCE - ANEXO III - Preencher'!AB113)</f>
        <v/>
      </c>
      <c r="AB104" s="15">
        <f t="shared" si="6"/>
        <v>399.3976855895196</v>
      </c>
    </row>
    <row r="105" spans="1:28" x14ac:dyDescent="0.2">
      <c r="A105" s="8">
        <f>IFERROR(VLOOKUP(B105,'[1]DADOS (OCULTAR)'!$P$3:$R$56,3,0),"")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JANAINA CRISTINA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44197</v>
      </c>
      <c r="H105" s="14">
        <f>'[1]TCE - ANEXO III - Preencher'!I114</f>
        <v>0</v>
      </c>
      <c r="I105" s="14">
        <f>'[1]TCE - ANEXO III - Preencher'!J114</f>
        <v>154.05000000000001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260.39453262055576</v>
      </c>
      <c r="R105" s="15">
        <f>'[1]TCE - ANEXO III - Preencher'!S114</f>
        <v>60.95</v>
      </c>
      <c r="S105" s="16">
        <f t="shared" si="9"/>
        <v>199.44453262055578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129.43768558951965</v>
      </c>
      <c r="Y105" s="15">
        <f>'[1]TCE - ANEXO III - Preencher'!Z114</f>
        <v>0</v>
      </c>
      <c r="Z105" s="16">
        <f t="shared" si="11"/>
        <v>129.43768558951965</v>
      </c>
      <c r="AA105" s="17" t="str">
        <f>IF('[1]TCE - ANEXO III - Preencher'!AB114="","",'[1]TCE - ANEXO III - Preencher'!AB114)</f>
        <v/>
      </c>
      <c r="AB105" s="15">
        <f t="shared" si="6"/>
        <v>484.09221821007543</v>
      </c>
    </row>
    <row r="106" spans="1:28" x14ac:dyDescent="0.2">
      <c r="A106" s="8">
        <f>IFERROR(VLOOKUP(B106,'[1]DADOS (OCULTAR)'!$P$3:$R$56,3,0),"")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JANDIRA DA ROCHA GUEDES MARCOLINO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44197</v>
      </c>
      <c r="H106" s="14">
        <f>'[1]TCE - ANEXO III - Preencher'!I115</f>
        <v>0</v>
      </c>
      <c r="I106" s="14">
        <f>'[1]TCE - ANEXO III - Preencher'!J115</f>
        <v>422.72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2.44</v>
      </c>
      <c r="O106" s="15">
        <f>'[1]TCE - ANEXO III - Preencher'!P115</f>
        <v>0</v>
      </c>
      <c r="P106" s="16">
        <f t="shared" si="8"/>
        <v>2.44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129.43768558951965</v>
      </c>
      <c r="Y106" s="15">
        <f>'[1]TCE - ANEXO III - Preencher'!Z115</f>
        <v>0</v>
      </c>
      <c r="Z106" s="16">
        <f t="shared" si="11"/>
        <v>129.43768558951965</v>
      </c>
      <c r="AA106" s="17" t="str">
        <f>IF('[1]TCE - ANEXO III - Preencher'!AB115="","",'[1]TCE - ANEXO III - Preencher'!AB115)</f>
        <v/>
      </c>
      <c r="AB106" s="15">
        <f t="shared" si="6"/>
        <v>554.59768558951964</v>
      </c>
    </row>
    <row r="107" spans="1:28" x14ac:dyDescent="0.2">
      <c r="A107" s="8">
        <f>IFERROR(VLOOKUP(B107,'[1]DADOS (OCULTAR)'!$P$3:$R$56,3,0),"")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JARDICILENE MARIA DE LIMA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44197</v>
      </c>
      <c r="H107" s="14">
        <f>'[1]TCE - ANEXO III - Preencher'!I116</f>
        <v>0</v>
      </c>
      <c r="I107" s="14">
        <f>'[1]TCE - ANEXO III - Preencher'!J116</f>
        <v>55.68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129.43768558951965</v>
      </c>
      <c r="Y107" s="15">
        <f>'[1]TCE - ANEXO III - Preencher'!Z116</f>
        <v>0</v>
      </c>
      <c r="Z107" s="16">
        <f t="shared" si="11"/>
        <v>129.43768558951965</v>
      </c>
      <c r="AA107" s="17" t="str">
        <f>IF('[1]TCE - ANEXO III - Preencher'!AB116="","",'[1]TCE - ANEXO III - Preencher'!AB116)</f>
        <v/>
      </c>
      <c r="AB107" s="15">
        <f t="shared" si="6"/>
        <v>186.27768558951965</v>
      </c>
    </row>
    <row r="108" spans="1:28" x14ac:dyDescent="0.2">
      <c r="A108" s="8">
        <f>IFERROR(VLOOKUP(B108,'[1]DADOS (OCULTAR)'!$P$3:$R$56,3,0),"")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JAYNE DANIELE DE OLIVEIRA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44197</v>
      </c>
      <c r="H108" s="14">
        <f>'[1]TCE - ANEXO III - Preencher'!I117</f>
        <v>0</v>
      </c>
      <c r="I108" s="14">
        <f>'[1]TCE - ANEXO III - Preencher'!J117</f>
        <v>153.44999999999999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320.48877655813277</v>
      </c>
      <c r="R108" s="15">
        <f>'[1]TCE - ANEXO III - Preencher'!S117</f>
        <v>66</v>
      </c>
      <c r="S108" s="16">
        <f t="shared" si="9"/>
        <v>254.48877655813277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129.43768558951965</v>
      </c>
      <c r="Y108" s="15">
        <f>'[1]TCE - ANEXO III - Preencher'!Z117</f>
        <v>0</v>
      </c>
      <c r="Z108" s="16">
        <f t="shared" si="11"/>
        <v>129.43768558951965</v>
      </c>
      <c r="AA108" s="17" t="str">
        <f>IF('[1]TCE - ANEXO III - Preencher'!AB117="","",'[1]TCE - ANEXO III - Preencher'!AB117)</f>
        <v/>
      </c>
      <c r="AB108" s="15">
        <f t="shared" si="6"/>
        <v>538.5364621476524</v>
      </c>
    </row>
    <row r="109" spans="1:28" x14ac:dyDescent="0.2">
      <c r="A109" s="8">
        <f>IFERROR(VLOOKUP(B109,'[1]DADOS (OCULTAR)'!$P$3:$R$56,3,0),"")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JESSICA AMORIM MAGALHAES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223605</v>
      </c>
      <c r="G109" s="13">
        <f>IF('[1]TCE - ANEXO III - Preencher'!H118="","",'[1]TCE - ANEXO III - Preencher'!H118)</f>
        <v>44197</v>
      </c>
      <c r="H109" s="14">
        <f>'[1]TCE - ANEXO III - Preencher'!I118</f>
        <v>0</v>
      </c>
      <c r="I109" s="14">
        <f>'[1]TCE - ANEXO III - Preencher'!J118</f>
        <v>532.27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2.44</v>
      </c>
      <c r="O109" s="15">
        <f>'[1]TCE - ANEXO III - Preencher'!P118</f>
        <v>0</v>
      </c>
      <c r="P109" s="16">
        <f t="shared" si="8"/>
        <v>2.44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129.43768558951965</v>
      </c>
      <c r="Y109" s="15">
        <f>'[1]TCE - ANEXO III - Preencher'!Z118</f>
        <v>0</v>
      </c>
      <c r="Z109" s="16">
        <f t="shared" si="11"/>
        <v>129.43768558951965</v>
      </c>
      <c r="AA109" s="17" t="str">
        <f>IF('[1]TCE - ANEXO III - Preencher'!AB118="","",'[1]TCE - ANEXO III - Preencher'!AB118)</f>
        <v/>
      </c>
      <c r="AB109" s="15">
        <f t="shared" si="6"/>
        <v>664.14768558951971</v>
      </c>
    </row>
    <row r="110" spans="1:28" x14ac:dyDescent="0.2">
      <c r="A110" s="8">
        <f>IFERROR(VLOOKUP(B110,'[1]DADOS (OCULTAR)'!$P$3:$R$56,3,0),"")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JESSICA DA SILVA SIQUEIRA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223605</v>
      </c>
      <c r="G110" s="13">
        <f>IF('[1]TCE - ANEXO III - Preencher'!H119="","",'[1]TCE - ANEXO III - Preencher'!H119)</f>
        <v>44197</v>
      </c>
      <c r="H110" s="14">
        <f>'[1]TCE - ANEXO III - Preencher'!I119</f>
        <v>0</v>
      </c>
      <c r="I110" s="14">
        <f>'[1]TCE - ANEXO III - Preencher'!J119</f>
        <v>262.8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2.44</v>
      </c>
      <c r="O110" s="15">
        <f>'[1]TCE - ANEXO III - Preencher'!P119</f>
        <v>0</v>
      </c>
      <c r="P110" s="16">
        <f t="shared" si="8"/>
        <v>2.44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129.43768558951965</v>
      </c>
      <c r="Y110" s="15">
        <f>'[1]TCE - ANEXO III - Preencher'!Z119</f>
        <v>0</v>
      </c>
      <c r="Z110" s="16">
        <f t="shared" si="11"/>
        <v>129.43768558951965</v>
      </c>
      <c r="AA110" s="17" t="str">
        <f>IF('[1]TCE - ANEXO III - Preencher'!AB119="","",'[1]TCE - ANEXO III - Preencher'!AB119)</f>
        <v/>
      </c>
      <c r="AB110" s="15">
        <f t="shared" si="6"/>
        <v>394.67768558951968</v>
      </c>
    </row>
    <row r="111" spans="1:28" x14ac:dyDescent="0.2">
      <c r="A111" s="8">
        <f>IFERROR(VLOOKUP(B111,'[1]DADOS (OCULTAR)'!$P$3:$R$56,3,0),"")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JESSICA NATALIANE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44197</v>
      </c>
      <c r="H111" s="14">
        <f>'[1]TCE - ANEXO III - Preencher'!I120</f>
        <v>0</v>
      </c>
      <c r="I111" s="14">
        <f>'[1]TCE - ANEXO III - Preencher'!J120</f>
        <v>148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300.47121968788491</v>
      </c>
      <c r="R111" s="15">
        <f>'[1]TCE - ANEXO III - Preencher'!S120</f>
        <v>66</v>
      </c>
      <c r="S111" s="16">
        <f t="shared" si="9"/>
        <v>234.47121968788491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129.43768558951965</v>
      </c>
      <c r="Y111" s="15">
        <f>'[1]TCE - ANEXO III - Preencher'!Z120</f>
        <v>0</v>
      </c>
      <c r="Z111" s="16">
        <f t="shared" si="11"/>
        <v>129.43768558951965</v>
      </c>
      <c r="AA111" s="17" t="str">
        <f>IF('[1]TCE - ANEXO III - Preencher'!AB120="","",'[1]TCE - ANEXO III - Preencher'!AB120)</f>
        <v/>
      </c>
      <c r="AB111" s="15">
        <f t="shared" si="6"/>
        <v>513.06890527740461</v>
      </c>
    </row>
    <row r="112" spans="1:28" x14ac:dyDescent="0.2">
      <c r="A112" s="8">
        <f>IFERROR(VLOOKUP(B112,'[1]DADOS (OCULTAR)'!$P$3:$R$56,3,0),"")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JESSICA XAVIER BATISTA LIMA DA SILVA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44197</v>
      </c>
      <c r="H112" s="14">
        <f>'[1]TCE - ANEXO III - Preencher'!I121</f>
        <v>0</v>
      </c>
      <c r="I112" s="14">
        <f>'[1]TCE - ANEXO III - Preencher'!J121</f>
        <v>408.42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9.2750000000000004</v>
      </c>
      <c r="O112" s="15">
        <f>'[1]TCE - ANEXO III - Preencher'!P121</f>
        <v>0</v>
      </c>
      <c r="P112" s="16">
        <f t="shared" si="8"/>
        <v>9.2750000000000004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129.43768558951965</v>
      </c>
      <c r="Y112" s="15">
        <f>'[1]TCE - ANEXO III - Preencher'!Z121</f>
        <v>0</v>
      </c>
      <c r="Z112" s="16">
        <f t="shared" si="11"/>
        <v>129.43768558951965</v>
      </c>
      <c r="AA112" s="17" t="str">
        <f>IF('[1]TCE - ANEXO III - Preencher'!AB121="","",'[1]TCE - ANEXO III - Preencher'!AB121)</f>
        <v/>
      </c>
      <c r="AB112" s="15">
        <f t="shared" si="6"/>
        <v>547.13268558951961</v>
      </c>
    </row>
    <row r="113" spans="1:28" x14ac:dyDescent="0.2">
      <c r="A113" s="8">
        <f>IFERROR(VLOOKUP(B113,'[1]DADOS (OCULTAR)'!$P$3:$R$56,3,0),"")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JONATA RODRIGO BEZERRA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521130</v>
      </c>
      <c r="G113" s="13">
        <f>IF('[1]TCE - ANEXO III - Preencher'!H122="","",'[1]TCE - ANEXO III - Preencher'!H122)</f>
        <v>44197</v>
      </c>
      <c r="H113" s="14">
        <f>'[1]TCE - ANEXO III - Preencher'!I122</f>
        <v>0</v>
      </c>
      <c r="I113" s="14">
        <f>'[1]TCE - ANEXO III - Preencher'!J122</f>
        <v>246.15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750.14910938058722</v>
      </c>
      <c r="R113" s="15">
        <f>'[1]TCE - ANEXO III - Preencher'!S122</f>
        <v>61.6</v>
      </c>
      <c r="S113" s="16">
        <f t="shared" si="9"/>
        <v>688.5491093805872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129.43768558951965</v>
      </c>
      <c r="Y113" s="15">
        <f>'[1]TCE - ANEXO III - Preencher'!Z122</f>
        <v>0</v>
      </c>
      <c r="Z113" s="16">
        <f t="shared" si="11"/>
        <v>129.43768558951965</v>
      </c>
      <c r="AA113" s="17" t="str">
        <f>IF('[1]TCE - ANEXO III - Preencher'!AB122="","",'[1]TCE - ANEXO III - Preencher'!AB122)</f>
        <v/>
      </c>
      <c r="AB113" s="15">
        <f t="shared" si="6"/>
        <v>1065.2967949701067</v>
      </c>
    </row>
    <row r="114" spans="1:28" x14ac:dyDescent="0.2">
      <c r="A114" s="8">
        <f>IFERROR(VLOOKUP(B114,'[1]DADOS (OCULTAR)'!$P$3:$R$56,3,0),"")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JOSE GILSON SILVA DO NASCIMENTO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324115</v>
      </c>
      <c r="G114" s="13">
        <f>IF('[1]TCE - ANEXO III - Preencher'!H123="","",'[1]TCE - ANEXO III - Preencher'!H123)</f>
        <v>44197</v>
      </c>
      <c r="H114" s="14">
        <f>'[1]TCE - ANEXO III - Preencher'!I123</f>
        <v>0</v>
      </c>
      <c r="I114" s="14">
        <f>'[1]TCE - ANEXO III - Preencher'!J123</f>
        <v>277.64999999999998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277.87611655397063</v>
      </c>
      <c r="R114" s="15">
        <f>'[1]TCE - ANEXO III - Preencher'!S123</f>
        <v>62.7</v>
      </c>
      <c r="S114" s="16">
        <f t="shared" si="9"/>
        <v>215.17611655397064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129.43768558951965</v>
      </c>
      <c r="Y114" s="15">
        <f>'[1]TCE - ANEXO III - Preencher'!Z123</f>
        <v>0</v>
      </c>
      <c r="Z114" s="16">
        <f t="shared" si="11"/>
        <v>129.43768558951965</v>
      </c>
      <c r="AA114" s="17" t="str">
        <f>IF('[1]TCE - ANEXO III - Preencher'!AB123="","",'[1]TCE - ANEXO III - Preencher'!AB123)</f>
        <v/>
      </c>
      <c r="AB114" s="15">
        <f t="shared" si="6"/>
        <v>623.42380214349032</v>
      </c>
    </row>
    <row r="115" spans="1:28" x14ac:dyDescent="0.2">
      <c r="A115" s="8">
        <f>IFERROR(VLOOKUP(B115,'[1]DADOS (OCULTAR)'!$P$3:$R$56,3,0),"")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JOSE HENRIQUE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44197</v>
      </c>
      <c r="H115" s="14">
        <f>'[1]TCE - ANEXO III - Preencher'!I124</f>
        <v>0</v>
      </c>
      <c r="I115" s="14">
        <f>'[1]TCE - ANEXO III - Preencher'!J124</f>
        <v>170.57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220.33863221664336</v>
      </c>
      <c r="R115" s="15">
        <f>'[1]TCE - ANEXO III - Preencher'!S124</f>
        <v>0</v>
      </c>
      <c r="S115" s="16">
        <f t="shared" si="9"/>
        <v>220.33863221664336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129.43768558951965</v>
      </c>
      <c r="Y115" s="15">
        <f>'[1]TCE - ANEXO III - Preencher'!Z124</f>
        <v>0</v>
      </c>
      <c r="Z115" s="16">
        <f t="shared" si="11"/>
        <v>129.43768558951965</v>
      </c>
      <c r="AA115" s="17" t="str">
        <f>IF('[1]TCE - ANEXO III - Preencher'!AB124="","",'[1]TCE - ANEXO III - Preencher'!AB124)</f>
        <v/>
      </c>
      <c r="AB115" s="15">
        <f t="shared" si="6"/>
        <v>521.506317806163</v>
      </c>
    </row>
    <row r="116" spans="1:28" x14ac:dyDescent="0.2">
      <c r="A116" s="8">
        <f>IFERROR(VLOOKUP(B116,'[1]DADOS (OCULTAR)'!$P$3:$R$56,3,0),"")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JOSE MAURO SILVA LEITE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223605</v>
      </c>
      <c r="G116" s="13">
        <f>IF('[1]TCE - ANEXO III - Preencher'!H125="","",'[1]TCE - ANEXO III - Preencher'!H125)</f>
        <v>44197</v>
      </c>
      <c r="H116" s="14">
        <f>'[1]TCE - ANEXO III - Preencher'!I125</f>
        <v>0</v>
      </c>
      <c r="I116" s="14">
        <f>'[1]TCE - ANEXO III - Preencher'!J125</f>
        <v>229.17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2.44</v>
      </c>
      <c r="O116" s="15">
        <f>'[1]TCE - ANEXO III - Preencher'!P125</f>
        <v>0</v>
      </c>
      <c r="P116" s="16">
        <f t="shared" si="8"/>
        <v>2.44</v>
      </c>
      <c r="Q116" s="15">
        <f>'[1]TCE - ANEXO III - Preencher'!R125</f>
        <v>160.24438827906638</v>
      </c>
      <c r="R116" s="15">
        <f>'[1]TCE - ANEXO III - Preencher'!S125</f>
        <v>70.400000000000006</v>
      </c>
      <c r="S116" s="16">
        <f t="shared" si="9"/>
        <v>89.844388279066379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129.43768558951965</v>
      </c>
      <c r="Y116" s="15">
        <f>'[1]TCE - ANEXO III - Preencher'!Z125</f>
        <v>0</v>
      </c>
      <c r="Z116" s="16">
        <f t="shared" si="11"/>
        <v>129.43768558951965</v>
      </c>
      <c r="AA116" s="17" t="str">
        <f>IF('[1]TCE - ANEXO III - Preencher'!AB125="","",'[1]TCE - ANEXO III - Preencher'!AB125)</f>
        <v/>
      </c>
      <c r="AB116" s="15">
        <f t="shared" si="6"/>
        <v>450.89207386858607</v>
      </c>
    </row>
    <row r="117" spans="1:28" x14ac:dyDescent="0.2">
      <c r="A117" s="8">
        <f>IFERROR(VLOOKUP(B117,'[1]DADOS (OCULTAR)'!$P$3:$R$56,3,0),"")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JOSE ORLANDO DO NASCIMENTO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521130</v>
      </c>
      <c r="G117" s="13">
        <f>IF('[1]TCE - ANEXO III - Preencher'!H126="","",'[1]TCE - ANEXO III - Preencher'!H126)</f>
        <v>44197</v>
      </c>
      <c r="H117" s="14">
        <f>'[1]TCE - ANEXO III - Preencher'!I126</f>
        <v>0</v>
      </c>
      <c r="I117" s="14">
        <f>'[1]TCE - ANEXO III - Preencher'!J126</f>
        <v>192.35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260.39453262055576</v>
      </c>
      <c r="R117" s="15">
        <f>'[1]TCE - ANEXO III - Preencher'!S126</f>
        <v>66</v>
      </c>
      <c r="S117" s="16">
        <f t="shared" si="9"/>
        <v>194.39453262055576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129.43768558951965</v>
      </c>
      <c r="Y117" s="15">
        <f>'[1]TCE - ANEXO III - Preencher'!Z126</f>
        <v>0</v>
      </c>
      <c r="Z117" s="16">
        <f t="shared" si="11"/>
        <v>129.43768558951965</v>
      </c>
      <c r="AA117" s="17" t="str">
        <f>IF('[1]TCE - ANEXO III - Preencher'!AB126="","",'[1]TCE - ANEXO III - Preencher'!AB126)</f>
        <v/>
      </c>
      <c r="AB117" s="15">
        <f t="shared" si="6"/>
        <v>517.34221821007543</v>
      </c>
    </row>
    <row r="118" spans="1:28" x14ac:dyDescent="0.2">
      <c r="A118" s="8">
        <f>IFERROR(VLOOKUP(B118,'[1]DADOS (OCULTAR)'!$P$3:$R$56,3,0),"")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JOSE RICARDO SOARES GOMES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223405</v>
      </c>
      <c r="G118" s="13">
        <f>IF('[1]TCE - ANEXO III - Preencher'!H127="","",'[1]TCE - ANEXO III - Preencher'!H127)</f>
        <v>44197</v>
      </c>
      <c r="H118" s="14">
        <f>'[1]TCE - ANEXO III - Preencher'!I127</f>
        <v>0</v>
      </c>
      <c r="I118" s="14">
        <f>'[1]TCE - ANEXO III - Preencher'!J127</f>
        <v>391.1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129.43768558951965</v>
      </c>
      <c r="Y118" s="15">
        <f>'[1]TCE - ANEXO III - Preencher'!Z127</f>
        <v>0</v>
      </c>
      <c r="Z118" s="16">
        <f t="shared" si="11"/>
        <v>129.43768558951965</v>
      </c>
      <c r="AA118" s="17" t="str">
        <f>IF('[1]TCE - ANEXO III - Preencher'!AB127="","",'[1]TCE - ANEXO III - Preencher'!AB127)</f>
        <v/>
      </c>
      <c r="AB118" s="15">
        <f t="shared" si="6"/>
        <v>521.69768558951966</v>
      </c>
    </row>
    <row r="119" spans="1:28" x14ac:dyDescent="0.2">
      <c r="A119" s="8">
        <f>IFERROR(VLOOKUP(B119,'[1]DADOS (OCULTAR)'!$P$3:$R$56,3,0),"")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JOSEANE MARIA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44197</v>
      </c>
      <c r="H119" s="14">
        <f>'[1]TCE - ANEXO III - Preencher'!I128</f>
        <v>0</v>
      </c>
      <c r="I119" s="14">
        <f>'[1]TCE - ANEXO III - Preencher'!J128</f>
        <v>290.83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2.44</v>
      </c>
      <c r="O119" s="15">
        <f>'[1]TCE - ANEXO III - Preencher'!P128</f>
        <v>0</v>
      </c>
      <c r="P119" s="16">
        <f t="shared" si="8"/>
        <v>2.44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129.43768558951965</v>
      </c>
      <c r="Y119" s="15">
        <f>'[1]TCE - ANEXO III - Preencher'!Z128</f>
        <v>0</v>
      </c>
      <c r="Z119" s="16">
        <f t="shared" si="11"/>
        <v>129.43768558951965</v>
      </c>
      <c r="AA119" s="17" t="str">
        <f>IF('[1]TCE - ANEXO III - Preencher'!AB128="","",'[1]TCE - ANEXO III - Preencher'!AB128)</f>
        <v/>
      </c>
      <c r="AB119" s="15">
        <f t="shared" si="6"/>
        <v>422.70768558951966</v>
      </c>
    </row>
    <row r="120" spans="1:28" x14ac:dyDescent="0.2">
      <c r="A120" s="8">
        <f>IFERROR(VLOOKUP(B120,'[1]DADOS (OCULTAR)'!$P$3:$R$56,3,0),"")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JOUSI SOARES MOTA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515205</v>
      </c>
      <c r="G120" s="13">
        <f>IF('[1]TCE - ANEXO III - Preencher'!H129="","",'[1]TCE - ANEXO III - Preencher'!H129)</f>
        <v>44197</v>
      </c>
      <c r="H120" s="14">
        <f>'[1]TCE - ANEXO III - Preencher'!I129</f>
        <v>0</v>
      </c>
      <c r="I120" s="14">
        <f>'[1]TCE - ANEXO III - Preencher'!J129</f>
        <v>154.75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129.43768558951965</v>
      </c>
      <c r="Y120" s="15">
        <f>'[1]TCE - ANEXO III - Preencher'!Z129</f>
        <v>0</v>
      </c>
      <c r="Z120" s="16">
        <f t="shared" si="11"/>
        <v>129.43768558951965</v>
      </c>
      <c r="AA120" s="17" t="str">
        <f>IF('[1]TCE - ANEXO III - Preencher'!AB129="","",'[1]TCE - ANEXO III - Preencher'!AB129)</f>
        <v/>
      </c>
      <c r="AB120" s="15">
        <f t="shared" si="6"/>
        <v>285.34768558951964</v>
      </c>
    </row>
    <row r="121" spans="1:28" x14ac:dyDescent="0.2">
      <c r="A121" s="8">
        <f>IFERROR(VLOOKUP(B121,'[1]DADOS (OCULTAR)'!$P$3:$R$56,3,0),"")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JULIANA QUEIROZ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44197</v>
      </c>
      <c r="H121" s="14">
        <f>'[1]TCE - ANEXO III - Preencher'!I130</f>
        <v>0</v>
      </c>
      <c r="I121" s="14">
        <f>'[1]TCE - ANEXO III - Preencher'!J130</f>
        <v>284.07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2.44</v>
      </c>
      <c r="O121" s="15">
        <f>'[1]TCE - ANEXO III - Preencher'!P130</f>
        <v>0</v>
      </c>
      <c r="P121" s="16">
        <f t="shared" si="8"/>
        <v>2.44</v>
      </c>
      <c r="Q121" s="15">
        <f>'[1]TCE - ANEXO III - Preencher'!R130</f>
        <v>494.32764271169771</v>
      </c>
      <c r="R121" s="15">
        <f>'[1]TCE - ANEXO III - Preencher'!S130</f>
        <v>95.79</v>
      </c>
      <c r="S121" s="16">
        <f t="shared" si="9"/>
        <v>398.53764271169769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129.43768558951965</v>
      </c>
      <c r="Y121" s="15">
        <f>'[1]TCE - ANEXO III - Preencher'!Z130</f>
        <v>0</v>
      </c>
      <c r="Z121" s="16">
        <f t="shared" si="11"/>
        <v>129.43768558951965</v>
      </c>
      <c r="AA121" s="17" t="str">
        <f>IF('[1]TCE - ANEXO III - Preencher'!AB130="","",'[1]TCE - ANEXO III - Preencher'!AB130)</f>
        <v/>
      </c>
      <c r="AB121" s="15">
        <f t="shared" si="6"/>
        <v>814.48532830121735</v>
      </c>
    </row>
    <row r="122" spans="1:28" x14ac:dyDescent="0.2">
      <c r="A122" s="8">
        <f>IFERROR(VLOOKUP(B122,'[1]DADOS (OCULTAR)'!$P$3:$R$56,3,0),"")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JULIANA ROBERTA DE OLIVEIRA LINS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44197</v>
      </c>
      <c r="H122" s="14">
        <f>'[1]TCE - ANEXO III - Preencher'!I131</f>
        <v>0</v>
      </c>
      <c r="I122" s="14">
        <f>'[1]TCE - ANEXO III - Preencher'!J131</f>
        <v>164.73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320.48877655813277</v>
      </c>
      <c r="R122" s="15">
        <f>'[1]TCE - ANEXO III - Preencher'!S131</f>
        <v>66</v>
      </c>
      <c r="S122" s="16">
        <f t="shared" si="9"/>
        <v>254.48877655813277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129.43768558951965</v>
      </c>
      <c r="Y122" s="15">
        <f>'[1]TCE - ANEXO III - Preencher'!Z131</f>
        <v>0</v>
      </c>
      <c r="Z122" s="16">
        <f t="shared" si="11"/>
        <v>129.43768558951965</v>
      </c>
      <c r="AA122" s="17" t="str">
        <f>IF('[1]TCE - ANEXO III - Preencher'!AB131="","",'[1]TCE - ANEXO III - Preencher'!AB131)</f>
        <v/>
      </c>
      <c r="AB122" s="15">
        <f t="shared" si="6"/>
        <v>549.81646214765237</v>
      </c>
    </row>
    <row r="123" spans="1:28" x14ac:dyDescent="0.2">
      <c r="A123" s="8">
        <f>IFERROR(VLOOKUP(B123,'[1]DADOS (OCULTAR)'!$P$3:$R$56,3,0),"")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JULIO CEZAR BISPO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44197</v>
      </c>
      <c r="H123" s="14">
        <f>'[1]TCE - ANEXO III - Preencher'!I132</f>
        <v>0</v>
      </c>
      <c r="I123" s="14">
        <f>'[1]TCE - ANEXO III - Preencher'!J132</f>
        <v>329.03</v>
      </c>
      <c r="J123" s="14">
        <f>'[1]TCE - ANEXO III - Preencher'!K132</f>
        <v>779.13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300.47121968788491</v>
      </c>
      <c r="R123" s="15">
        <f>'[1]TCE - ANEXO III - Preencher'!S132</f>
        <v>111</v>
      </c>
      <c r="S123" s="16">
        <f t="shared" si="9"/>
        <v>189.47121968788491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129.43768558951965</v>
      </c>
      <c r="Y123" s="15">
        <f>'[1]TCE - ANEXO III - Preencher'!Z132</f>
        <v>0</v>
      </c>
      <c r="Z123" s="16">
        <f t="shared" si="11"/>
        <v>129.43768558951965</v>
      </c>
      <c r="AA123" s="17" t="str">
        <f>IF('[1]TCE - ANEXO III - Preencher'!AB132="","",'[1]TCE - ANEXO III - Preencher'!AB132)</f>
        <v/>
      </c>
      <c r="AB123" s="15">
        <f t="shared" si="6"/>
        <v>1428.2289052774045</v>
      </c>
    </row>
    <row r="124" spans="1:28" x14ac:dyDescent="0.2">
      <c r="A124" s="8">
        <f>IFERROR(VLOOKUP(B124,'[1]DADOS (OCULTAR)'!$P$3:$R$56,3,0),"")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JULLYA REGINA SANTOS VIEIRA DE CARVALHO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44197</v>
      </c>
      <c r="H124" s="14">
        <f>'[1]TCE - ANEXO III - Preencher'!I133</f>
        <v>0</v>
      </c>
      <c r="I124" s="14">
        <f>'[1]TCE - ANEXO III - Preencher'!J133</f>
        <v>148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320.48877655813277</v>
      </c>
      <c r="R124" s="15">
        <f>'[1]TCE - ANEXO III - Preencher'!S133</f>
        <v>66</v>
      </c>
      <c r="S124" s="16">
        <f t="shared" si="9"/>
        <v>254.48877655813277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129.43768558951965</v>
      </c>
      <c r="Y124" s="15">
        <f>'[1]TCE - ANEXO III - Preencher'!Z133</f>
        <v>0</v>
      </c>
      <c r="Z124" s="16">
        <f t="shared" si="11"/>
        <v>129.43768558951965</v>
      </c>
      <c r="AA124" s="17" t="str">
        <f>IF('[1]TCE - ANEXO III - Preencher'!AB133="","",'[1]TCE - ANEXO III - Preencher'!AB133)</f>
        <v/>
      </c>
      <c r="AB124" s="15">
        <f t="shared" si="6"/>
        <v>533.08646214765247</v>
      </c>
    </row>
    <row r="125" spans="1:28" x14ac:dyDescent="0.2">
      <c r="A125" s="8">
        <f>IFERROR(VLOOKUP(B125,'[1]DADOS (OCULTAR)'!$P$3:$R$56,3,0),"")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JUSILEIDE SEVERIANA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44197</v>
      </c>
      <c r="H125" s="14">
        <f>'[1]TCE - ANEXO III - Preencher'!I134</f>
        <v>0</v>
      </c>
      <c r="I125" s="14">
        <f>'[1]TCE - ANEXO III - Preencher'!J134</f>
        <v>162.63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195.54014276056262</v>
      </c>
      <c r="R125" s="15">
        <f>'[1]TCE - ANEXO III - Preencher'!S134</f>
        <v>0</v>
      </c>
      <c r="S125" s="16">
        <f t="shared" si="9"/>
        <v>195.54014276056262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129.43768558951965</v>
      </c>
      <c r="Y125" s="15">
        <f>'[1]TCE - ANEXO III - Preencher'!Z134</f>
        <v>0</v>
      </c>
      <c r="Z125" s="16">
        <f t="shared" si="11"/>
        <v>129.43768558951965</v>
      </c>
      <c r="AA125" s="17" t="str">
        <f>IF('[1]TCE - ANEXO III - Preencher'!AB134="","",'[1]TCE - ANEXO III - Preencher'!AB134)</f>
        <v/>
      </c>
      <c r="AB125" s="15">
        <f t="shared" si="6"/>
        <v>488.76782835008225</v>
      </c>
    </row>
    <row r="126" spans="1:28" x14ac:dyDescent="0.2">
      <c r="A126" s="8">
        <f>IFERROR(VLOOKUP(B126,'[1]DADOS (OCULTAR)'!$P$3:$R$56,3,0),"")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KARINA GARCEZ REICHOW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223605</v>
      </c>
      <c r="G126" s="13">
        <f>IF('[1]TCE - ANEXO III - Preencher'!H135="","",'[1]TCE - ANEXO III - Preencher'!H135)</f>
        <v>44197</v>
      </c>
      <c r="H126" s="14">
        <f>'[1]TCE - ANEXO III - Preencher'!I135</f>
        <v>0</v>
      </c>
      <c r="I126" s="14">
        <f>'[1]TCE - ANEXO III - Preencher'!J135</f>
        <v>311.86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2.44</v>
      </c>
      <c r="O126" s="15">
        <f>'[1]TCE - ANEXO III - Preencher'!P135</f>
        <v>0</v>
      </c>
      <c r="P126" s="16">
        <f t="shared" si="8"/>
        <v>2.44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95.41</v>
      </c>
      <c r="U126" s="15">
        <f>'[1]TCE - ANEXO III - Preencher'!V135</f>
        <v>0</v>
      </c>
      <c r="V126" s="16">
        <f t="shared" si="10"/>
        <v>95.41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129.43768558951965</v>
      </c>
      <c r="Y126" s="15">
        <f>'[1]TCE - ANEXO III - Preencher'!Z135</f>
        <v>0</v>
      </c>
      <c r="Z126" s="16">
        <f t="shared" si="11"/>
        <v>129.43768558951965</v>
      </c>
      <c r="AA126" s="17" t="str">
        <f>IF('[1]TCE - ANEXO III - Preencher'!AB135="","",'[1]TCE - ANEXO III - Preencher'!AB135)</f>
        <v/>
      </c>
      <c r="AB126" s="15">
        <f t="shared" si="6"/>
        <v>539.14768558951971</v>
      </c>
    </row>
    <row r="127" spans="1:28" x14ac:dyDescent="0.2">
      <c r="A127" s="8">
        <f>IFERROR(VLOOKUP(B127,'[1]DADOS (OCULTAR)'!$P$3:$R$56,3,0),"")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KARINA MICHELLE PEREIRA DA LUZ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44197</v>
      </c>
      <c r="H127" s="14">
        <f>'[1]TCE - ANEXO III - Preencher'!I136</f>
        <v>0</v>
      </c>
      <c r="I127" s="14">
        <f>'[1]TCE - ANEXO III - Preencher'!J136</f>
        <v>154.93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129.43768558951965</v>
      </c>
      <c r="Y127" s="15">
        <f>'[1]TCE - ANEXO III - Preencher'!Z136</f>
        <v>0</v>
      </c>
      <c r="Z127" s="16">
        <f t="shared" si="11"/>
        <v>129.43768558951965</v>
      </c>
      <c r="AA127" s="17" t="str">
        <f>IF('[1]TCE - ANEXO III - Preencher'!AB136="","",'[1]TCE - ANEXO III - Preencher'!AB136)</f>
        <v/>
      </c>
      <c r="AB127" s="15">
        <f t="shared" si="6"/>
        <v>285.52768558951965</v>
      </c>
    </row>
    <row r="128" spans="1:28" x14ac:dyDescent="0.2">
      <c r="A128" s="8">
        <f>IFERROR(VLOOKUP(B128,'[1]DADOS (OCULTAR)'!$P$3:$R$56,3,0),"")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KARINE NAYARA ALVES VERAS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223605</v>
      </c>
      <c r="G128" s="13">
        <f>IF('[1]TCE - ANEXO III - Preencher'!H137="","",'[1]TCE - ANEXO III - Preencher'!H137)</f>
        <v>44197</v>
      </c>
      <c r="H128" s="14">
        <f>'[1]TCE - ANEXO III - Preencher'!I137</f>
        <v>0</v>
      </c>
      <c r="I128" s="14">
        <f>'[1]TCE - ANEXO III - Preencher'!J137</f>
        <v>208.56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2.44</v>
      </c>
      <c r="O128" s="15">
        <f>'[1]TCE - ANEXO III - Preencher'!P137</f>
        <v>0</v>
      </c>
      <c r="P128" s="16">
        <f t="shared" si="8"/>
        <v>2.44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129.43768558951965</v>
      </c>
      <c r="Y128" s="15">
        <f>'[1]TCE - ANEXO III - Preencher'!Z137</f>
        <v>0</v>
      </c>
      <c r="Z128" s="16">
        <f t="shared" si="11"/>
        <v>129.43768558951965</v>
      </c>
      <c r="AA128" s="17" t="str">
        <f>IF('[1]TCE - ANEXO III - Preencher'!AB137="","",'[1]TCE - ANEXO III - Preencher'!AB137)</f>
        <v/>
      </c>
      <c r="AB128" s="15">
        <f t="shared" si="6"/>
        <v>340.43768558951967</v>
      </c>
    </row>
    <row r="129" spans="1:28" x14ac:dyDescent="0.2">
      <c r="A129" s="8">
        <f>IFERROR(VLOOKUP(B129,'[1]DADOS (OCULTAR)'!$P$3:$R$56,3,0),"")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KAROLAYNE SILVA DE CARVALHO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44197</v>
      </c>
      <c r="H129" s="14">
        <f>'[1]TCE - ANEXO III - Preencher'!I138</f>
        <v>0</v>
      </c>
      <c r="I129" s="14">
        <f>'[1]TCE - ANEXO III - Preencher'!J138</f>
        <v>147.79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300.47121968788491</v>
      </c>
      <c r="R129" s="15">
        <f>'[1]TCE - ANEXO III - Preencher'!S138</f>
        <v>66</v>
      </c>
      <c r="S129" s="16">
        <f t="shared" si="9"/>
        <v>234.47121968788491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129.43768558951965</v>
      </c>
      <c r="Y129" s="15">
        <f>'[1]TCE - ANEXO III - Preencher'!Z138</f>
        <v>0</v>
      </c>
      <c r="Z129" s="16">
        <f t="shared" si="11"/>
        <v>129.43768558951965</v>
      </c>
      <c r="AA129" s="17" t="str">
        <f>IF('[1]TCE - ANEXO III - Preencher'!AB138="","",'[1]TCE - ANEXO III - Preencher'!AB138)</f>
        <v/>
      </c>
      <c r="AB129" s="15">
        <f t="shared" si="6"/>
        <v>512.85890527740457</v>
      </c>
    </row>
    <row r="130" spans="1:28" x14ac:dyDescent="0.2">
      <c r="A130" s="8">
        <f>IFERROR(VLOOKUP(B130,'[1]DADOS (OCULTAR)'!$P$3:$R$56,3,0),"")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KELIA CRISTINA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44197</v>
      </c>
      <c r="H130" s="14">
        <f>'[1]TCE - ANEXO III - Preencher'!I139</f>
        <v>0</v>
      </c>
      <c r="I130" s="14">
        <f>'[1]TCE - ANEXO III - Preencher'!J139</f>
        <v>205.53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322.60901622663255</v>
      </c>
      <c r="R130" s="15">
        <f>'[1]TCE - ANEXO III - Preencher'!S139</f>
        <v>0</v>
      </c>
      <c r="S130" s="16">
        <f t="shared" si="9"/>
        <v>322.60901622663255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129.43768558951965</v>
      </c>
      <c r="Y130" s="15">
        <f>'[1]TCE - ANEXO III - Preencher'!Z139</f>
        <v>0</v>
      </c>
      <c r="Z130" s="16">
        <f t="shared" si="11"/>
        <v>129.43768558951965</v>
      </c>
      <c r="AA130" s="17" t="str">
        <f>IF('[1]TCE - ANEXO III - Preencher'!AB139="","",'[1]TCE - ANEXO III - Preencher'!AB139)</f>
        <v/>
      </c>
      <c r="AB130" s="15">
        <f t="shared" si="6"/>
        <v>658.73670181615228</v>
      </c>
    </row>
    <row r="131" spans="1:28" x14ac:dyDescent="0.2">
      <c r="A131" s="8">
        <f>IFERROR(VLOOKUP(B131,'[1]DADOS (OCULTAR)'!$P$3:$R$56,3,0),"")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LARYSSA THAIS CARLOS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44197</v>
      </c>
      <c r="H131" s="14">
        <f>'[1]TCE - ANEXO III - Preencher'!I140</f>
        <v>0</v>
      </c>
      <c r="I131" s="14">
        <f>'[1]TCE - ANEXO III - Preencher'!J140</f>
        <v>160.54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280.43287615422031</v>
      </c>
      <c r="R131" s="15">
        <f>'[1]TCE - ANEXO III - Preencher'!S140</f>
        <v>0</v>
      </c>
      <c r="S131" s="16">
        <f t="shared" si="9"/>
        <v>280.43287615422031</v>
      </c>
      <c r="T131" s="15">
        <f>'[1]TCE - ANEXO III - Preencher'!U140</f>
        <v>66.11</v>
      </c>
      <c r="U131" s="15">
        <f>'[1]TCE - ANEXO III - Preencher'!V140</f>
        <v>0</v>
      </c>
      <c r="V131" s="16">
        <f t="shared" si="10"/>
        <v>66.11</v>
      </c>
      <c r="W131" s="17" t="str">
        <f>IF('[1]TCE - ANEXO III - Preencher'!X140="","",'[1]TCE - ANEXO III - Preencher'!X140)</f>
        <v>AUXILIO CRECHE</v>
      </c>
      <c r="X131" s="15">
        <f>'[1]TCE - ANEXO III - Preencher'!Y140</f>
        <v>129.43768558951965</v>
      </c>
      <c r="Y131" s="15">
        <f>'[1]TCE - ANEXO III - Preencher'!Z140</f>
        <v>0</v>
      </c>
      <c r="Z131" s="16">
        <f t="shared" si="11"/>
        <v>129.43768558951965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637.68056174373999</v>
      </c>
    </row>
    <row r="132" spans="1:28" x14ac:dyDescent="0.2">
      <c r="A132" s="8">
        <f>IFERROR(VLOOKUP(B132,'[1]DADOS (OCULTAR)'!$P$3:$R$56,3,0),"")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LAURA VIRGINIA DE ARAUJO MENDES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223605</v>
      </c>
      <c r="G132" s="13">
        <f>IF('[1]TCE - ANEXO III - Preencher'!H141="","",'[1]TCE - ANEXO III - Preencher'!H141)</f>
        <v>44197</v>
      </c>
      <c r="H132" s="14">
        <f>'[1]TCE - ANEXO III - Preencher'!I141</f>
        <v>0</v>
      </c>
      <c r="I132" s="14">
        <f>'[1]TCE - ANEXO III - Preencher'!J141</f>
        <v>267.95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2.44</v>
      </c>
      <c r="O132" s="15">
        <f>'[1]TCE - ANEXO III - Preencher'!P141</f>
        <v>0</v>
      </c>
      <c r="P132" s="16">
        <f t="shared" ref="P132:P195" si="14">N132-O132</f>
        <v>2.44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129.43768558951965</v>
      </c>
      <c r="Y132" s="15">
        <f>'[1]TCE - ANEXO III - Preencher'!Z141</f>
        <v>0</v>
      </c>
      <c r="Z132" s="16">
        <f t="shared" ref="Z132:Z195" si="17">X132-Y132</f>
        <v>129.43768558951965</v>
      </c>
      <c r="AA132" s="17" t="str">
        <f>IF('[1]TCE - ANEXO III - Preencher'!AB141="","",'[1]TCE - ANEXO III - Preencher'!AB141)</f>
        <v/>
      </c>
      <c r="AB132" s="15">
        <f t="shared" si="12"/>
        <v>399.82768558951966</v>
      </c>
    </row>
    <row r="133" spans="1:28" x14ac:dyDescent="0.2">
      <c r="A133" s="8">
        <f>IFERROR(VLOOKUP(B133,'[1]DADOS (OCULTAR)'!$P$3:$R$56,3,0),"")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LAYDEANE KELY DE FRANCA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515205</v>
      </c>
      <c r="G133" s="13">
        <f>IF('[1]TCE - ANEXO III - Preencher'!H142="","",'[1]TCE - ANEXO III - Preencher'!H142)</f>
        <v>44197</v>
      </c>
      <c r="H133" s="14">
        <f>'[1]TCE - ANEXO III - Preencher'!I142</f>
        <v>0</v>
      </c>
      <c r="I133" s="14">
        <f>'[1]TCE - ANEXO III - Preencher'!J142</f>
        <v>169.35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300.47121968788491</v>
      </c>
      <c r="R133" s="15">
        <f>'[1]TCE - ANEXO III - Preencher'!S142</f>
        <v>63.8</v>
      </c>
      <c r="S133" s="16">
        <f t="shared" si="15"/>
        <v>236.6712196878849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129.43768558951965</v>
      </c>
      <c r="Y133" s="15">
        <f>'[1]TCE - ANEXO III - Preencher'!Z142</f>
        <v>0</v>
      </c>
      <c r="Z133" s="16">
        <f t="shared" si="17"/>
        <v>129.43768558951965</v>
      </c>
      <c r="AA133" s="17" t="str">
        <f>IF('[1]TCE - ANEXO III - Preencher'!AB142="","",'[1]TCE - ANEXO III - Preencher'!AB142)</f>
        <v/>
      </c>
      <c r="AB133" s="15">
        <f t="shared" si="12"/>
        <v>536.61890527740456</v>
      </c>
    </row>
    <row r="134" spans="1:28" x14ac:dyDescent="0.2">
      <c r="A134" s="8">
        <f>IFERROR(VLOOKUP(B134,'[1]DADOS (OCULTAR)'!$P$3:$R$56,3,0),"")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LAZARO BATISTA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44197</v>
      </c>
      <c r="H134" s="14">
        <f>'[1]TCE - ANEXO III - Preencher'!I143</f>
        <v>0</v>
      </c>
      <c r="I134" s="14">
        <f>'[1]TCE - ANEXO III - Preencher'!J143</f>
        <v>147.57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277.87611655397063</v>
      </c>
      <c r="R134" s="15">
        <f>'[1]TCE - ANEXO III - Preencher'!S143</f>
        <v>66</v>
      </c>
      <c r="S134" s="16">
        <f t="shared" si="15"/>
        <v>211.87611655397063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129.43768558951965</v>
      </c>
      <c r="Y134" s="15">
        <f>'[1]TCE - ANEXO III - Preencher'!Z143</f>
        <v>0</v>
      </c>
      <c r="Z134" s="16">
        <f t="shared" si="17"/>
        <v>129.43768558951965</v>
      </c>
      <c r="AA134" s="17" t="str">
        <f>IF('[1]TCE - ANEXO III - Preencher'!AB143="","",'[1]TCE - ANEXO III - Preencher'!AB143)</f>
        <v/>
      </c>
      <c r="AB134" s="15">
        <f t="shared" si="12"/>
        <v>490.04380214349032</v>
      </c>
    </row>
    <row r="135" spans="1:28" x14ac:dyDescent="0.2">
      <c r="A135" s="8">
        <f>IFERROR(VLOOKUP(B135,'[1]DADOS (OCULTAR)'!$P$3:$R$56,3,0),"")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LEILA NASCIMENTO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521130</v>
      </c>
      <c r="G135" s="13">
        <f>IF('[1]TCE - ANEXO III - Preencher'!H144="","",'[1]TCE - ANEXO III - Preencher'!H144)</f>
        <v>44197</v>
      </c>
      <c r="H135" s="14">
        <f>'[1]TCE - ANEXO III - Preencher'!I144</f>
        <v>0</v>
      </c>
      <c r="I135" s="14">
        <f>'[1]TCE - ANEXO III - Preencher'!J144</f>
        <v>150.69999999999999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1.1599999999999999</v>
      </c>
      <c r="O135" s="15">
        <f>'[1]TCE - ANEXO III - Preencher'!P144</f>
        <v>0</v>
      </c>
      <c r="P135" s="16">
        <f t="shared" si="14"/>
        <v>1.1599999999999999</v>
      </c>
      <c r="Q135" s="15">
        <f>'[1]TCE - ANEXO III - Preencher'!R144</f>
        <v>300.47121968788491</v>
      </c>
      <c r="R135" s="15">
        <f>'[1]TCE - ANEXO III - Preencher'!S144</f>
        <v>66</v>
      </c>
      <c r="S135" s="16">
        <f t="shared" si="15"/>
        <v>234.47121968788491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129.43768558951965</v>
      </c>
      <c r="Y135" s="15">
        <f>'[1]TCE - ANEXO III - Preencher'!Z144</f>
        <v>0</v>
      </c>
      <c r="Z135" s="16">
        <f t="shared" si="17"/>
        <v>129.43768558951965</v>
      </c>
      <c r="AA135" s="17" t="str">
        <f>IF('[1]TCE - ANEXO III - Preencher'!AB144="","",'[1]TCE - ANEXO III - Preencher'!AB144)</f>
        <v/>
      </c>
      <c r="AB135" s="15">
        <f t="shared" si="12"/>
        <v>515.76890527740454</v>
      </c>
    </row>
    <row r="136" spans="1:28" x14ac:dyDescent="0.2">
      <c r="A136" s="8">
        <f>IFERROR(VLOOKUP(B136,'[1]DADOS (OCULTAR)'!$P$3:$R$56,3,0),"")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LIDIANE BARBOSA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44197</v>
      </c>
      <c r="H136" s="14">
        <f>'[1]TCE - ANEXO III - Preencher'!I145</f>
        <v>0</v>
      </c>
      <c r="I136" s="14">
        <f>'[1]TCE - ANEXO III - Preencher'!J145</f>
        <v>143.93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129.43768558951965</v>
      </c>
      <c r="Y136" s="15">
        <f>'[1]TCE - ANEXO III - Preencher'!Z145</f>
        <v>0</v>
      </c>
      <c r="Z136" s="16">
        <f t="shared" si="17"/>
        <v>129.43768558951965</v>
      </c>
      <c r="AA136" s="17" t="str">
        <f>IF('[1]TCE - ANEXO III - Preencher'!AB145="","",'[1]TCE - ANEXO III - Preencher'!AB145)</f>
        <v/>
      </c>
      <c r="AB136" s="15">
        <f t="shared" si="12"/>
        <v>274.52768558951965</v>
      </c>
    </row>
    <row r="137" spans="1:28" x14ac:dyDescent="0.2">
      <c r="A137" s="8">
        <f>IFERROR(VLOOKUP(B137,'[1]DADOS (OCULTAR)'!$P$3:$R$56,3,0),"")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LISLEI AGATHA MORAIS ROCHA DE SOUZA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44197</v>
      </c>
      <c r="H137" s="14">
        <f>'[1]TCE - ANEXO III - Preencher'!I146</f>
        <v>0</v>
      </c>
      <c r="I137" s="14">
        <f>'[1]TCE - ANEXO III - Preencher'!J146</f>
        <v>404.9</v>
      </c>
      <c r="J137" s="14">
        <f>'[1]TCE - ANEXO III - Preencher'!K146</f>
        <v>974.26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320.48877655813277</v>
      </c>
      <c r="R137" s="15">
        <f>'[1]TCE - ANEXO III - Preencher'!S146</f>
        <v>477.79</v>
      </c>
      <c r="S137" s="16">
        <f t="shared" si="15"/>
        <v>-157.30122344186725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129.43768558951965</v>
      </c>
      <c r="Y137" s="15">
        <f>'[1]TCE - ANEXO III - Preencher'!Z146</f>
        <v>0</v>
      </c>
      <c r="Z137" s="16">
        <f t="shared" si="17"/>
        <v>129.43768558951965</v>
      </c>
      <c r="AA137" s="17" t="str">
        <f>IF('[1]TCE - ANEXO III - Preencher'!AB146="","",'[1]TCE - ANEXO III - Preencher'!AB146)</f>
        <v/>
      </c>
      <c r="AB137" s="15">
        <f t="shared" si="12"/>
        <v>1352.4564621476522</v>
      </c>
    </row>
    <row r="138" spans="1:28" x14ac:dyDescent="0.2">
      <c r="A138" s="8">
        <f>IFERROR(VLOOKUP(B138,'[1]DADOS (OCULTAR)'!$P$3:$R$56,3,0),"")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LUANA TENORIO MACHADO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44197</v>
      </c>
      <c r="H138" s="14">
        <f>'[1]TCE - ANEXO III - Preencher'!I147</f>
        <v>0</v>
      </c>
      <c r="I138" s="14">
        <f>'[1]TCE - ANEXO III - Preencher'!J147</f>
        <v>149.83000000000001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129.43768558951965</v>
      </c>
      <c r="Y138" s="15">
        <f>'[1]TCE - ANEXO III - Preencher'!Z147</f>
        <v>0</v>
      </c>
      <c r="Z138" s="16">
        <f t="shared" si="17"/>
        <v>129.43768558951965</v>
      </c>
      <c r="AA138" s="17" t="str">
        <f>IF('[1]TCE - ANEXO III - Preencher'!AB147="","",'[1]TCE - ANEXO III - Preencher'!AB147)</f>
        <v/>
      </c>
      <c r="AB138" s="15">
        <f t="shared" si="12"/>
        <v>280.42768558951968</v>
      </c>
    </row>
    <row r="139" spans="1:28" x14ac:dyDescent="0.2">
      <c r="A139" s="8">
        <f>IFERROR(VLOOKUP(B139,'[1]DADOS (OCULTAR)'!$P$3:$R$56,3,0),"")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LUANA TORRES LINS MARQUES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44197</v>
      </c>
      <c r="H139" s="14">
        <f>'[1]TCE - ANEXO III - Preencher'!I148</f>
        <v>0</v>
      </c>
      <c r="I139" s="14">
        <f>'[1]TCE - ANEXO III - Preencher'!J148</f>
        <v>364.85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2.44</v>
      </c>
      <c r="O139" s="15">
        <f>'[1]TCE - ANEXO III - Preencher'!P148</f>
        <v>0</v>
      </c>
      <c r="P139" s="16">
        <f t="shared" si="14"/>
        <v>2.44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129.43768558951965</v>
      </c>
      <c r="Y139" s="15">
        <f>'[1]TCE - ANEXO III - Preencher'!Z148</f>
        <v>0</v>
      </c>
      <c r="Z139" s="16">
        <f t="shared" si="17"/>
        <v>129.43768558951965</v>
      </c>
      <c r="AA139" s="17" t="str">
        <f>IF('[1]TCE - ANEXO III - Preencher'!AB148="","",'[1]TCE - ANEXO III - Preencher'!AB148)</f>
        <v/>
      </c>
      <c r="AB139" s="15">
        <f t="shared" si="12"/>
        <v>496.72768558951964</v>
      </c>
    </row>
    <row r="140" spans="1:28" x14ac:dyDescent="0.2">
      <c r="A140" s="8">
        <f>IFERROR(VLOOKUP(B140,'[1]DADOS (OCULTAR)'!$P$3:$R$56,3,0),"")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LUCAS JOSE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44197</v>
      </c>
      <c r="H140" s="14">
        <f>'[1]TCE - ANEXO III - Preencher'!I149</f>
        <v>0</v>
      </c>
      <c r="I140" s="14">
        <f>'[1]TCE - ANEXO III - Preencher'!J149</f>
        <v>191.46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129.43768558951965</v>
      </c>
      <c r="Y140" s="15">
        <f>'[1]TCE - ANEXO III - Preencher'!Z149</f>
        <v>0</v>
      </c>
      <c r="Z140" s="16">
        <f t="shared" si="17"/>
        <v>129.43768558951965</v>
      </c>
      <c r="AA140" s="17" t="str">
        <f>IF('[1]TCE - ANEXO III - Preencher'!AB149="","",'[1]TCE - ANEXO III - Preencher'!AB149)</f>
        <v/>
      </c>
      <c r="AB140" s="15">
        <f t="shared" si="12"/>
        <v>322.05768558951968</v>
      </c>
    </row>
    <row r="141" spans="1:28" x14ac:dyDescent="0.2">
      <c r="A141" s="8">
        <f>IFERROR(VLOOKUP(B141,'[1]DADOS (OCULTAR)'!$P$3:$R$56,3,0),"")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LUCIA MARIA ALVES PIMENTEL DE ARAUJO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44197</v>
      </c>
      <c r="H141" s="14">
        <f>'[1]TCE - ANEXO III - Preencher'!I150</f>
        <v>0</v>
      </c>
      <c r="I141" s="14">
        <f>'[1]TCE - ANEXO III - Preencher'!J150</f>
        <v>294.91000000000003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2.44</v>
      </c>
      <c r="O141" s="15">
        <f>'[1]TCE - ANEXO III - Preencher'!P150</f>
        <v>0</v>
      </c>
      <c r="P141" s="16">
        <f t="shared" si="14"/>
        <v>2.44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129.43768558951965</v>
      </c>
      <c r="Y141" s="15">
        <f>'[1]TCE - ANEXO III - Preencher'!Z150</f>
        <v>0</v>
      </c>
      <c r="Z141" s="16">
        <f t="shared" si="17"/>
        <v>129.43768558951965</v>
      </c>
      <c r="AA141" s="17" t="str">
        <f>IF('[1]TCE - ANEXO III - Preencher'!AB150="","",'[1]TCE - ANEXO III - Preencher'!AB150)</f>
        <v/>
      </c>
      <c r="AB141" s="15">
        <f t="shared" si="12"/>
        <v>426.7876855895197</v>
      </c>
    </row>
    <row r="142" spans="1:28" x14ac:dyDescent="0.2">
      <c r="A142" s="8">
        <f>IFERROR(VLOOKUP(B142,'[1]DADOS (OCULTAR)'!$P$3:$R$56,3,0),"")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LUCILEA FERREIRA DA CRUZ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223505</v>
      </c>
      <c r="G142" s="13">
        <f>IF('[1]TCE - ANEXO III - Preencher'!H151="","",'[1]TCE - ANEXO III - Preencher'!H151)</f>
        <v>44197</v>
      </c>
      <c r="H142" s="14">
        <f>'[1]TCE - ANEXO III - Preencher'!I151</f>
        <v>0</v>
      </c>
      <c r="I142" s="14">
        <f>'[1]TCE - ANEXO III - Preencher'!J151</f>
        <v>274.39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2.44</v>
      </c>
      <c r="O142" s="15">
        <f>'[1]TCE - ANEXO III - Preencher'!P151</f>
        <v>0</v>
      </c>
      <c r="P142" s="16">
        <f t="shared" si="14"/>
        <v>2.44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129.43768558951965</v>
      </c>
      <c r="Y142" s="15">
        <f>'[1]TCE - ANEXO III - Preencher'!Z151</f>
        <v>0</v>
      </c>
      <c r="Z142" s="16">
        <f t="shared" si="17"/>
        <v>129.43768558951965</v>
      </c>
      <c r="AA142" s="17" t="str">
        <f>IF('[1]TCE - ANEXO III - Preencher'!AB151="","",'[1]TCE - ANEXO III - Preencher'!AB151)</f>
        <v/>
      </c>
      <c r="AB142" s="15">
        <f t="shared" si="12"/>
        <v>406.2676855895196</v>
      </c>
    </row>
    <row r="143" spans="1:28" x14ac:dyDescent="0.2">
      <c r="A143" s="8">
        <f>IFERROR(VLOOKUP(B143,'[1]DADOS (OCULTAR)'!$P$3:$R$56,3,0),"")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MANOEL MARCELINO DE LIMA FILHO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223405</v>
      </c>
      <c r="G143" s="13">
        <f>IF('[1]TCE - ANEXO III - Preencher'!H152="","",'[1]TCE - ANEXO III - Preencher'!H152)</f>
        <v>44197</v>
      </c>
      <c r="H143" s="14">
        <f>'[1]TCE - ANEXO III - Preencher'!I152</f>
        <v>0</v>
      </c>
      <c r="I143" s="14">
        <f>'[1]TCE - ANEXO III - Preencher'!J152</f>
        <v>409.43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129.43768558951965</v>
      </c>
      <c r="Y143" s="15">
        <f>'[1]TCE - ANEXO III - Preencher'!Z152</f>
        <v>0</v>
      </c>
      <c r="Z143" s="16">
        <f t="shared" si="17"/>
        <v>129.43768558951965</v>
      </c>
      <c r="AA143" s="17" t="str">
        <f>IF('[1]TCE - ANEXO III - Preencher'!AB152="","",'[1]TCE - ANEXO III - Preencher'!AB152)</f>
        <v/>
      </c>
      <c r="AB143" s="15">
        <f t="shared" si="12"/>
        <v>540.02768558951971</v>
      </c>
    </row>
    <row r="144" spans="1:28" x14ac:dyDescent="0.2">
      <c r="A144" s="8">
        <f>IFERROR(VLOOKUP(B144,'[1]DADOS (OCULTAR)'!$P$3:$R$56,3,0),"")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MANUEL PLACIDO DA SILVA NETO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>
        <f>IF('[1]TCE - ANEXO III - Preencher'!H153="","",'[1]TCE - ANEXO III - Preencher'!H153)</f>
        <v>44197</v>
      </c>
      <c r="H144" s="14">
        <f>'[1]TCE - ANEXO III - Preencher'!I153</f>
        <v>0</v>
      </c>
      <c r="I144" s="14">
        <f>'[1]TCE - ANEXO III - Preencher'!J153</f>
        <v>138.08000000000001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9.2750000000000004</v>
      </c>
      <c r="O144" s="15">
        <f>'[1]TCE - ANEXO III - Preencher'!P153</f>
        <v>0</v>
      </c>
      <c r="P144" s="16">
        <f t="shared" si="14"/>
        <v>9.2750000000000004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129.43768558951965</v>
      </c>
      <c r="Y144" s="15">
        <f>'[1]TCE - ANEXO III - Preencher'!Z153</f>
        <v>0</v>
      </c>
      <c r="Z144" s="16">
        <f t="shared" si="17"/>
        <v>129.43768558951965</v>
      </c>
      <c r="AA144" s="17" t="str">
        <f>IF('[1]TCE - ANEXO III - Preencher'!AB153="","",'[1]TCE - ANEXO III - Preencher'!AB153)</f>
        <v/>
      </c>
      <c r="AB144" s="15">
        <f t="shared" si="12"/>
        <v>276.79268558951969</v>
      </c>
    </row>
    <row r="145" spans="1:28" x14ac:dyDescent="0.2">
      <c r="A145" s="8">
        <f>IFERROR(VLOOKUP(B145,'[1]DADOS (OCULTAR)'!$P$3:$R$56,3,0),"")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MARCIA ADRIANA BARBOSA DE LIMA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44197</v>
      </c>
      <c r="H145" s="14">
        <f>'[1]TCE - ANEXO III - Preencher'!I154</f>
        <v>0</v>
      </c>
      <c r="I145" s="14">
        <f>'[1]TCE - ANEXO III - Preencher'!J154</f>
        <v>173.53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300.47121968788491</v>
      </c>
      <c r="R145" s="15">
        <f>'[1]TCE - ANEXO III - Preencher'!S154</f>
        <v>59.4</v>
      </c>
      <c r="S145" s="16">
        <f t="shared" si="15"/>
        <v>241.07121968788491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129.43768558951965</v>
      </c>
      <c r="Y145" s="15">
        <f>'[1]TCE - ANEXO III - Preencher'!Z154</f>
        <v>0</v>
      </c>
      <c r="Z145" s="16">
        <f t="shared" si="17"/>
        <v>129.43768558951965</v>
      </c>
      <c r="AA145" s="17" t="str">
        <f>IF('[1]TCE - ANEXO III - Preencher'!AB154="","",'[1]TCE - ANEXO III - Preencher'!AB154)</f>
        <v/>
      </c>
      <c r="AB145" s="15">
        <f t="shared" si="12"/>
        <v>545.19890527740461</v>
      </c>
    </row>
    <row r="146" spans="1:28" x14ac:dyDescent="0.2">
      <c r="A146" s="8">
        <f>IFERROR(VLOOKUP(B146,'[1]DADOS (OCULTAR)'!$P$3:$R$56,3,0),"")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MARIA ALINE SANTOS TOMAZ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223605</v>
      </c>
      <c r="G146" s="13">
        <f>IF('[1]TCE - ANEXO III - Preencher'!H155="","",'[1]TCE - ANEXO III - Preencher'!H155)</f>
        <v>44197</v>
      </c>
      <c r="H146" s="14">
        <f>'[1]TCE - ANEXO III - Preencher'!I155</f>
        <v>0</v>
      </c>
      <c r="I146" s="14">
        <f>'[1]TCE - ANEXO III - Preencher'!J155</f>
        <v>375.33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2.44</v>
      </c>
      <c r="O146" s="15">
        <f>'[1]TCE - ANEXO III - Preencher'!P155</f>
        <v>0</v>
      </c>
      <c r="P146" s="16">
        <f t="shared" si="14"/>
        <v>2.44</v>
      </c>
      <c r="Q146" s="15">
        <f>'[1]TCE - ANEXO III - Preencher'!R155</f>
        <v>347.34514569246323</v>
      </c>
      <c r="R146" s="15">
        <f>'[1]TCE - ANEXO III - Preencher'!S155</f>
        <v>74.23</v>
      </c>
      <c r="S146" s="16">
        <f t="shared" si="15"/>
        <v>273.11514569246322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129.43768558951965</v>
      </c>
      <c r="Y146" s="15">
        <f>'[1]TCE - ANEXO III - Preencher'!Z155</f>
        <v>0</v>
      </c>
      <c r="Z146" s="16">
        <f t="shared" si="17"/>
        <v>129.43768558951965</v>
      </c>
      <c r="AA146" s="17" t="str">
        <f>IF('[1]TCE - ANEXO III - Preencher'!AB155="","",'[1]TCE - ANEXO III - Preencher'!AB155)</f>
        <v/>
      </c>
      <c r="AB146" s="15">
        <f t="shared" si="12"/>
        <v>780.32283128198287</v>
      </c>
    </row>
    <row r="147" spans="1:28" x14ac:dyDescent="0.2">
      <c r="A147" s="8">
        <f>IFERROR(VLOOKUP(B147,'[1]DADOS (OCULTAR)'!$P$3:$R$56,3,0),"")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MARIA BERENICE SANTANA DE CARVALHO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44197</v>
      </c>
      <c r="H147" s="14">
        <f>'[1]TCE - ANEXO III - Preencher'!I156</f>
        <v>0</v>
      </c>
      <c r="I147" s="14">
        <f>'[1]TCE - ANEXO III - Preencher'!J156</f>
        <v>60.32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129.43768558951965</v>
      </c>
      <c r="Y147" s="15">
        <f>'[1]TCE - ANEXO III - Preencher'!Z156</f>
        <v>0</v>
      </c>
      <c r="Z147" s="16">
        <f t="shared" si="17"/>
        <v>129.43768558951965</v>
      </c>
      <c r="AA147" s="17" t="str">
        <f>IF('[1]TCE - ANEXO III - Preencher'!AB156="","",'[1]TCE - ANEXO III - Preencher'!AB156)</f>
        <v/>
      </c>
      <c r="AB147" s="15">
        <f t="shared" si="12"/>
        <v>190.91768558951964</v>
      </c>
    </row>
    <row r="148" spans="1:28" x14ac:dyDescent="0.2">
      <c r="A148" s="8">
        <f>IFERROR(VLOOKUP(B148,'[1]DADOS (OCULTAR)'!$P$3:$R$56,3,0),"")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MARIA DEVIRLENE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44197</v>
      </c>
      <c r="H148" s="14">
        <f>'[1]TCE - ANEXO III - Preencher'!I157</f>
        <v>0</v>
      </c>
      <c r="I148" s="14">
        <f>'[1]TCE - ANEXO III - Preencher'!J157</f>
        <v>192.23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300.47121968788491</v>
      </c>
      <c r="R148" s="15">
        <f>'[1]TCE - ANEXO III - Preencher'!S157</f>
        <v>39.6</v>
      </c>
      <c r="S148" s="16">
        <f t="shared" si="15"/>
        <v>260.87121968788489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129.43768558951965</v>
      </c>
      <c r="Y148" s="15">
        <f>'[1]TCE - ANEXO III - Preencher'!Z157</f>
        <v>0</v>
      </c>
      <c r="Z148" s="16">
        <f t="shared" si="17"/>
        <v>129.43768558951965</v>
      </c>
      <c r="AA148" s="17" t="str">
        <f>IF('[1]TCE - ANEXO III - Preencher'!AB157="","",'[1]TCE - ANEXO III - Preencher'!AB157)</f>
        <v/>
      </c>
      <c r="AB148" s="15">
        <f t="shared" si="12"/>
        <v>583.69890527740449</v>
      </c>
    </row>
    <row r="149" spans="1:28" x14ac:dyDescent="0.2">
      <c r="A149" s="8">
        <f>IFERROR(VLOOKUP(B149,'[1]DADOS (OCULTAR)'!$P$3:$R$56,3,0),"")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MARIA EDUARDA DE JESUS CONCEICAO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44197</v>
      </c>
      <c r="H149" s="14">
        <f>'[1]TCE - ANEXO III - Preencher'!I158</f>
        <v>0</v>
      </c>
      <c r="I149" s="14">
        <f>'[1]TCE - ANEXO III - Preencher'!J158</f>
        <v>185.67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220.33863221664336</v>
      </c>
      <c r="R149" s="15">
        <f>'[1]TCE - ANEXO III - Preencher'!S158</f>
        <v>66</v>
      </c>
      <c r="S149" s="16">
        <f t="shared" si="15"/>
        <v>154.33863221664336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129.43768558951965</v>
      </c>
      <c r="Y149" s="15">
        <f>'[1]TCE - ANEXO III - Preencher'!Z158</f>
        <v>0</v>
      </c>
      <c r="Z149" s="16">
        <f t="shared" si="17"/>
        <v>129.43768558951965</v>
      </c>
      <c r="AA149" s="17" t="str">
        <f>IF('[1]TCE - ANEXO III - Preencher'!AB158="","",'[1]TCE - ANEXO III - Preencher'!AB158)</f>
        <v/>
      </c>
      <c r="AB149" s="15">
        <f t="shared" si="12"/>
        <v>470.60631780616302</v>
      </c>
    </row>
    <row r="150" spans="1:28" x14ac:dyDescent="0.2">
      <c r="A150" s="8">
        <f>IFERROR(VLOOKUP(B150,'[1]DADOS (OCULTAR)'!$P$3:$R$56,3,0),"")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MARIA EDUARDA GUERRA DE MIRANDA STEINER BIONE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223605</v>
      </c>
      <c r="G150" s="13">
        <f>IF('[1]TCE - ANEXO III - Preencher'!H159="","",'[1]TCE - ANEXO III - Preencher'!H159)</f>
        <v>44197</v>
      </c>
      <c r="H150" s="14">
        <f>'[1]TCE - ANEXO III - Preencher'!I159</f>
        <v>0</v>
      </c>
      <c r="I150" s="14">
        <f>'[1]TCE - ANEXO III - Preencher'!J159</f>
        <v>231.38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2.44</v>
      </c>
      <c r="O150" s="15">
        <f>'[1]TCE - ANEXO III - Preencher'!P159</f>
        <v>0</v>
      </c>
      <c r="P150" s="16">
        <f t="shared" si="14"/>
        <v>2.44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129.43768558951965</v>
      </c>
      <c r="Y150" s="15">
        <f>'[1]TCE - ANEXO III - Preencher'!Z159</f>
        <v>0</v>
      </c>
      <c r="Z150" s="16">
        <f t="shared" si="17"/>
        <v>129.43768558951965</v>
      </c>
      <c r="AA150" s="17" t="str">
        <f>IF('[1]TCE - ANEXO III - Preencher'!AB159="","",'[1]TCE - ANEXO III - Preencher'!AB159)</f>
        <v/>
      </c>
      <c r="AB150" s="15">
        <f t="shared" si="12"/>
        <v>363.25768558951961</v>
      </c>
    </row>
    <row r="151" spans="1:28" x14ac:dyDescent="0.2">
      <c r="A151" s="8">
        <f>IFERROR(VLOOKUP(B151,'[1]DADOS (OCULTAR)'!$P$3:$R$56,3,0),"")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MARIA FABIANA DE MENDONCA SIMAO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44197</v>
      </c>
      <c r="H151" s="14">
        <f>'[1]TCE - ANEXO III - Preencher'!I160</f>
        <v>0</v>
      </c>
      <c r="I151" s="14">
        <f>'[1]TCE - ANEXO III - Preencher'!J160</f>
        <v>185.67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520.80985190452827</v>
      </c>
      <c r="R151" s="15">
        <f>'[1]TCE - ANEXO III - Preencher'!S160</f>
        <v>66</v>
      </c>
      <c r="S151" s="16">
        <f t="shared" si="15"/>
        <v>454.80985190452827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129.43768558951965</v>
      </c>
      <c r="Y151" s="15">
        <f>'[1]TCE - ANEXO III - Preencher'!Z160</f>
        <v>0</v>
      </c>
      <c r="Z151" s="16">
        <f t="shared" si="17"/>
        <v>129.43768558951965</v>
      </c>
      <c r="AA151" s="17" t="str">
        <f>IF('[1]TCE - ANEXO III - Preencher'!AB160="","",'[1]TCE - ANEXO III - Preencher'!AB160)</f>
        <v/>
      </c>
      <c r="AB151" s="15">
        <f t="shared" si="12"/>
        <v>771.07753749404799</v>
      </c>
    </row>
    <row r="152" spans="1:28" x14ac:dyDescent="0.2">
      <c r="A152" s="8">
        <f>IFERROR(VLOOKUP(B152,'[1]DADOS (OCULTAR)'!$P$3:$R$56,3,0),"")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MARIA ISABELLA NUNES GOMES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44197</v>
      </c>
      <c r="H152" s="14">
        <f>'[1]TCE - ANEXO III - Preencher'!I161</f>
        <v>0</v>
      </c>
      <c r="I152" s="14">
        <f>'[1]TCE - ANEXO III - Preencher'!J161</f>
        <v>147.31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129.43768558951965</v>
      </c>
      <c r="Y152" s="15">
        <f>'[1]TCE - ANEXO III - Preencher'!Z161</f>
        <v>0</v>
      </c>
      <c r="Z152" s="16">
        <f t="shared" si="17"/>
        <v>129.43768558951965</v>
      </c>
      <c r="AA152" s="17" t="str">
        <f>IF('[1]TCE - ANEXO III - Preencher'!AB161="","",'[1]TCE - ANEXO III - Preencher'!AB161)</f>
        <v/>
      </c>
      <c r="AB152" s="15">
        <f t="shared" si="12"/>
        <v>277.90768558951964</v>
      </c>
    </row>
    <row r="153" spans="1:28" x14ac:dyDescent="0.2">
      <c r="A153" s="8">
        <f>IFERROR(VLOOKUP(B153,'[1]DADOS (OCULTAR)'!$P$3:$R$56,3,0),"")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MARIA JOSEANE CARNEIRO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44197</v>
      </c>
      <c r="H153" s="14">
        <f>'[1]TCE - ANEXO III - Preencher'!I162</f>
        <v>0</v>
      </c>
      <c r="I153" s="14">
        <f>'[1]TCE - ANEXO III - Preencher'!J162</f>
        <v>168.08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176.43719908064799</v>
      </c>
      <c r="R153" s="15">
        <f>'[1]TCE - ANEXO III - Preencher'!S162</f>
        <v>66</v>
      </c>
      <c r="S153" s="16">
        <f t="shared" si="15"/>
        <v>110.43719908064799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129.43768558951965</v>
      </c>
      <c r="Y153" s="15">
        <f>'[1]TCE - ANEXO III - Preencher'!Z162</f>
        <v>0</v>
      </c>
      <c r="Z153" s="16">
        <f t="shared" si="17"/>
        <v>129.43768558951965</v>
      </c>
      <c r="AA153" s="17" t="str">
        <f>IF('[1]TCE - ANEXO III - Preencher'!AB162="","",'[1]TCE - ANEXO III - Preencher'!AB162)</f>
        <v/>
      </c>
      <c r="AB153" s="15">
        <f t="shared" si="12"/>
        <v>409.11488467016761</v>
      </c>
    </row>
    <row r="154" spans="1:28" x14ac:dyDescent="0.2">
      <c r="A154" s="8">
        <f>IFERROR(VLOOKUP(B154,'[1]DADOS (OCULTAR)'!$P$3:$R$56,3,0),"")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MARIA JULYANA DO NASCIMENTO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223605</v>
      </c>
      <c r="G154" s="13">
        <f>IF('[1]TCE - ANEXO III - Preencher'!H163="","",'[1]TCE - ANEXO III - Preencher'!H163)</f>
        <v>44197</v>
      </c>
      <c r="H154" s="14">
        <f>'[1]TCE - ANEXO III - Preencher'!I163</f>
        <v>0</v>
      </c>
      <c r="I154" s="14">
        <f>'[1]TCE - ANEXO III - Preencher'!J163</f>
        <v>228.25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2.44</v>
      </c>
      <c r="O154" s="15">
        <f>'[1]TCE - ANEXO III - Preencher'!P163</f>
        <v>0</v>
      </c>
      <c r="P154" s="16">
        <f t="shared" si="14"/>
        <v>2.44</v>
      </c>
      <c r="Q154" s="15">
        <f>'[1]TCE - ANEXO III - Preencher'!R163</f>
        <v>451.54868940020219</v>
      </c>
      <c r="R154" s="15">
        <f>'[1]TCE - ANEXO III - Preencher'!S163</f>
        <v>81.37</v>
      </c>
      <c r="S154" s="16">
        <f t="shared" si="15"/>
        <v>370.17868940020219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129.43768558951965</v>
      </c>
      <c r="Y154" s="15">
        <f>'[1]TCE - ANEXO III - Preencher'!Z163</f>
        <v>0</v>
      </c>
      <c r="Z154" s="16">
        <f t="shared" si="17"/>
        <v>129.43768558951965</v>
      </c>
      <c r="AA154" s="17" t="str">
        <f>IF('[1]TCE - ANEXO III - Preencher'!AB163="","",'[1]TCE - ANEXO III - Preencher'!AB163)</f>
        <v/>
      </c>
      <c r="AB154" s="15">
        <f t="shared" si="12"/>
        <v>730.3063749897218</v>
      </c>
    </row>
    <row r="155" spans="1:28" x14ac:dyDescent="0.2">
      <c r="A155" s="8">
        <f>IFERROR(VLOOKUP(B155,'[1]DADOS (OCULTAR)'!$P$3:$R$56,3,0),"")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MARIA STEPHANIA DA SILVA DE ASSIS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44197</v>
      </c>
      <c r="H155" s="14">
        <f>'[1]TCE - ANEXO III - Preencher'!I164</f>
        <v>0</v>
      </c>
      <c r="I155" s="14">
        <f>'[1]TCE - ANEXO III - Preencher'!J164</f>
        <v>185.49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129.43768558951965</v>
      </c>
      <c r="Y155" s="15">
        <f>'[1]TCE - ANEXO III - Preencher'!Z164</f>
        <v>0</v>
      </c>
      <c r="Z155" s="16">
        <f t="shared" si="17"/>
        <v>129.43768558951965</v>
      </c>
      <c r="AA155" s="17" t="str">
        <f>IF('[1]TCE - ANEXO III - Preencher'!AB164="","",'[1]TCE - ANEXO III - Preencher'!AB164)</f>
        <v/>
      </c>
      <c r="AB155" s="15">
        <f t="shared" si="12"/>
        <v>316.08768558951965</v>
      </c>
    </row>
    <row r="156" spans="1:28" x14ac:dyDescent="0.2">
      <c r="A156" s="8">
        <f>IFERROR(VLOOKUP(B156,'[1]DADOS (OCULTAR)'!$P$3:$R$56,3,0),"")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MARIANE CARDOSO BARROS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44197</v>
      </c>
      <c r="H156" s="14">
        <f>'[1]TCE - ANEXO III - Preencher'!I165</f>
        <v>0</v>
      </c>
      <c r="I156" s="14">
        <f>'[1]TCE - ANEXO III - Preencher'!J165</f>
        <v>226.91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300.47121968788491</v>
      </c>
      <c r="R156" s="15">
        <f>'[1]TCE - ANEXO III - Preencher'!S165</f>
        <v>66</v>
      </c>
      <c r="S156" s="16">
        <f t="shared" si="15"/>
        <v>234.47121968788491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129.43768558951965</v>
      </c>
      <c r="Y156" s="15">
        <f>'[1]TCE - ANEXO III - Preencher'!Z165</f>
        <v>0</v>
      </c>
      <c r="Z156" s="16">
        <f t="shared" si="17"/>
        <v>129.43768558951965</v>
      </c>
      <c r="AA156" s="17" t="str">
        <f>IF('[1]TCE - ANEXO III - Preencher'!AB165="","",'[1]TCE - ANEXO III - Preencher'!AB165)</f>
        <v/>
      </c>
      <c r="AB156" s="15">
        <f t="shared" si="12"/>
        <v>591.97890527740458</v>
      </c>
    </row>
    <row r="157" spans="1:28" x14ac:dyDescent="0.2">
      <c r="A157" s="8">
        <f>IFERROR(VLOOKUP(B157,'[1]DADOS (OCULTAR)'!$P$3:$R$56,3,0),"")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MARIANE ESTEVAO DE SOUSA LIMA TEIXEIRA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44197</v>
      </c>
      <c r="H157" s="14">
        <f>'[1]TCE - ANEXO III - Preencher'!I166</f>
        <v>0</v>
      </c>
      <c r="I157" s="14">
        <f>'[1]TCE - ANEXO III - Preencher'!J166</f>
        <v>866.15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9.2750000000000004</v>
      </c>
      <c r="O157" s="15">
        <f>'[1]TCE - ANEXO III - Preencher'!P166</f>
        <v>0</v>
      </c>
      <c r="P157" s="16">
        <f t="shared" si="14"/>
        <v>9.2750000000000004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129.43768558951965</v>
      </c>
      <c r="Y157" s="15">
        <f>'[1]TCE - ANEXO III - Preencher'!Z166</f>
        <v>0</v>
      </c>
      <c r="Z157" s="16">
        <f t="shared" si="17"/>
        <v>129.43768558951965</v>
      </c>
      <c r="AA157" s="17" t="str">
        <f>IF('[1]TCE - ANEXO III - Preencher'!AB166="","",'[1]TCE - ANEXO III - Preencher'!AB166)</f>
        <v/>
      </c>
      <c r="AB157" s="15">
        <f t="shared" si="12"/>
        <v>1004.8626855895196</v>
      </c>
    </row>
    <row r="158" spans="1:28" x14ac:dyDescent="0.2">
      <c r="A158" s="8">
        <f>IFERROR(VLOOKUP(B158,'[1]DADOS (OCULTAR)'!$P$3:$R$56,3,0),"")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MARILIA GABRIELA COSTA LEITE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521130</v>
      </c>
      <c r="G158" s="13">
        <f>IF('[1]TCE - ANEXO III - Preencher'!H167="","",'[1]TCE - ANEXO III - Preencher'!H167)</f>
        <v>44197</v>
      </c>
      <c r="H158" s="14">
        <f>'[1]TCE - ANEXO III - Preencher'!I167</f>
        <v>0</v>
      </c>
      <c r="I158" s="14">
        <f>'[1]TCE - ANEXO III - Preencher'!J167</f>
        <v>153.77000000000001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249.43996099997361</v>
      </c>
      <c r="R158" s="15">
        <f>'[1]TCE - ANEXO III - Preencher'!S167</f>
        <v>0</v>
      </c>
      <c r="S158" s="16">
        <f t="shared" si="15"/>
        <v>249.43996099997361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129.43768558951965</v>
      </c>
      <c r="Y158" s="15">
        <f>'[1]TCE - ANEXO III - Preencher'!Z167</f>
        <v>0</v>
      </c>
      <c r="Z158" s="16">
        <f t="shared" si="17"/>
        <v>129.43768558951965</v>
      </c>
      <c r="AA158" s="17" t="str">
        <f>IF('[1]TCE - ANEXO III - Preencher'!AB167="","",'[1]TCE - ANEXO III - Preencher'!AB167)</f>
        <v/>
      </c>
      <c r="AB158" s="15">
        <f t="shared" si="12"/>
        <v>533.80764658949329</v>
      </c>
    </row>
    <row r="159" spans="1:28" x14ac:dyDescent="0.2">
      <c r="A159" s="8">
        <f>IFERROR(VLOOKUP(B159,'[1]DADOS (OCULTAR)'!$P$3:$R$56,3,0),"")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MARINA SOARES DE BARROS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223605</v>
      </c>
      <c r="G159" s="13">
        <f>IF('[1]TCE - ANEXO III - Preencher'!H168="","",'[1]TCE - ANEXO III - Preencher'!H168)</f>
        <v>44197</v>
      </c>
      <c r="H159" s="14">
        <f>'[1]TCE - ANEXO III - Preencher'!I168</f>
        <v>0</v>
      </c>
      <c r="I159" s="14">
        <f>'[1]TCE - ANEXO III - Preencher'!J168</f>
        <v>324.56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2.44</v>
      </c>
      <c r="O159" s="15">
        <f>'[1]TCE - ANEXO III - Preencher'!P168</f>
        <v>0</v>
      </c>
      <c r="P159" s="16">
        <f t="shared" si="14"/>
        <v>2.44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129.43768558951965</v>
      </c>
      <c r="Y159" s="15">
        <f>'[1]TCE - ANEXO III - Preencher'!Z168</f>
        <v>0</v>
      </c>
      <c r="Z159" s="16">
        <f t="shared" si="17"/>
        <v>129.43768558951965</v>
      </c>
      <c r="AA159" s="17" t="str">
        <f>IF('[1]TCE - ANEXO III - Preencher'!AB168="","",'[1]TCE - ANEXO III - Preencher'!AB168)</f>
        <v/>
      </c>
      <c r="AB159" s="15">
        <f t="shared" si="12"/>
        <v>456.43768558951967</v>
      </c>
    </row>
    <row r="160" spans="1:28" x14ac:dyDescent="0.2">
      <c r="A160" s="8">
        <f>IFERROR(VLOOKUP(B160,'[1]DADOS (OCULTAR)'!$P$3:$R$56,3,0),"")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MARISA RAFAELA FERREIRA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44197</v>
      </c>
      <c r="H160" s="14">
        <f>'[1]TCE - ANEXO III - Preencher'!I169</f>
        <v>0</v>
      </c>
      <c r="I160" s="14">
        <f>'[1]TCE - ANEXO III - Preencher'!J169</f>
        <v>78.73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129.43768558951965</v>
      </c>
      <c r="Y160" s="15">
        <f>'[1]TCE - ANEXO III - Preencher'!Z169</f>
        <v>0</v>
      </c>
      <c r="Z160" s="16">
        <f t="shared" si="17"/>
        <v>129.43768558951965</v>
      </c>
      <c r="AA160" s="17" t="str">
        <f>IF('[1]TCE - ANEXO III - Preencher'!AB169="","",'[1]TCE - ANEXO III - Preencher'!AB169)</f>
        <v/>
      </c>
      <c r="AB160" s="15">
        <f t="shared" si="12"/>
        <v>209.32768558951966</v>
      </c>
    </row>
    <row r="161" spans="1:28" x14ac:dyDescent="0.2">
      <c r="A161" s="8">
        <f>IFERROR(VLOOKUP(B161,'[1]DADOS (OCULTAR)'!$P$3:$R$56,3,0),"")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MARKYSSA ROCHA GONCALVES DE OLIVEIRA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44197</v>
      </c>
      <c r="H161" s="14">
        <f>'[1]TCE - ANEXO III - Preencher'!I170</f>
        <v>0</v>
      </c>
      <c r="I161" s="14">
        <f>'[1]TCE - ANEXO III - Preencher'!J170</f>
        <v>193.35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300.47121968788491</v>
      </c>
      <c r="R161" s="15">
        <f>'[1]TCE - ANEXO III - Preencher'!S170</f>
        <v>58.65</v>
      </c>
      <c r="S161" s="16">
        <f t="shared" si="15"/>
        <v>241.82121968788491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129.43768558951965</v>
      </c>
      <c r="Y161" s="15">
        <f>'[1]TCE - ANEXO III - Preencher'!Z170</f>
        <v>0</v>
      </c>
      <c r="Z161" s="16">
        <f t="shared" si="17"/>
        <v>129.43768558951965</v>
      </c>
      <c r="AA161" s="17" t="str">
        <f>IF('[1]TCE - ANEXO III - Preencher'!AB170="","",'[1]TCE - ANEXO III - Preencher'!AB170)</f>
        <v/>
      </c>
      <c r="AB161" s="15">
        <f t="shared" si="12"/>
        <v>565.76890527740454</v>
      </c>
    </row>
    <row r="162" spans="1:28" x14ac:dyDescent="0.2">
      <c r="A162" s="8">
        <f>IFERROR(VLOOKUP(B162,'[1]DADOS (OCULTAR)'!$P$3:$R$56,3,0),"")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MARTA MARQUES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44197</v>
      </c>
      <c r="H162" s="14">
        <f>'[1]TCE - ANEXO III - Preencher'!I171</f>
        <v>0</v>
      </c>
      <c r="I162" s="14">
        <f>'[1]TCE - ANEXO III - Preencher'!J171</f>
        <v>148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1.1599999999999999</v>
      </c>
      <c r="O162" s="15">
        <f>'[1]TCE - ANEXO III - Preencher'!P171</f>
        <v>0</v>
      </c>
      <c r="P162" s="16">
        <f t="shared" si="14"/>
        <v>1.1599999999999999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129.43768558951965</v>
      </c>
      <c r="Y162" s="15">
        <f>'[1]TCE - ANEXO III - Preencher'!Z171</f>
        <v>0</v>
      </c>
      <c r="Z162" s="16">
        <f t="shared" si="17"/>
        <v>129.43768558951965</v>
      </c>
      <c r="AA162" s="17" t="str">
        <f>IF('[1]TCE - ANEXO III - Preencher'!AB171="","",'[1]TCE - ANEXO III - Preencher'!AB171)</f>
        <v/>
      </c>
      <c r="AB162" s="15">
        <f t="shared" si="12"/>
        <v>278.59768558951964</v>
      </c>
    </row>
    <row r="163" spans="1:28" x14ac:dyDescent="0.2">
      <c r="A163" s="8">
        <f>IFERROR(VLOOKUP(B163,'[1]DADOS (OCULTAR)'!$P$3:$R$56,3,0),"")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MAURO EDUARDO DOS SANTOS DE SANTANA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44197</v>
      </c>
      <c r="H163" s="14">
        <f>'[1]TCE - ANEXO III - Preencher'!I172</f>
        <v>0</v>
      </c>
      <c r="I163" s="14">
        <f>'[1]TCE - ANEXO III - Preencher'!J172</f>
        <v>220.19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320.48877655813277</v>
      </c>
      <c r="R163" s="15">
        <f>'[1]TCE - ANEXO III - Preencher'!S172</f>
        <v>66</v>
      </c>
      <c r="S163" s="16">
        <f t="shared" si="15"/>
        <v>254.48877655813277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129.43768558951965</v>
      </c>
      <c r="Y163" s="15">
        <f>'[1]TCE - ANEXO III - Preencher'!Z172</f>
        <v>0</v>
      </c>
      <c r="Z163" s="16">
        <f t="shared" si="17"/>
        <v>129.43768558951965</v>
      </c>
      <c r="AA163" s="17" t="str">
        <f>IF('[1]TCE - ANEXO III - Preencher'!AB172="","",'[1]TCE - ANEXO III - Preencher'!AB172)</f>
        <v/>
      </c>
      <c r="AB163" s="15">
        <f t="shared" si="12"/>
        <v>605.27646214765241</v>
      </c>
    </row>
    <row r="164" spans="1:28" x14ac:dyDescent="0.2">
      <c r="A164" s="8">
        <f>IFERROR(VLOOKUP(B164,'[1]DADOS (OCULTAR)'!$P$3:$R$56,3,0),"")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MELISSA KAROLINE DE ANDRADE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223405</v>
      </c>
      <c r="G164" s="13">
        <f>IF('[1]TCE - ANEXO III - Preencher'!H173="","",'[1]TCE - ANEXO III - Preencher'!H173)</f>
        <v>44197</v>
      </c>
      <c r="H164" s="14">
        <f>'[1]TCE - ANEXO III - Preencher'!I173</f>
        <v>0</v>
      </c>
      <c r="I164" s="14">
        <f>'[1]TCE - ANEXO III - Preencher'!J173</f>
        <v>455.18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129.43768558951965</v>
      </c>
      <c r="Y164" s="15">
        <f>'[1]TCE - ANEXO III - Preencher'!Z173</f>
        <v>0</v>
      </c>
      <c r="Z164" s="16">
        <f t="shared" si="17"/>
        <v>129.43768558951965</v>
      </c>
      <c r="AA164" s="17" t="str">
        <f>IF('[1]TCE - ANEXO III - Preencher'!AB173="","",'[1]TCE - ANEXO III - Preencher'!AB173)</f>
        <v/>
      </c>
      <c r="AB164" s="15">
        <f t="shared" si="12"/>
        <v>585.77768558951971</v>
      </c>
    </row>
    <row r="165" spans="1:28" x14ac:dyDescent="0.2">
      <c r="A165" s="8">
        <f>IFERROR(VLOOKUP(B165,'[1]DADOS (OCULTAR)'!$P$3:$R$56,3,0),"")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MICHEL ENILSON DE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515110</v>
      </c>
      <c r="G165" s="13">
        <f>IF('[1]TCE - ANEXO III - Preencher'!H174="","",'[1]TCE - ANEXO III - Preencher'!H174)</f>
        <v>44197</v>
      </c>
      <c r="H165" s="14">
        <f>'[1]TCE - ANEXO III - Preencher'!I174</f>
        <v>0</v>
      </c>
      <c r="I165" s="14">
        <f>'[1]TCE - ANEXO III - Preencher'!J174</f>
        <v>138.44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129.43768558951965</v>
      </c>
      <c r="Y165" s="15">
        <f>'[1]TCE - ANEXO III - Preencher'!Z174</f>
        <v>0</v>
      </c>
      <c r="Z165" s="16">
        <f t="shared" si="17"/>
        <v>129.43768558951965</v>
      </c>
      <c r="AA165" s="17" t="str">
        <f>IF('[1]TCE - ANEXO III - Preencher'!AB174="","",'[1]TCE - ANEXO III - Preencher'!AB174)</f>
        <v/>
      </c>
      <c r="AB165" s="15">
        <f t="shared" si="12"/>
        <v>269.03768558951964</v>
      </c>
    </row>
    <row r="166" spans="1:28" x14ac:dyDescent="0.2">
      <c r="A166" s="8">
        <f>IFERROR(VLOOKUP(B166,'[1]DADOS (OCULTAR)'!$P$3:$R$56,3,0),"")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MICHELINE LUCIA SANTOS VIEIRA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44197</v>
      </c>
      <c r="H166" s="14">
        <f>'[1]TCE - ANEXO III - Preencher'!I175</f>
        <v>0</v>
      </c>
      <c r="I166" s="14">
        <f>'[1]TCE - ANEXO III - Preencher'!J175</f>
        <v>272.68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2.44</v>
      </c>
      <c r="O166" s="15">
        <f>'[1]TCE - ANEXO III - Preencher'!P175</f>
        <v>0</v>
      </c>
      <c r="P166" s="16">
        <f t="shared" si="14"/>
        <v>2.44</v>
      </c>
      <c r="Q166" s="15">
        <f>'[1]TCE - ANEXO III - Preencher'!R175</f>
        <v>400.62136402937426</v>
      </c>
      <c r="R166" s="15">
        <f>'[1]TCE - ANEXO III - Preencher'!S175</f>
        <v>0</v>
      </c>
      <c r="S166" s="16">
        <f t="shared" si="15"/>
        <v>400.62136402937426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129.43768558951965</v>
      </c>
      <c r="Y166" s="15">
        <f>'[1]TCE - ANEXO III - Preencher'!Z175</f>
        <v>0</v>
      </c>
      <c r="Z166" s="16">
        <f t="shared" si="17"/>
        <v>129.43768558951965</v>
      </c>
      <c r="AA166" s="17" t="str">
        <f>IF('[1]TCE - ANEXO III - Preencher'!AB175="","",'[1]TCE - ANEXO III - Preencher'!AB175)</f>
        <v/>
      </c>
      <c r="AB166" s="15">
        <f t="shared" si="12"/>
        <v>805.17904961889394</v>
      </c>
    </row>
    <row r="167" spans="1:28" x14ac:dyDescent="0.2">
      <c r="A167" s="8">
        <f>IFERROR(VLOOKUP(B167,'[1]DADOS (OCULTAR)'!$P$3:$R$56,3,0),"")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MILLENA LAYANE DE SANTANA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44197</v>
      </c>
      <c r="H167" s="14">
        <f>'[1]TCE - ANEXO III - Preencher'!I176</f>
        <v>0</v>
      </c>
      <c r="I167" s="14">
        <f>'[1]TCE - ANEXO III - Preencher'!J176</f>
        <v>148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789.4774765649164</v>
      </c>
      <c r="R167" s="15">
        <f>'[1]TCE - ANEXO III - Preencher'!S176</f>
        <v>61.6</v>
      </c>
      <c r="S167" s="16">
        <f t="shared" si="15"/>
        <v>727.87747656491638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129.43768558951965</v>
      </c>
      <c r="Y167" s="15">
        <f>'[1]TCE - ANEXO III - Preencher'!Z176</f>
        <v>0</v>
      </c>
      <c r="Z167" s="16">
        <f t="shared" si="17"/>
        <v>129.43768558951965</v>
      </c>
      <c r="AA167" s="17" t="str">
        <f>IF('[1]TCE - ANEXO III - Preencher'!AB176="","",'[1]TCE - ANEXO III - Preencher'!AB176)</f>
        <v/>
      </c>
      <c r="AB167" s="15">
        <f t="shared" si="12"/>
        <v>1006.475162154436</v>
      </c>
    </row>
    <row r="168" spans="1:28" x14ac:dyDescent="0.2">
      <c r="A168" s="8">
        <f>IFERROR(VLOOKUP(B168,'[1]DADOS (OCULTAR)'!$P$3:$R$56,3,0),"")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MIRELA SANTOS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44197</v>
      </c>
      <c r="H168" s="14">
        <f>'[1]TCE - ANEXO III - Preencher'!I177</f>
        <v>0</v>
      </c>
      <c r="I168" s="14">
        <f>'[1]TCE - ANEXO III - Preencher'!J177</f>
        <v>162.63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320.48877655813277</v>
      </c>
      <c r="R168" s="15">
        <f>'[1]TCE - ANEXO III - Preencher'!S177</f>
        <v>66</v>
      </c>
      <c r="S168" s="16">
        <f t="shared" si="15"/>
        <v>254.48877655813277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129.43768558951965</v>
      </c>
      <c r="Y168" s="15">
        <f>'[1]TCE - ANEXO III - Preencher'!Z177</f>
        <v>0</v>
      </c>
      <c r="Z168" s="16">
        <f t="shared" si="17"/>
        <v>129.43768558951965</v>
      </c>
      <c r="AA168" s="17" t="str">
        <f>IF('[1]TCE - ANEXO III - Preencher'!AB177="","",'[1]TCE - ANEXO III - Preencher'!AB177)</f>
        <v/>
      </c>
      <c r="AB168" s="15">
        <f t="shared" si="12"/>
        <v>547.71646214765246</v>
      </c>
    </row>
    <row r="169" spans="1:28" x14ac:dyDescent="0.2">
      <c r="A169" s="8">
        <f>IFERROR(VLOOKUP(B169,'[1]DADOS (OCULTAR)'!$P$3:$R$56,3,0),"")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MIRELY MARIA DA SILVA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44197</v>
      </c>
      <c r="H169" s="14">
        <f>'[1]TCE - ANEXO III - Preencher'!I178</f>
        <v>0</v>
      </c>
      <c r="I169" s="14">
        <f>'[1]TCE - ANEXO III - Preencher'!J178</f>
        <v>148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300.47121968788491</v>
      </c>
      <c r="R169" s="15">
        <f>'[1]TCE - ANEXO III - Preencher'!S178</f>
        <v>59.4</v>
      </c>
      <c r="S169" s="16">
        <f t="shared" si="15"/>
        <v>241.07121968788491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129.43768558951965</v>
      </c>
      <c r="Y169" s="15">
        <f>'[1]TCE - ANEXO III - Preencher'!Z178</f>
        <v>0</v>
      </c>
      <c r="Z169" s="16">
        <f t="shared" si="17"/>
        <v>129.43768558951965</v>
      </c>
      <c r="AA169" s="17" t="str">
        <f>IF('[1]TCE - ANEXO III - Preencher'!AB178="","",'[1]TCE - ANEXO III - Preencher'!AB178)</f>
        <v/>
      </c>
      <c r="AB169" s="15">
        <f t="shared" si="12"/>
        <v>519.66890527740452</v>
      </c>
    </row>
    <row r="170" spans="1:28" x14ac:dyDescent="0.2">
      <c r="A170" s="8">
        <f>IFERROR(VLOOKUP(B170,'[1]DADOS (OCULTAR)'!$P$3:$R$56,3,0),"")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NATALIA DE BARROS MELO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223605</v>
      </c>
      <c r="G170" s="13">
        <f>IF('[1]TCE - ANEXO III - Preencher'!H179="","",'[1]TCE - ANEXO III - Preencher'!H179)</f>
        <v>44197</v>
      </c>
      <c r="H170" s="14">
        <f>'[1]TCE - ANEXO III - Preencher'!I179</f>
        <v>0</v>
      </c>
      <c r="I170" s="14">
        <f>'[1]TCE - ANEXO III - Preencher'!J179</f>
        <v>297.95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2.44</v>
      </c>
      <c r="O170" s="15">
        <f>'[1]TCE - ANEXO III - Preencher'!P179</f>
        <v>0</v>
      </c>
      <c r="P170" s="16">
        <f t="shared" si="14"/>
        <v>2.44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129.43768558951965</v>
      </c>
      <c r="Y170" s="15">
        <f>'[1]TCE - ANEXO III - Preencher'!Z179</f>
        <v>0</v>
      </c>
      <c r="Z170" s="16">
        <f t="shared" si="17"/>
        <v>129.43768558951965</v>
      </c>
      <c r="AA170" s="17" t="str">
        <f>IF('[1]TCE - ANEXO III - Preencher'!AB179="","",'[1]TCE - ANEXO III - Preencher'!AB179)</f>
        <v/>
      </c>
      <c r="AB170" s="15">
        <f t="shared" si="12"/>
        <v>429.82768558951966</v>
      </c>
    </row>
    <row r="171" spans="1:28" x14ac:dyDescent="0.2">
      <c r="A171" s="8">
        <f>IFERROR(VLOOKUP(B171,'[1]DADOS (OCULTAR)'!$P$3:$R$56,3,0),"")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NATALIA PATRICIA DE LIMA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223605</v>
      </c>
      <c r="G171" s="13">
        <f>IF('[1]TCE - ANEXO III - Preencher'!H180="","",'[1]TCE - ANEXO III - Preencher'!H180)</f>
        <v>44197</v>
      </c>
      <c r="H171" s="14">
        <f>'[1]TCE - ANEXO III - Preencher'!I180</f>
        <v>0</v>
      </c>
      <c r="I171" s="14">
        <f>'[1]TCE - ANEXO III - Preencher'!J180</f>
        <v>211.29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2.44</v>
      </c>
      <c r="O171" s="15">
        <f>'[1]TCE - ANEXO III - Preencher'!P180</f>
        <v>0</v>
      </c>
      <c r="P171" s="16">
        <f t="shared" si="14"/>
        <v>2.44</v>
      </c>
      <c r="Q171" s="15">
        <f>'[1]TCE - ANEXO III - Preencher'!R180</f>
        <v>277.87611655397063</v>
      </c>
      <c r="R171" s="15">
        <f>'[1]TCE - ANEXO III - Preencher'!S180</f>
        <v>74.23</v>
      </c>
      <c r="S171" s="16">
        <f t="shared" si="15"/>
        <v>203.64611655397061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129.43768558951965</v>
      </c>
      <c r="Y171" s="15">
        <f>'[1]TCE - ANEXO III - Preencher'!Z180</f>
        <v>0</v>
      </c>
      <c r="Z171" s="16">
        <f t="shared" si="17"/>
        <v>129.43768558951965</v>
      </c>
      <c r="AA171" s="17" t="str">
        <f>IF('[1]TCE - ANEXO III - Preencher'!AB180="","",'[1]TCE - ANEXO III - Preencher'!AB180)</f>
        <v/>
      </c>
      <c r="AB171" s="15">
        <f t="shared" si="12"/>
        <v>546.81380214349031</v>
      </c>
    </row>
    <row r="172" spans="1:28" x14ac:dyDescent="0.2">
      <c r="A172" s="8">
        <f>IFERROR(VLOOKUP(B172,'[1]DADOS (OCULTAR)'!$P$3:$R$56,3,0),"")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NATALLY RANIELLY DE ALMEIDA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44197</v>
      </c>
      <c r="H172" s="14">
        <f>'[1]TCE - ANEXO III - Preencher'!I181</f>
        <v>0</v>
      </c>
      <c r="I172" s="14">
        <f>'[1]TCE - ANEXO III - Preencher'!J181</f>
        <v>379.65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2.44</v>
      </c>
      <c r="O172" s="15">
        <f>'[1]TCE - ANEXO III - Preencher'!P181</f>
        <v>0</v>
      </c>
      <c r="P172" s="16">
        <f t="shared" si="14"/>
        <v>2.44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129.43768558951965</v>
      </c>
      <c r="Y172" s="15">
        <f>'[1]TCE - ANEXO III - Preencher'!Z181</f>
        <v>0</v>
      </c>
      <c r="Z172" s="16">
        <f t="shared" si="17"/>
        <v>129.43768558951965</v>
      </c>
      <c r="AA172" s="17" t="str">
        <f>IF('[1]TCE - ANEXO III - Preencher'!AB181="","",'[1]TCE - ANEXO III - Preencher'!AB181)</f>
        <v/>
      </c>
      <c r="AB172" s="15">
        <f t="shared" si="12"/>
        <v>511.52768558951959</v>
      </c>
    </row>
    <row r="173" spans="1:28" x14ac:dyDescent="0.2">
      <c r="A173" s="8">
        <f>IFERROR(VLOOKUP(B173,'[1]DADOS (OCULTAR)'!$P$3:$R$56,3,0),"")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PAMELA MYKAELY DE LIMA TORRES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44197</v>
      </c>
      <c r="H173" s="14">
        <f>'[1]TCE - ANEXO III - Preencher'!I182</f>
        <v>0</v>
      </c>
      <c r="I173" s="14">
        <f>'[1]TCE - ANEXO III - Preencher'!J182</f>
        <v>166.84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521.01771853869491</v>
      </c>
      <c r="R173" s="15">
        <f>'[1]TCE - ANEXO III - Preencher'!S182</f>
        <v>66</v>
      </c>
      <c r="S173" s="16">
        <f t="shared" si="15"/>
        <v>455.01771853869491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129.43768558951965</v>
      </c>
      <c r="Y173" s="15">
        <f>'[1]TCE - ANEXO III - Preencher'!Z182</f>
        <v>0</v>
      </c>
      <c r="Z173" s="16">
        <f t="shared" si="17"/>
        <v>129.43768558951965</v>
      </c>
      <c r="AA173" s="17" t="str">
        <f>IF('[1]TCE - ANEXO III - Preencher'!AB182="","",'[1]TCE - ANEXO III - Preencher'!AB182)</f>
        <v/>
      </c>
      <c r="AB173" s="15">
        <f t="shared" si="12"/>
        <v>752.45540412821458</v>
      </c>
    </row>
    <row r="174" spans="1:28" x14ac:dyDescent="0.2">
      <c r="A174" s="8">
        <f>IFERROR(VLOOKUP(B174,'[1]DADOS (OCULTAR)'!$P$3:$R$56,3,0),"")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PATRICIA MARIA DA PAIXAO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44197</v>
      </c>
      <c r="H174" s="14">
        <f>'[1]TCE - ANEXO III - Preencher'!I183</f>
        <v>0</v>
      </c>
      <c r="I174" s="14">
        <f>'[1]TCE - ANEXO III - Preencher'!J183</f>
        <v>185.95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300.42964636105154</v>
      </c>
      <c r="R174" s="15">
        <f>'[1]TCE - ANEXO III - Preencher'!S183</f>
        <v>61.6</v>
      </c>
      <c r="S174" s="16">
        <f t="shared" si="15"/>
        <v>238.82964636105154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129.43768558951965</v>
      </c>
      <c r="Y174" s="15">
        <f>'[1]TCE - ANEXO III - Preencher'!Z183</f>
        <v>0</v>
      </c>
      <c r="Z174" s="16">
        <f t="shared" si="17"/>
        <v>129.43768558951965</v>
      </c>
      <c r="AA174" s="17" t="str">
        <f>IF('[1]TCE - ANEXO III - Preencher'!AB183="","",'[1]TCE - ANEXO III - Preencher'!AB183)</f>
        <v/>
      </c>
      <c r="AB174" s="15">
        <f t="shared" si="12"/>
        <v>555.37733195057115</v>
      </c>
    </row>
    <row r="175" spans="1:28" x14ac:dyDescent="0.2">
      <c r="A175" s="8">
        <f>IFERROR(VLOOKUP(B175,'[1]DADOS (OCULTAR)'!$P$3:$R$56,3,0),"")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PAULA NATALY MONTEIRO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44197</v>
      </c>
      <c r="H175" s="14">
        <f>'[1]TCE - ANEXO III - Preencher'!I184</f>
        <v>0</v>
      </c>
      <c r="I175" s="14">
        <f>'[1]TCE - ANEXO III - Preencher'!J184</f>
        <v>179.75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129.43768558951965</v>
      </c>
      <c r="Y175" s="15">
        <f>'[1]TCE - ANEXO III - Preencher'!Z184</f>
        <v>0</v>
      </c>
      <c r="Z175" s="16">
        <f t="shared" si="17"/>
        <v>129.43768558951965</v>
      </c>
      <c r="AA175" s="17" t="str">
        <f>IF('[1]TCE - ANEXO III - Preencher'!AB184="","",'[1]TCE - ANEXO III - Preencher'!AB184)</f>
        <v/>
      </c>
      <c r="AB175" s="15">
        <f t="shared" si="12"/>
        <v>310.34768558951964</v>
      </c>
    </row>
    <row r="176" spans="1:28" x14ac:dyDescent="0.2">
      <c r="A176" s="8">
        <f>IFERROR(VLOOKUP(B176,'[1]DADOS (OCULTAR)'!$P$3:$R$56,3,0),"")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PEDRO MOTA FAJARDO DE VASCONCELOS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44197</v>
      </c>
      <c r="H176" s="14">
        <f>'[1]TCE - ANEXO III - Preencher'!I185</f>
        <v>0</v>
      </c>
      <c r="I176" s="14">
        <f>'[1]TCE - ANEXO III - Preencher'!J185</f>
        <v>162.63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555.75223310794127</v>
      </c>
      <c r="R176" s="15">
        <f>'[1]TCE - ANEXO III - Preencher'!S185</f>
        <v>66</v>
      </c>
      <c r="S176" s="16">
        <f t="shared" si="15"/>
        <v>489.75223310794127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129.43768558951965</v>
      </c>
      <c r="Y176" s="15">
        <f>'[1]TCE - ANEXO III - Preencher'!Z185</f>
        <v>0</v>
      </c>
      <c r="Z176" s="16">
        <f t="shared" si="17"/>
        <v>129.43768558951965</v>
      </c>
      <c r="AA176" s="17" t="str">
        <f>IF('[1]TCE - ANEXO III - Preencher'!AB185="","",'[1]TCE - ANEXO III - Preencher'!AB185)</f>
        <v/>
      </c>
      <c r="AB176" s="15">
        <f t="shared" si="12"/>
        <v>782.9799186974609</v>
      </c>
    </row>
    <row r="177" spans="1:28" x14ac:dyDescent="0.2">
      <c r="A177" s="8">
        <f>IFERROR(VLOOKUP(B177,'[1]DADOS (OCULTAR)'!$P$3:$R$56,3,0),"")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PRISCILA ALVES DE OLIVEIRA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521130</v>
      </c>
      <c r="G177" s="13">
        <f>IF('[1]TCE - ANEXO III - Preencher'!H186="","",'[1]TCE - ANEXO III - Preencher'!H186)</f>
        <v>44197</v>
      </c>
      <c r="H177" s="14">
        <f>'[1]TCE - ANEXO III - Preencher'!I186</f>
        <v>0</v>
      </c>
      <c r="I177" s="14">
        <f>'[1]TCE - ANEXO III - Preencher'!J186</f>
        <v>128.47999999999999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294.04814069213552</v>
      </c>
      <c r="R177" s="15">
        <f>'[1]TCE - ANEXO III - Preencher'!S186</f>
        <v>60.62</v>
      </c>
      <c r="S177" s="16">
        <f t="shared" si="15"/>
        <v>233.42814069213551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129.43768558951965</v>
      </c>
      <c r="Y177" s="15">
        <f>'[1]TCE - ANEXO III - Preencher'!Z186</f>
        <v>0</v>
      </c>
      <c r="Z177" s="16">
        <f t="shared" si="17"/>
        <v>129.43768558951965</v>
      </c>
      <c r="AA177" s="17" t="str">
        <f>IF('[1]TCE - ANEXO III - Preencher'!AB186="","",'[1]TCE - ANEXO III - Preencher'!AB186)</f>
        <v/>
      </c>
      <c r="AB177" s="15">
        <f t="shared" si="12"/>
        <v>492.50582628165512</v>
      </c>
    </row>
    <row r="178" spans="1:28" x14ac:dyDescent="0.2">
      <c r="A178" s="8">
        <f>IFERROR(VLOOKUP(B178,'[1]DADOS (OCULTAR)'!$P$3:$R$56,3,0),"")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RAFAEL FRUTUOSO COELHO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223605</v>
      </c>
      <c r="G178" s="13">
        <f>IF('[1]TCE - ANEXO III - Preencher'!H187="","",'[1]TCE - ANEXO III - Preencher'!H187)</f>
        <v>44197</v>
      </c>
      <c r="H178" s="14">
        <f>'[1]TCE - ANEXO III - Preencher'!I187</f>
        <v>0</v>
      </c>
      <c r="I178" s="14">
        <f>'[1]TCE - ANEXO III - Preencher'!J187</f>
        <v>187.94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2.44</v>
      </c>
      <c r="O178" s="15">
        <f>'[1]TCE - ANEXO III - Preencher'!P187</f>
        <v>0</v>
      </c>
      <c r="P178" s="16">
        <f t="shared" si="14"/>
        <v>2.44</v>
      </c>
      <c r="Q178" s="15">
        <f>'[1]TCE - ANEXO III - Preencher'!R187</f>
        <v>117.63172827490422</v>
      </c>
      <c r="R178" s="15">
        <f>'[1]TCE - ANEXO III - Preencher'!S187</f>
        <v>35.090000000000003</v>
      </c>
      <c r="S178" s="16">
        <f t="shared" si="15"/>
        <v>82.541728274904216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129.43768558951965</v>
      </c>
      <c r="Y178" s="15">
        <f>'[1]TCE - ANEXO III - Preencher'!Z187</f>
        <v>0</v>
      </c>
      <c r="Z178" s="16">
        <f t="shared" si="17"/>
        <v>129.43768558951965</v>
      </c>
      <c r="AA178" s="17" t="str">
        <f>IF('[1]TCE - ANEXO III - Preencher'!AB187="","",'[1]TCE - ANEXO III - Preencher'!AB187)</f>
        <v/>
      </c>
      <c r="AB178" s="15">
        <f t="shared" si="12"/>
        <v>402.35941386442391</v>
      </c>
    </row>
    <row r="179" spans="1:28" x14ac:dyDescent="0.2">
      <c r="A179" s="8">
        <f>IFERROR(VLOOKUP(B179,'[1]DADOS (OCULTAR)'!$P$3:$R$56,3,0),"")</f>
        <v>9039744000860</v>
      </c>
      <c r="B179" s="9" t="str">
        <f>'[1]TCE - ANEXO III - Preencher'!C188</f>
        <v>HOSPITAL DOM HÉLDER (COVID-19)</v>
      </c>
      <c r="C179" s="10"/>
      <c r="D179" s="11" t="str">
        <f>'[1]TCE - ANEXO III - Preencher'!E188</f>
        <v>RAFAELA COLACO DE VASCONCELOS CAVALCANTE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44197</v>
      </c>
      <c r="H179" s="14">
        <f>'[1]TCE - ANEXO III - Preencher'!I188</f>
        <v>0</v>
      </c>
      <c r="I179" s="14">
        <f>'[1]TCE - ANEXO III - Preencher'!J188</f>
        <v>207.83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129.43768558951965</v>
      </c>
      <c r="Y179" s="15">
        <f>'[1]TCE - ANEXO III - Preencher'!Z188</f>
        <v>0</v>
      </c>
      <c r="Z179" s="16">
        <f t="shared" si="17"/>
        <v>129.43768558951965</v>
      </c>
      <c r="AA179" s="17" t="str">
        <f>IF('[1]TCE - ANEXO III - Preencher'!AB188="","",'[1]TCE - ANEXO III - Preencher'!AB188)</f>
        <v/>
      </c>
      <c r="AB179" s="15">
        <f t="shared" si="12"/>
        <v>338.42768558951968</v>
      </c>
    </row>
    <row r="180" spans="1:28" x14ac:dyDescent="0.2">
      <c r="A180" s="8">
        <f>IFERROR(VLOOKUP(B180,'[1]DADOS (OCULTAR)'!$P$3:$R$56,3,0),"")</f>
        <v>9039744000860</v>
      </c>
      <c r="B180" s="9" t="str">
        <f>'[1]TCE - ANEXO III - Preencher'!C189</f>
        <v>HOSPITAL DOM HÉLDER (COVID-19)</v>
      </c>
      <c r="C180" s="10"/>
      <c r="D180" s="11" t="str">
        <f>'[1]TCE - ANEXO III - Preencher'!E189</f>
        <v>RAFAELA MARIA SILVA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44197</v>
      </c>
      <c r="H180" s="14">
        <f>'[1]TCE - ANEXO III - Preencher'!I189</f>
        <v>0</v>
      </c>
      <c r="I180" s="14">
        <f>'[1]TCE - ANEXO III - Preencher'!J189</f>
        <v>185.34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300.47121968788491</v>
      </c>
      <c r="R180" s="15">
        <f>'[1]TCE - ANEXO III - Preencher'!S189</f>
        <v>66</v>
      </c>
      <c r="S180" s="16">
        <f t="shared" si="15"/>
        <v>234.47121968788491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129.43768558951965</v>
      </c>
      <c r="Y180" s="15">
        <f>'[1]TCE - ANEXO III - Preencher'!Z189</f>
        <v>0</v>
      </c>
      <c r="Z180" s="16">
        <f t="shared" si="17"/>
        <v>129.43768558951965</v>
      </c>
      <c r="AA180" s="17" t="str">
        <f>IF('[1]TCE - ANEXO III - Preencher'!AB189="","",'[1]TCE - ANEXO III - Preencher'!AB189)</f>
        <v/>
      </c>
      <c r="AB180" s="15">
        <f t="shared" si="12"/>
        <v>550.40890527740453</v>
      </c>
    </row>
    <row r="181" spans="1:28" x14ac:dyDescent="0.2">
      <c r="A181" s="8">
        <f>IFERROR(VLOOKUP(B181,'[1]DADOS (OCULTAR)'!$P$3:$R$56,3,0),"")</f>
        <v>9039744000860</v>
      </c>
      <c r="B181" s="9" t="str">
        <f>'[1]TCE - ANEXO III - Preencher'!C190</f>
        <v>HOSPITAL DOM HÉLDER (COVID-19)</v>
      </c>
      <c r="C181" s="10"/>
      <c r="D181" s="11" t="str">
        <f>'[1]TCE - ANEXO III - Preencher'!E190</f>
        <v>RAFAELA MARTINS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44197</v>
      </c>
      <c r="H181" s="14">
        <f>'[1]TCE - ANEXO III - Preencher'!I190</f>
        <v>0</v>
      </c>
      <c r="I181" s="14">
        <f>'[1]TCE - ANEXO III - Preencher'!J190</f>
        <v>148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240.37697575030791</v>
      </c>
      <c r="R181" s="15">
        <f>'[1]TCE - ANEXO III - Preencher'!S190</f>
        <v>55</v>
      </c>
      <c r="S181" s="16">
        <f t="shared" si="15"/>
        <v>185.37697575030791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129.43768558951965</v>
      </c>
      <c r="Y181" s="15">
        <f>'[1]TCE - ANEXO III - Preencher'!Z190</f>
        <v>0</v>
      </c>
      <c r="Z181" s="16">
        <f t="shared" si="17"/>
        <v>129.43768558951965</v>
      </c>
      <c r="AA181" s="17" t="str">
        <f>IF('[1]TCE - ANEXO III - Preencher'!AB190="","",'[1]TCE - ANEXO III - Preencher'!AB190)</f>
        <v/>
      </c>
      <c r="AB181" s="15">
        <f t="shared" si="12"/>
        <v>463.97466133982755</v>
      </c>
    </row>
    <row r="182" spans="1:28" x14ac:dyDescent="0.2">
      <c r="A182" s="8">
        <f>IFERROR(VLOOKUP(B182,'[1]DADOS (OCULTAR)'!$P$3:$R$56,3,0),"")</f>
        <v>9039744000860</v>
      </c>
      <c r="B182" s="9" t="str">
        <f>'[1]TCE - ANEXO III - Preencher'!C191</f>
        <v>HOSPITAL DOM HÉLDER (COVID-19)</v>
      </c>
      <c r="C182" s="10"/>
      <c r="D182" s="11" t="str">
        <f>'[1]TCE - ANEXO III - Preencher'!E191</f>
        <v>RAIANE MAGDA DE ALMEIDA CAVALCANTI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44197</v>
      </c>
      <c r="H182" s="14">
        <f>'[1]TCE - ANEXO III - Preencher'!I191</f>
        <v>0</v>
      </c>
      <c r="I182" s="14">
        <f>'[1]TCE - ANEXO III - Preencher'!J191</f>
        <v>166.65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240.37697575030791</v>
      </c>
      <c r="R182" s="15">
        <f>'[1]TCE - ANEXO III - Preencher'!S191</f>
        <v>66</v>
      </c>
      <c r="S182" s="16">
        <f t="shared" si="15"/>
        <v>174.37697575030791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129.43768558951965</v>
      </c>
      <c r="Y182" s="15">
        <f>'[1]TCE - ANEXO III - Preencher'!Z191</f>
        <v>0</v>
      </c>
      <c r="Z182" s="16">
        <f t="shared" si="17"/>
        <v>129.43768558951965</v>
      </c>
      <c r="AA182" s="17" t="str">
        <f>IF('[1]TCE - ANEXO III - Preencher'!AB191="","",'[1]TCE - ANEXO III - Preencher'!AB191)</f>
        <v/>
      </c>
      <c r="AB182" s="15">
        <f t="shared" si="12"/>
        <v>471.62466133982753</v>
      </c>
    </row>
    <row r="183" spans="1:28" x14ac:dyDescent="0.2">
      <c r="A183" s="8">
        <f>IFERROR(VLOOKUP(B183,'[1]DADOS (OCULTAR)'!$P$3:$R$56,3,0),"")</f>
        <v>9039744000860</v>
      </c>
      <c r="B183" s="9" t="str">
        <f>'[1]TCE - ANEXO III - Preencher'!C192</f>
        <v>HOSPITAL DOM HÉLDER (COVID-19)</v>
      </c>
      <c r="C183" s="10"/>
      <c r="D183" s="11" t="str">
        <f>'[1]TCE - ANEXO III - Preencher'!E192</f>
        <v>RAISSA RODRIGUES FIGUEIROA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225125</v>
      </c>
      <c r="G183" s="13">
        <f>IF('[1]TCE - ANEXO III - Preencher'!H192="","",'[1]TCE - ANEXO III - Preencher'!H192)</f>
        <v>44197</v>
      </c>
      <c r="H183" s="14">
        <f>'[1]TCE - ANEXO III - Preencher'!I192</f>
        <v>0</v>
      </c>
      <c r="I183" s="14">
        <f>'[1]TCE - ANEXO III - Preencher'!J192</f>
        <v>733.55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9.2750000000000004</v>
      </c>
      <c r="O183" s="15">
        <f>'[1]TCE - ANEXO III - Preencher'!P192</f>
        <v>0</v>
      </c>
      <c r="P183" s="16">
        <f t="shared" si="14"/>
        <v>9.2750000000000004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129.43768558951965</v>
      </c>
      <c r="Y183" s="15">
        <f>'[1]TCE - ANEXO III - Preencher'!Z192</f>
        <v>0</v>
      </c>
      <c r="Z183" s="16">
        <f t="shared" si="17"/>
        <v>129.43768558951965</v>
      </c>
      <c r="AA183" s="17" t="str">
        <f>IF('[1]TCE - ANEXO III - Preencher'!AB192="","",'[1]TCE - ANEXO III - Preencher'!AB192)</f>
        <v/>
      </c>
      <c r="AB183" s="15">
        <f t="shared" si="12"/>
        <v>872.26268558951961</v>
      </c>
    </row>
    <row r="184" spans="1:28" x14ac:dyDescent="0.2">
      <c r="A184" s="8">
        <f>IFERROR(VLOOKUP(B184,'[1]DADOS (OCULTAR)'!$P$3:$R$56,3,0),"")</f>
        <v>9039744000860</v>
      </c>
      <c r="B184" s="9" t="str">
        <f>'[1]TCE - ANEXO III - Preencher'!C193</f>
        <v>HOSPITAL DOM HÉLDER (COVID-19)</v>
      </c>
      <c r="C184" s="10"/>
      <c r="D184" s="11" t="str">
        <f>'[1]TCE - ANEXO III - Preencher'!E193</f>
        <v>RAQUEL GODOY DA COSTA LIMA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44197</v>
      </c>
      <c r="H184" s="14">
        <f>'[1]TCE - ANEXO III - Preencher'!I193</f>
        <v>0</v>
      </c>
      <c r="I184" s="14">
        <f>'[1]TCE - ANEXO III - Preencher'!J193</f>
        <v>131.94999999999999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220.54649885080997</v>
      </c>
      <c r="R184" s="15">
        <f>'[1]TCE - ANEXO III - Preencher'!S193</f>
        <v>54.9</v>
      </c>
      <c r="S184" s="16">
        <f t="shared" si="15"/>
        <v>165.64649885080996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129.43768558951965</v>
      </c>
      <c r="Y184" s="15">
        <f>'[1]TCE - ANEXO III - Preencher'!Z193</f>
        <v>0</v>
      </c>
      <c r="Z184" s="16">
        <f t="shared" si="17"/>
        <v>129.43768558951965</v>
      </c>
      <c r="AA184" s="17" t="str">
        <f>IF('[1]TCE - ANEXO III - Preencher'!AB193="","",'[1]TCE - ANEXO III - Preencher'!AB193)</f>
        <v/>
      </c>
      <c r="AB184" s="15">
        <f t="shared" si="12"/>
        <v>428.19418444032965</v>
      </c>
    </row>
    <row r="185" spans="1:28" x14ac:dyDescent="0.2">
      <c r="A185" s="8">
        <f>IFERROR(VLOOKUP(B185,'[1]DADOS (OCULTAR)'!$P$3:$R$56,3,0),"")</f>
        <v>9039744000860</v>
      </c>
      <c r="B185" s="9" t="str">
        <f>'[1]TCE - ANEXO III - Preencher'!C194</f>
        <v>HOSPITAL DOM HÉLDER (COVID-19)</v>
      </c>
      <c r="C185" s="10"/>
      <c r="D185" s="11" t="str">
        <f>'[1]TCE - ANEXO III - Preencher'!E194</f>
        <v>RAYANA CAROLINE PEREIRA DE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251510</v>
      </c>
      <c r="G185" s="13">
        <f>IF('[1]TCE - ANEXO III - Preencher'!H194="","",'[1]TCE - ANEXO III - Preencher'!H194)</f>
        <v>44197</v>
      </c>
      <c r="H185" s="14">
        <f>'[1]TCE - ANEXO III - Preencher'!I194</f>
        <v>0</v>
      </c>
      <c r="I185" s="14">
        <f>'[1]TCE - ANEXO III - Preencher'!J194</f>
        <v>205.03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729.42480595417283</v>
      </c>
      <c r="R185" s="15">
        <f>'[1]TCE - ANEXO III - Preencher'!S194</f>
        <v>102.44</v>
      </c>
      <c r="S185" s="16">
        <f t="shared" si="15"/>
        <v>626.98480595417277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129.43768558951965</v>
      </c>
      <c r="Y185" s="15">
        <f>'[1]TCE - ANEXO III - Preencher'!Z194</f>
        <v>0</v>
      </c>
      <c r="Z185" s="16">
        <f t="shared" si="17"/>
        <v>129.43768558951965</v>
      </c>
      <c r="AA185" s="17" t="str">
        <f>IF('[1]TCE - ANEXO III - Preencher'!AB194="","",'[1]TCE - ANEXO III - Preencher'!AB194)</f>
        <v/>
      </c>
      <c r="AB185" s="15">
        <f t="shared" si="12"/>
        <v>962.6124915436925</v>
      </c>
    </row>
    <row r="186" spans="1:28" x14ac:dyDescent="0.2">
      <c r="A186" s="8">
        <f>IFERROR(VLOOKUP(B186,'[1]DADOS (OCULTAR)'!$P$3:$R$56,3,0),"")</f>
        <v>9039744000860</v>
      </c>
      <c r="B186" s="9" t="str">
        <f>'[1]TCE - ANEXO III - Preencher'!C195</f>
        <v>HOSPITAL DOM HÉLDER (COVID-19)</v>
      </c>
      <c r="C186" s="10"/>
      <c r="D186" s="11" t="str">
        <f>'[1]TCE - ANEXO III - Preencher'!E195</f>
        <v>RAYANNE CAROLINE RIBEIRO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44197</v>
      </c>
      <c r="H186" s="14">
        <f>'[1]TCE - ANEXO III - Preencher'!I195</f>
        <v>0</v>
      </c>
      <c r="I186" s="14">
        <f>'[1]TCE - ANEXO III - Preencher'!J195</f>
        <v>148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320.48877655813277</v>
      </c>
      <c r="R186" s="15">
        <f>'[1]TCE - ANEXO III - Preencher'!S195</f>
        <v>66</v>
      </c>
      <c r="S186" s="16">
        <f t="shared" si="15"/>
        <v>254.48877655813277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129.43768558951965</v>
      </c>
      <c r="Y186" s="15">
        <f>'[1]TCE - ANEXO III - Preencher'!Z195</f>
        <v>0</v>
      </c>
      <c r="Z186" s="16">
        <f t="shared" si="17"/>
        <v>129.43768558951965</v>
      </c>
      <c r="AA186" s="17" t="str">
        <f>IF('[1]TCE - ANEXO III - Preencher'!AB195="","",'[1]TCE - ANEXO III - Preencher'!AB195)</f>
        <v/>
      </c>
      <c r="AB186" s="15">
        <f t="shared" si="12"/>
        <v>533.08646214765247</v>
      </c>
    </row>
    <row r="187" spans="1:28" x14ac:dyDescent="0.2">
      <c r="A187" s="8">
        <f>IFERROR(VLOOKUP(B187,'[1]DADOS (OCULTAR)'!$P$3:$R$56,3,0),"")</f>
        <v>9039744000860</v>
      </c>
      <c r="B187" s="9" t="str">
        <f>'[1]TCE - ANEXO III - Preencher'!C196</f>
        <v>HOSPITAL DOM HÉLDER (COVID-19)</v>
      </c>
      <c r="C187" s="10"/>
      <c r="D187" s="11" t="str">
        <f>'[1]TCE - ANEXO III - Preencher'!E196</f>
        <v>RAYANNE VALQUIRIA SOARES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515205</v>
      </c>
      <c r="G187" s="13">
        <f>IF('[1]TCE - ANEXO III - Preencher'!H196="","",'[1]TCE - ANEXO III - Preencher'!H196)</f>
        <v>44197</v>
      </c>
      <c r="H187" s="14">
        <f>'[1]TCE - ANEXO III - Preencher'!I196</f>
        <v>0</v>
      </c>
      <c r="I187" s="14">
        <f>'[1]TCE - ANEXO III - Preencher'!J196</f>
        <v>213.78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320.48877655813277</v>
      </c>
      <c r="R187" s="15">
        <f>'[1]TCE - ANEXO III - Preencher'!S196</f>
        <v>66</v>
      </c>
      <c r="S187" s="16">
        <f t="shared" si="15"/>
        <v>254.48877655813277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129.43768558951965</v>
      </c>
      <c r="Y187" s="15">
        <f>'[1]TCE - ANEXO III - Preencher'!Z196</f>
        <v>0</v>
      </c>
      <c r="Z187" s="16">
        <f t="shared" si="17"/>
        <v>129.43768558951965</v>
      </c>
      <c r="AA187" s="17" t="str">
        <f>IF('[1]TCE - ANEXO III - Preencher'!AB196="","",'[1]TCE - ANEXO III - Preencher'!AB196)</f>
        <v/>
      </c>
      <c r="AB187" s="15">
        <f t="shared" si="12"/>
        <v>598.86646214765244</v>
      </c>
    </row>
    <row r="188" spans="1:28" x14ac:dyDescent="0.2">
      <c r="A188" s="8">
        <f>IFERROR(VLOOKUP(B188,'[1]DADOS (OCULTAR)'!$P$3:$R$56,3,0),"")</f>
        <v>9039744000860</v>
      </c>
      <c r="B188" s="9" t="str">
        <f>'[1]TCE - ANEXO III - Preencher'!C197</f>
        <v>HOSPITAL DOM HÉLDER (COVID-19)</v>
      </c>
      <c r="C188" s="10"/>
      <c r="D188" s="11" t="str">
        <f>'[1]TCE - ANEXO III - Preencher'!E197</f>
        <v>RAYLANE DA SILVA VIEIRA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44197</v>
      </c>
      <c r="H188" s="14">
        <f>'[1]TCE - ANEXO III - Preencher'!I197</f>
        <v>0</v>
      </c>
      <c r="I188" s="14">
        <f>'[1]TCE - ANEXO III - Preencher'!J197</f>
        <v>149.26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260.49846593763908</v>
      </c>
      <c r="R188" s="15">
        <f>'[1]TCE - ANEXO III - Preencher'!S197</f>
        <v>63.8</v>
      </c>
      <c r="S188" s="16">
        <f t="shared" si="15"/>
        <v>196.69846593763907</v>
      </c>
      <c r="T188" s="15">
        <f>'[1]TCE - ANEXO III - Preencher'!U197</f>
        <v>63.91</v>
      </c>
      <c r="U188" s="15">
        <f>'[1]TCE - ANEXO III - Preencher'!V197</f>
        <v>0</v>
      </c>
      <c r="V188" s="16">
        <f t="shared" si="16"/>
        <v>63.91</v>
      </c>
      <c r="W188" s="17" t="str">
        <f>IF('[1]TCE - ANEXO III - Preencher'!X197="","",'[1]TCE - ANEXO III - Preencher'!X197)</f>
        <v>AUXILIO CRECHE</v>
      </c>
      <c r="X188" s="15">
        <f>'[1]TCE - ANEXO III - Preencher'!Y197</f>
        <v>129.43768558951965</v>
      </c>
      <c r="Y188" s="15">
        <f>'[1]TCE - ANEXO III - Preencher'!Z197</f>
        <v>0</v>
      </c>
      <c r="Z188" s="16">
        <f t="shared" si="17"/>
        <v>129.43768558951965</v>
      </c>
      <c r="AA188" s="17" t="str">
        <f>IF('[1]TCE - ANEXO III - Preencher'!AB197="","",'[1]TCE - ANEXO III - Preencher'!AB197)</f>
        <v/>
      </c>
      <c r="AB188" s="15">
        <f t="shared" si="12"/>
        <v>540.46615152715867</v>
      </c>
    </row>
    <row r="189" spans="1:28" x14ac:dyDescent="0.2">
      <c r="A189" s="8">
        <f>IFERROR(VLOOKUP(B189,'[1]DADOS (OCULTAR)'!$P$3:$R$56,3,0),"")</f>
        <v>9039744000860</v>
      </c>
      <c r="B189" s="9" t="str">
        <f>'[1]TCE - ANEXO III - Preencher'!C198</f>
        <v>HOSPITAL DOM HÉLDER (COVID-19)</v>
      </c>
      <c r="C189" s="10"/>
      <c r="D189" s="11" t="str">
        <f>'[1]TCE - ANEXO III - Preencher'!E198</f>
        <v>RENATA ADRIANA DA SILVA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44197</v>
      </c>
      <c r="H189" s="14">
        <f>'[1]TCE - ANEXO III - Preencher'!I198</f>
        <v>0</v>
      </c>
      <c r="I189" s="14">
        <f>'[1]TCE - ANEXO III - Preencher'!J198</f>
        <v>164.72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129.43768558951965</v>
      </c>
      <c r="Y189" s="15">
        <f>'[1]TCE - ANEXO III - Preencher'!Z198</f>
        <v>0</v>
      </c>
      <c r="Z189" s="16">
        <f t="shared" si="17"/>
        <v>129.43768558951965</v>
      </c>
      <c r="AA189" s="17" t="str">
        <f>IF('[1]TCE - ANEXO III - Preencher'!AB198="","",'[1]TCE - ANEXO III - Preencher'!AB198)</f>
        <v/>
      </c>
      <c r="AB189" s="15">
        <f t="shared" si="12"/>
        <v>295.31768558951967</v>
      </c>
    </row>
    <row r="190" spans="1:28" x14ac:dyDescent="0.2">
      <c r="A190" s="8">
        <f>IFERROR(VLOOKUP(B190,'[1]DADOS (OCULTAR)'!$P$3:$R$56,3,0),"")</f>
        <v>9039744000860</v>
      </c>
      <c r="B190" s="9" t="str">
        <f>'[1]TCE - ANEXO III - Preencher'!C199</f>
        <v>HOSPITAL DOM HÉLDER (COVID-19)</v>
      </c>
      <c r="C190" s="10"/>
      <c r="D190" s="11" t="str">
        <f>'[1]TCE - ANEXO III - Preencher'!E199</f>
        <v>RENATA ANDREZA DE ALBUQUERQUE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521130</v>
      </c>
      <c r="G190" s="13">
        <f>IF('[1]TCE - ANEXO III - Preencher'!H199="","",'[1]TCE - ANEXO III - Preencher'!H199)</f>
        <v>44197</v>
      </c>
      <c r="H190" s="14">
        <f>'[1]TCE - ANEXO III - Preencher'!I199</f>
        <v>0</v>
      </c>
      <c r="I190" s="14">
        <f>'[1]TCE - ANEXO III - Preencher'!J199</f>
        <v>154.38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280.43287615422031</v>
      </c>
      <c r="R190" s="15">
        <f>'[1]TCE - ANEXO III - Preencher'!S199</f>
        <v>55.99</v>
      </c>
      <c r="S190" s="16">
        <f t="shared" si="15"/>
        <v>224.4428761542203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129.43768558951965</v>
      </c>
      <c r="Y190" s="15">
        <f>'[1]TCE - ANEXO III - Preencher'!Z199</f>
        <v>0</v>
      </c>
      <c r="Z190" s="16">
        <f t="shared" si="17"/>
        <v>129.43768558951965</v>
      </c>
      <c r="AA190" s="17" t="str">
        <f>IF('[1]TCE - ANEXO III - Preencher'!AB199="","",'[1]TCE - ANEXO III - Preencher'!AB199)</f>
        <v/>
      </c>
      <c r="AB190" s="15">
        <f t="shared" si="12"/>
        <v>509.42056174374</v>
      </c>
    </row>
    <row r="191" spans="1:28" x14ac:dyDescent="0.2">
      <c r="A191" s="8">
        <f>IFERROR(VLOOKUP(B191,'[1]DADOS (OCULTAR)'!$P$3:$R$56,3,0),"")</f>
        <v>9039744000860</v>
      </c>
      <c r="B191" s="9" t="str">
        <f>'[1]TCE - ANEXO III - Preencher'!C200</f>
        <v>HOSPITAL DOM HÉLDER (COVID-19)</v>
      </c>
      <c r="C191" s="10"/>
      <c r="D191" s="11" t="str">
        <f>'[1]TCE - ANEXO III - Preencher'!E200</f>
        <v>RENATA RIBEIRO RODRIGUES DE AZEVEDO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223605</v>
      </c>
      <c r="G191" s="13">
        <f>IF('[1]TCE - ANEXO III - Preencher'!H200="","",'[1]TCE - ANEXO III - Preencher'!H200)</f>
        <v>44197</v>
      </c>
      <c r="H191" s="14">
        <f>'[1]TCE - ANEXO III - Preencher'!I200</f>
        <v>0</v>
      </c>
      <c r="I191" s="14">
        <f>'[1]TCE - ANEXO III - Preencher'!J200</f>
        <v>465.34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2.44</v>
      </c>
      <c r="O191" s="15">
        <f>'[1]TCE - ANEXO III - Preencher'!P200</f>
        <v>0</v>
      </c>
      <c r="P191" s="16">
        <f t="shared" si="14"/>
        <v>2.44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95.41</v>
      </c>
      <c r="U191" s="15">
        <f>'[1]TCE - ANEXO III - Preencher'!V200</f>
        <v>0</v>
      </c>
      <c r="V191" s="16">
        <f t="shared" si="16"/>
        <v>95.41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129.43768558951965</v>
      </c>
      <c r="Y191" s="15">
        <f>'[1]TCE - ANEXO III - Preencher'!Z200</f>
        <v>0</v>
      </c>
      <c r="Z191" s="16">
        <f t="shared" si="17"/>
        <v>129.43768558951965</v>
      </c>
      <c r="AA191" s="17" t="str">
        <f>IF('[1]TCE - ANEXO III - Preencher'!AB200="","",'[1]TCE - ANEXO III - Preencher'!AB200)</f>
        <v/>
      </c>
      <c r="AB191" s="15">
        <f t="shared" si="12"/>
        <v>692.62768558951961</v>
      </c>
    </row>
    <row r="192" spans="1:28" x14ac:dyDescent="0.2">
      <c r="A192" s="8">
        <f>IFERROR(VLOOKUP(B192,'[1]DADOS (OCULTAR)'!$P$3:$R$56,3,0),"")</f>
        <v>9039744000860</v>
      </c>
      <c r="B192" s="9" t="str">
        <f>'[1]TCE - ANEXO III - Preencher'!C201</f>
        <v>HOSPITAL DOM HÉLDER (COVID-19)</v>
      </c>
      <c r="C192" s="10"/>
      <c r="D192" s="11" t="str">
        <f>'[1]TCE - ANEXO III - Preencher'!E201</f>
        <v>REYDIANE RODRIGUES SANTANA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223605</v>
      </c>
      <c r="G192" s="13">
        <f>IF('[1]TCE - ANEXO III - Preencher'!H201="","",'[1]TCE - ANEXO III - Preencher'!H201)</f>
        <v>44197</v>
      </c>
      <c r="H192" s="14">
        <f>'[1]TCE - ANEXO III - Preencher'!I201</f>
        <v>0</v>
      </c>
      <c r="I192" s="14">
        <f>'[1]TCE - ANEXO III - Preencher'!J201</f>
        <v>239.02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2.44</v>
      </c>
      <c r="O192" s="15">
        <f>'[1]TCE - ANEXO III - Preencher'!P201</f>
        <v>0</v>
      </c>
      <c r="P192" s="16">
        <f t="shared" si="14"/>
        <v>2.44</v>
      </c>
      <c r="Q192" s="15">
        <f>'[1]TCE - ANEXO III - Preencher'!R201</f>
        <v>277.87611655397063</v>
      </c>
      <c r="R192" s="15">
        <f>'[1]TCE - ANEXO III - Preencher'!S201</f>
        <v>88.15</v>
      </c>
      <c r="S192" s="16">
        <f t="shared" si="15"/>
        <v>189.72611655397063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129.43768558951965</v>
      </c>
      <c r="Y192" s="15">
        <f>'[1]TCE - ANEXO III - Preencher'!Z201</f>
        <v>0</v>
      </c>
      <c r="Z192" s="16">
        <f t="shared" si="17"/>
        <v>129.43768558951965</v>
      </c>
      <c r="AA192" s="17" t="str">
        <f>IF('[1]TCE - ANEXO III - Preencher'!AB201="","",'[1]TCE - ANEXO III - Preencher'!AB201)</f>
        <v/>
      </c>
      <c r="AB192" s="15">
        <f t="shared" si="12"/>
        <v>560.62380214349025</v>
      </c>
    </row>
    <row r="193" spans="1:28" x14ac:dyDescent="0.2">
      <c r="A193" s="8">
        <f>IFERROR(VLOOKUP(B193,'[1]DADOS (OCULTAR)'!$P$3:$R$56,3,0),"")</f>
        <v>9039744000860</v>
      </c>
      <c r="B193" s="9" t="str">
        <f>'[1]TCE - ANEXO III - Preencher'!C202</f>
        <v>HOSPITAL DOM HÉLDER (COVID-19)</v>
      </c>
      <c r="C193" s="10"/>
      <c r="D193" s="11" t="str">
        <f>'[1]TCE - ANEXO III - Preencher'!E202</f>
        <v>RITA DE CASSIA ALMEIDA NETA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223605</v>
      </c>
      <c r="G193" s="13">
        <f>IF('[1]TCE - ANEXO III - Preencher'!H202="","",'[1]TCE - ANEXO III - Preencher'!H202)</f>
        <v>44197</v>
      </c>
      <c r="H193" s="14">
        <f>'[1]TCE - ANEXO III - Preencher'!I202</f>
        <v>0</v>
      </c>
      <c r="I193" s="14">
        <f>'[1]TCE - ANEXO III - Preencher'!J202</f>
        <v>225.28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2.44</v>
      </c>
      <c r="O193" s="15">
        <f>'[1]TCE - ANEXO III - Preencher'!P202</f>
        <v>0</v>
      </c>
      <c r="P193" s="16">
        <f t="shared" si="14"/>
        <v>2.44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129.43768558951965</v>
      </c>
      <c r="Y193" s="15">
        <f>'[1]TCE - ANEXO III - Preencher'!Z202</f>
        <v>0</v>
      </c>
      <c r="Z193" s="16">
        <f t="shared" si="17"/>
        <v>129.43768558951965</v>
      </c>
      <c r="AA193" s="17" t="str">
        <f>IF('[1]TCE - ANEXO III - Preencher'!AB202="","",'[1]TCE - ANEXO III - Preencher'!AB202)</f>
        <v/>
      </c>
      <c r="AB193" s="15">
        <f t="shared" si="12"/>
        <v>357.15768558951964</v>
      </c>
    </row>
    <row r="194" spans="1:28" x14ac:dyDescent="0.2">
      <c r="A194" s="8">
        <f>IFERROR(VLOOKUP(B194,'[1]DADOS (OCULTAR)'!$P$3:$R$56,3,0),"")</f>
        <v>9039744000860</v>
      </c>
      <c r="B194" s="9" t="str">
        <f>'[1]TCE - ANEXO III - Preencher'!C203</f>
        <v>HOSPITAL DOM HÉLDER (COVID-19)</v>
      </c>
      <c r="C194" s="10"/>
      <c r="D194" s="11" t="str">
        <f>'[1]TCE - ANEXO III - Preencher'!E203</f>
        <v>RITA DE CASSIA GONZAGA DE LIRA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223505</v>
      </c>
      <c r="G194" s="13">
        <f>IF('[1]TCE - ANEXO III - Preencher'!H203="","",'[1]TCE - ANEXO III - Preencher'!H203)</f>
        <v>44197</v>
      </c>
      <c r="H194" s="14">
        <f>'[1]TCE - ANEXO III - Preencher'!I203</f>
        <v>0</v>
      </c>
      <c r="I194" s="14">
        <f>'[1]TCE - ANEXO III - Preencher'!J203</f>
        <v>342.22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2.44</v>
      </c>
      <c r="O194" s="15">
        <f>'[1]TCE - ANEXO III - Preencher'!P203</f>
        <v>0</v>
      </c>
      <c r="P194" s="16">
        <f t="shared" si="14"/>
        <v>2.44</v>
      </c>
      <c r="Q194" s="15">
        <f>'[1]TCE - ANEXO III - Preencher'!R203</f>
        <v>416.81417483095589</v>
      </c>
      <c r="R194" s="15">
        <f>'[1]TCE - ANEXO III - Preencher'!S203</f>
        <v>95.79</v>
      </c>
      <c r="S194" s="16">
        <f t="shared" si="15"/>
        <v>321.02417483095587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129.43768558951965</v>
      </c>
      <c r="Y194" s="15">
        <f>'[1]TCE - ANEXO III - Preencher'!Z203</f>
        <v>0</v>
      </c>
      <c r="Z194" s="16">
        <f t="shared" si="17"/>
        <v>129.43768558951965</v>
      </c>
      <c r="AA194" s="17" t="str">
        <f>IF('[1]TCE - ANEXO III - Preencher'!AB203="","",'[1]TCE - ANEXO III - Preencher'!AB203)</f>
        <v/>
      </c>
      <c r="AB194" s="15">
        <f t="shared" si="12"/>
        <v>795.12186042047563</v>
      </c>
    </row>
    <row r="195" spans="1:28" x14ac:dyDescent="0.2">
      <c r="A195" s="8">
        <f>IFERROR(VLOOKUP(B195,'[1]DADOS (OCULTAR)'!$P$3:$R$56,3,0),"")</f>
        <v>9039744000860</v>
      </c>
      <c r="B195" s="9" t="str">
        <f>'[1]TCE - ANEXO III - Preencher'!C204</f>
        <v>HOSPITAL DOM HÉLDER (COVID-19)</v>
      </c>
      <c r="C195" s="10"/>
      <c r="D195" s="11" t="str">
        <f>'[1]TCE - ANEXO III - Preencher'!E204</f>
        <v>ROSALIA GOMES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223505</v>
      </c>
      <c r="G195" s="13">
        <f>IF('[1]TCE - ANEXO III - Preencher'!H204="","",'[1]TCE - ANEXO III - Preencher'!H204)</f>
        <v>44197</v>
      </c>
      <c r="H195" s="14">
        <f>'[1]TCE - ANEXO III - Preencher'!I204</f>
        <v>0</v>
      </c>
      <c r="I195" s="14">
        <f>'[1]TCE - ANEXO III - Preencher'!J204</f>
        <v>308.43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2.44</v>
      </c>
      <c r="O195" s="15">
        <f>'[1]TCE - ANEXO III - Preencher'!P204</f>
        <v>0</v>
      </c>
      <c r="P195" s="16">
        <f t="shared" si="14"/>
        <v>2.44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129.43768558951965</v>
      </c>
      <c r="Y195" s="15">
        <f>'[1]TCE - ANEXO III - Preencher'!Z204</f>
        <v>0</v>
      </c>
      <c r="Z195" s="16">
        <f t="shared" si="17"/>
        <v>129.43768558951965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440.30768558951968</v>
      </c>
    </row>
    <row r="196" spans="1:28" x14ac:dyDescent="0.2">
      <c r="A196" s="8">
        <f>IFERROR(VLOOKUP(B196,'[1]DADOS (OCULTAR)'!$P$3:$R$56,3,0),"")</f>
        <v>9039744000860</v>
      </c>
      <c r="B196" s="9" t="str">
        <f>'[1]TCE - ANEXO III - Preencher'!C205</f>
        <v>HOSPITAL DOM HÉLDER (COVID-19)</v>
      </c>
      <c r="C196" s="10"/>
      <c r="D196" s="11" t="str">
        <f>'[1]TCE - ANEXO III - Preencher'!E205</f>
        <v>ROSIANE COSME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44197</v>
      </c>
      <c r="H196" s="14">
        <f>'[1]TCE - ANEXO III - Preencher'!I205</f>
        <v>0</v>
      </c>
      <c r="I196" s="14">
        <f>'[1]TCE - ANEXO III - Preencher'!J205</f>
        <v>342.8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2.44</v>
      </c>
      <c r="O196" s="15">
        <f>'[1]TCE - ANEXO III - Preencher'!P205</f>
        <v>0</v>
      </c>
      <c r="P196" s="16">
        <f t="shared" ref="P196:P259" si="20">N196-O196</f>
        <v>2.44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129.43768558951965</v>
      </c>
      <c r="Y196" s="15">
        <f>'[1]TCE - ANEXO III - Preencher'!Z205</f>
        <v>0</v>
      </c>
      <c r="Z196" s="16">
        <f t="shared" ref="Z196:Z259" si="23">X196-Y196</f>
        <v>129.43768558951965</v>
      </c>
      <c r="AA196" s="17" t="str">
        <f>IF('[1]TCE - ANEXO III - Preencher'!AB205="","",'[1]TCE - ANEXO III - Preencher'!AB205)</f>
        <v/>
      </c>
      <c r="AB196" s="15">
        <f t="shared" si="18"/>
        <v>474.67768558951968</v>
      </c>
    </row>
    <row r="197" spans="1:28" x14ac:dyDescent="0.2">
      <c r="A197" s="8">
        <f>IFERROR(VLOOKUP(B197,'[1]DADOS (OCULTAR)'!$P$3:$R$56,3,0),"")</f>
        <v>9039744000860</v>
      </c>
      <c r="B197" s="9" t="str">
        <f>'[1]TCE - ANEXO III - Preencher'!C206</f>
        <v>HOSPITAL DOM HÉLDER (COVID-19)</v>
      </c>
      <c r="C197" s="10"/>
      <c r="D197" s="11" t="str">
        <f>'[1]TCE - ANEXO III - Preencher'!E206</f>
        <v>RUBIA FERREIRA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44197</v>
      </c>
      <c r="H197" s="14">
        <f>'[1]TCE - ANEXO III - Preencher'!I206</f>
        <v>0</v>
      </c>
      <c r="I197" s="14">
        <f>'[1]TCE - ANEXO III - Preencher'!J206</f>
        <v>233.8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129.43768558951965</v>
      </c>
      <c r="Y197" s="15">
        <f>'[1]TCE - ANEXO III - Preencher'!Z206</f>
        <v>0</v>
      </c>
      <c r="Z197" s="16">
        <f t="shared" si="23"/>
        <v>129.43768558951965</v>
      </c>
      <c r="AA197" s="17" t="str">
        <f>IF('[1]TCE - ANEXO III - Preencher'!AB206="","",'[1]TCE - ANEXO III - Preencher'!AB206)</f>
        <v/>
      </c>
      <c r="AB197" s="15">
        <f t="shared" si="18"/>
        <v>364.39768558951965</v>
      </c>
    </row>
    <row r="198" spans="1:28" x14ac:dyDescent="0.2">
      <c r="A198" s="8">
        <f>IFERROR(VLOOKUP(B198,'[1]DADOS (OCULTAR)'!$P$3:$R$56,3,0),"")</f>
        <v>9039744000860</v>
      </c>
      <c r="B198" s="9" t="str">
        <f>'[1]TCE - ANEXO III - Preencher'!C207</f>
        <v>HOSPITAL DOM HÉLDER (COVID-19)</v>
      </c>
      <c r="C198" s="10"/>
      <c r="D198" s="11" t="str">
        <f>'[1]TCE - ANEXO III - Preencher'!E207</f>
        <v>SANDRA PEREIRA CEZAR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44197</v>
      </c>
      <c r="H198" s="14">
        <f>'[1]TCE - ANEXO III - Preencher'!I207</f>
        <v>0</v>
      </c>
      <c r="I198" s="14">
        <f>'[1]TCE - ANEXO III - Preencher'!J207</f>
        <v>166.19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220.54649885080997</v>
      </c>
      <c r="R198" s="15">
        <f>'[1]TCE - ANEXO III - Preencher'!S207</f>
        <v>66</v>
      </c>
      <c r="S198" s="16">
        <f t="shared" si="21"/>
        <v>154.54649885080997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129.43768558951965</v>
      </c>
      <c r="Y198" s="15">
        <f>'[1]TCE - ANEXO III - Preencher'!Z207</f>
        <v>0</v>
      </c>
      <c r="Z198" s="16">
        <f t="shared" si="23"/>
        <v>129.43768558951965</v>
      </c>
      <c r="AA198" s="17" t="str">
        <f>IF('[1]TCE - ANEXO III - Preencher'!AB207="","",'[1]TCE - ANEXO III - Preencher'!AB207)</f>
        <v/>
      </c>
      <c r="AB198" s="15">
        <f t="shared" si="18"/>
        <v>451.33418444032964</v>
      </c>
    </row>
    <row r="199" spans="1:28" x14ac:dyDescent="0.2">
      <c r="A199" s="8">
        <f>IFERROR(VLOOKUP(B199,'[1]DADOS (OCULTAR)'!$P$3:$R$56,3,0),"")</f>
        <v>9039744000860</v>
      </c>
      <c r="B199" s="9" t="str">
        <f>'[1]TCE - ANEXO III - Preencher'!C208</f>
        <v>HOSPITAL DOM HÉLDER (COVID-19)</v>
      </c>
      <c r="C199" s="10"/>
      <c r="D199" s="11" t="str">
        <f>'[1]TCE - ANEXO III - Preencher'!E208</f>
        <v>SANDRELLE CRISTINA BANDEIRA DE CARVALHO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44197</v>
      </c>
      <c r="H199" s="14">
        <f>'[1]TCE - ANEXO III - Preencher'!I208</f>
        <v>0</v>
      </c>
      <c r="I199" s="14">
        <f>'[1]TCE - ANEXO III - Preencher'!J208</f>
        <v>182.29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129.43768558951965</v>
      </c>
      <c r="Y199" s="15">
        <f>'[1]TCE - ANEXO III - Preencher'!Z208</f>
        <v>0</v>
      </c>
      <c r="Z199" s="16">
        <f t="shared" si="23"/>
        <v>129.43768558951965</v>
      </c>
      <c r="AA199" s="17" t="str">
        <f>IF('[1]TCE - ANEXO III - Preencher'!AB208="","",'[1]TCE - ANEXO III - Preencher'!AB208)</f>
        <v/>
      </c>
      <c r="AB199" s="15">
        <f t="shared" si="18"/>
        <v>312.88768558951961</v>
      </c>
    </row>
    <row r="200" spans="1:28" x14ac:dyDescent="0.2">
      <c r="A200" s="8">
        <f>IFERROR(VLOOKUP(B200,'[1]DADOS (OCULTAR)'!$P$3:$R$56,3,0),"")</f>
        <v>9039744000860</v>
      </c>
      <c r="B200" s="9" t="str">
        <f>'[1]TCE - ANEXO III - Preencher'!C209</f>
        <v>HOSPITAL DOM HÉLDER (COVID-19)</v>
      </c>
      <c r="C200" s="10"/>
      <c r="D200" s="11" t="str">
        <f>'[1]TCE - ANEXO III - Preencher'!E209</f>
        <v>SANDRO RAMOS PINHEIRO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44197</v>
      </c>
      <c r="H200" s="14">
        <f>'[1]TCE - ANEXO III - Preencher'!I209</f>
        <v>0</v>
      </c>
      <c r="I200" s="14">
        <f>'[1]TCE - ANEXO III - Preencher'!J209</f>
        <v>148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129.43768558951965</v>
      </c>
      <c r="Y200" s="15">
        <f>'[1]TCE - ANEXO III - Preencher'!Z209</f>
        <v>0</v>
      </c>
      <c r="Z200" s="16">
        <f t="shared" si="23"/>
        <v>129.43768558951965</v>
      </c>
      <c r="AA200" s="17" t="str">
        <f>IF('[1]TCE - ANEXO III - Preencher'!AB209="","",'[1]TCE - ANEXO III - Preencher'!AB209)</f>
        <v/>
      </c>
      <c r="AB200" s="15">
        <f t="shared" si="18"/>
        <v>278.59768558951964</v>
      </c>
    </row>
    <row r="201" spans="1:28" x14ac:dyDescent="0.2">
      <c r="A201" s="8">
        <f>IFERROR(VLOOKUP(B201,'[1]DADOS (OCULTAR)'!$P$3:$R$56,3,0),"")</f>
        <v>9039744000860</v>
      </c>
      <c r="B201" s="9" t="str">
        <f>'[1]TCE - ANEXO III - Preencher'!C210</f>
        <v>HOSPITAL DOM HÉLDER (COVID-19)</v>
      </c>
      <c r="C201" s="10"/>
      <c r="D201" s="11" t="str">
        <f>'[1]TCE - ANEXO III - Preencher'!E210</f>
        <v>SARA REBECA FERREIRA MELO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223605</v>
      </c>
      <c r="G201" s="13">
        <f>IF('[1]TCE - ANEXO III - Preencher'!H210="","",'[1]TCE - ANEXO III - Preencher'!H210)</f>
        <v>44197</v>
      </c>
      <c r="H201" s="14">
        <f>'[1]TCE - ANEXO III - Preencher'!I210</f>
        <v>0</v>
      </c>
      <c r="I201" s="14">
        <f>'[1]TCE - ANEXO III - Preencher'!J210</f>
        <v>92.2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2.44</v>
      </c>
      <c r="O201" s="15">
        <f>'[1]TCE - ANEXO III - Preencher'!P210</f>
        <v>0</v>
      </c>
      <c r="P201" s="16">
        <f t="shared" si="20"/>
        <v>2.44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129.43768558951965</v>
      </c>
      <c r="Y201" s="15">
        <f>'[1]TCE - ANEXO III - Preencher'!Z210</f>
        <v>0</v>
      </c>
      <c r="Z201" s="16">
        <f t="shared" si="23"/>
        <v>129.43768558951965</v>
      </c>
      <c r="AA201" s="17" t="str">
        <f>IF('[1]TCE - ANEXO III - Preencher'!AB210="","",'[1]TCE - ANEXO III - Preencher'!AB210)</f>
        <v/>
      </c>
      <c r="AB201" s="15">
        <f t="shared" si="18"/>
        <v>224.07768558951966</v>
      </c>
    </row>
    <row r="202" spans="1:28" x14ac:dyDescent="0.2">
      <c r="A202" s="8">
        <f>IFERROR(VLOOKUP(B202,'[1]DADOS (OCULTAR)'!$P$3:$R$56,3,0),"")</f>
        <v>9039744000860</v>
      </c>
      <c r="B202" s="9" t="str">
        <f>'[1]TCE - ANEXO III - Preencher'!C211</f>
        <v>HOSPITAL DOM HÉLDER (COVID-19)</v>
      </c>
      <c r="C202" s="10"/>
      <c r="D202" s="11" t="str">
        <f>'[1]TCE - ANEXO III - Preencher'!E211</f>
        <v>SERGIO FILIPE EGITO MONTEIRO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223605</v>
      </c>
      <c r="G202" s="13">
        <f>IF('[1]TCE - ANEXO III - Preencher'!H211="","",'[1]TCE - ANEXO III - Preencher'!H211)</f>
        <v>44197</v>
      </c>
      <c r="H202" s="14">
        <f>'[1]TCE - ANEXO III - Preencher'!I211</f>
        <v>0</v>
      </c>
      <c r="I202" s="14">
        <f>'[1]TCE - ANEXO III - Preencher'!J211</f>
        <v>333.96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2.44</v>
      </c>
      <c r="O202" s="15">
        <f>'[1]TCE - ANEXO III - Preencher'!P211</f>
        <v>0</v>
      </c>
      <c r="P202" s="16">
        <f t="shared" si="20"/>
        <v>2.44</v>
      </c>
      <c r="Q202" s="15">
        <f>'[1]TCE - ANEXO III - Preencher'!R211</f>
        <v>0</v>
      </c>
      <c r="R202" s="15">
        <f>'[1]TCE - ANEXO III - Preencher'!S211</f>
        <v>70.400000000000006</v>
      </c>
      <c r="S202" s="16">
        <f t="shared" si="21"/>
        <v>-70.400000000000006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129.43768558951965</v>
      </c>
      <c r="Y202" s="15">
        <f>'[1]TCE - ANEXO III - Preencher'!Z211</f>
        <v>0</v>
      </c>
      <c r="Z202" s="16">
        <f t="shared" si="23"/>
        <v>129.43768558951965</v>
      </c>
      <c r="AA202" s="17" t="str">
        <f>IF('[1]TCE - ANEXO III - Preencher'!AB211="","",'[1]TCE - ANEXO III - Preencher'!AB211)</f>
        <v/>
      </c>
      <c r="AB202" s="15">
        <f t="shared" si="18"/>
        <v>395.43768558951967</v>
      </c>
    </row>
    <row r="203" spans="1:28" x14ac:dyDescent="0.2">
      <c r="A203" s="8">
        <f>IFERROR(VLOOKUP(B203,'[1]DADOS (OCULTAR)'!$P$3:$R$56,3,0),"")</f>
        <v>9039744000860</v>
      </c>
      <c r="B203" s="9" t="str">
        <f>'[1]TCE - ANEXO III - Preencher'!C212</f>
        <v>HOSPITAL DOM HÉLDER (COVID-19)</v>
      </c>
      <c r="C203" s="10"/>
      <c r="D203" s="11" t="str">
        <f>'[1]TCE - ANEXO III - Preencher'!E212</f>
        <v>SEVERINA MARIA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44197</v>
      </c>
      <c r="H203" s="14">
        <f>'[1]TCE - ANEXO III - Preencher'!I212</f>
        <v>0</v>
      </c>
      <c r="I203" s="14">
        <f>'[1]TCE - ANEXO III - Preencher'!J212</f>
        <v>166.84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235.26345654980844</v>
      </c>
      <c r="R203" s="15">
        <f>'[1]TCE - ANEXO III - Preencher'!S212</f>
        <v>66</v>
      </c>
      <c r="S203" s="16">
        <f t="shared" si="21"/>
        <v>169.26345654980844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129.43768558951965</v>
      </c>
      <c r="Y203" s="15">
        <f>'[1]TCE - ANEXO III - Preencher'!Z212</f>
        <v>0</v>
      </c>
      <c r="Z203" s="16">
        <f t="shared" si="23"/>
        <v>129.43768558951965</v>
      </c>
      <c r="AA203" s="17" t="str">
        <f>IF('[1]TCE - ANEXO III - Preencher'!AB212="","",'[1]TCE - ANEXO III - Preencher'!AB212)</f>
        <v/>
      </c>
      <c r="AB203" s="15">
        <f t="shared" si="18"/>
        <v>466.70114213932811</v>
      </c>
    </row>
    <row r="204" spans="1:28" x14ac:dyDescent="0.2">
      <c r="A204" s="8">
        <f>IFERROR(VLOOKUP(B204,'[1]DADOS (OCULTAR)'!$P$3:$R$56,3,0),"")</f>
        <v>9039744000860</v>
      </c>
      <c r="B204" s="9" t="str">
        <f>'[1]TCE - ANEXO III - Preencher'!C213</f>
        <v>HOSPITAL DOM HÉLDER (COVID-19)</v>
      </c>
      <c r="C204" s="10"/>
      <c r="D204" s="11" t="str">
        <f>'[1]TCE - ANEXO III - Preencher'!E213</f>
        <v>SHENIA EVELIN DOS ANJOS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515205</v>
      </c>
      <c r="G204" s="13">
        <f>IF('[1]TCE - ANEXO III - Preencher'!H213="","",'[1]TCE - ANEXO III - Preencher'!H213)</f>
        <v>44197</v>
      </c>
      <c r="H204" s="14">
        <f>'[1]TCE - ANEXO III - Preencher'!I213</f>
        <v>0</v>
      </c>
      <c r="I204" s="14">
        <f>'[1]TCE - ANEXO III - Preencher'!J213</f>
        <v>139.19999999999999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260.47767927422245</v>
      </c>
      <c r="R204" s="15">
        <f>'[1]TCE - ANEXO III - Preencher'!S213</f>
        <v>66</v>
      </c>
      <c r="S204" s="16">
        <f t="shared" si="21"/>
        <v>194.47767927422245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129.43768558951965</v>
      </c>
      <c r="Y204" s="15">
        <f>'[1]TCE - ANEXO III - Preencher'!Z213</f>
        <v>0</v>
      </c>
      <c r="Z204" s="16">
        <f t="shared" si="23"/>
        <v>129.43768558951965</v>
      </c>
      <c r="AA204" s="17" t="str">
        <f>IF('[1]TCE - ANEXO III - Preencher'!AB213="","",'[1]TCE - ANEXO III - Preencher'!AB213)</f>
        <v/>
      </c>
      <c r="AB204" s="15">
        <f t="shared" si="18"/>
        <v>464.27536486374208</v>
      </c>
    </row>
    <row r="205" spans="1:28" x14ac:dyDescent="0.2">
      <c r="A205" s="8">
        <f>IFERROR(VLOOKUP(B205,'[1]DADOS (OCULTAR)'!$P$3:$R$56,3,0),"")</f>
        <v>9039744000860</v>
      </c>
      <c r="B205" s="9" t="str">
        <f>'[1]TCE - ANEXO III - Preencher'!C214</f>
        <v>HOSPITAL DOM HÉLDER (COVID-19)</v>
      </c>
      <c r="C205" s="10"/>
      <c r="D205" s="11" t="str">
        <f>'[1]TCE - ANEXO III - Preencher'!E214</f>
        <v>SHIRLEY DIAS BEZERRA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223605</v>
      </c>
      <c r="G205" s="13">
        <f>IF('[1]TCE - ANEXO III - Preencher'!H214="","",'[1]TCE - ANEXO III - Preencher'!H214)</f>
        <v>44197</v>
      </c>
      <c r="H205" s="14">
        <f>'[1]TCE - ANEXO III - Preencher'!I214</f>
        <v>0</v>
      </c>
      <c r="I205" s="14">
        <f>'[1]TCE - ANEXO III - Preencher'!J214</f>
        <v>239.59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2.44</v>
      </c>
      <c r="O205" s="15">
        <f>'[1]TCE - ANEXO III - Preencher'!P214</f>
        <v>0</v>
      </c>
      <c r="P205" s="16">
        <f t="shared" si="20"/>
        <v>2.44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129.43768558951965</v>
      </c>
      <c r="Y205" s="15">
        <f>'[1]TCE - ANEXO III - Preencher'!Z214</f>
        <v>0</v>
      </c>
      <c r="Z205" s="16">
        <f t="shared" si="23"/>
        <v>129.43768558951965</v>
      </c>
      <c r="AA205" s="17" t="str">
        <f>IF('[1]TCE - ANEXO III - Preencher'!AB214="","",'[1]TCE - ANEXO III - Preencher'!AB214)</f>
        <v/>
      </c>
      <c r="AB205" s="15">
        <f t="shared" si="18"/>
        <v>371.46768558951965</v>
      </c>
    </row>
    <row r="206" spans="1:28" x14ac:dyDescent="0.2">
      <c r="A206" s="8">
        <f>IFERROR(VLOOKUP(B206,'[1]DADOS (OCULTAR)'!$P$3:$R$56,3,0),"")</f>
        <v>9039744000860</v>
      </c>
      <c r="B206" s="9" t="str">
        <f>'[1]TCE - ANEXO III - Preencher'!C215</f>
        <v>HOSPITAL DOM HÉLDER (COVID-19)</v>
      </c>
      <c r="C206" s="10"/>
      <c r="D206" s="11" t="str">
        <f>'[1]TCE - ANEXO III - Preencher'!E215</f>
        <v>SILVANIA XIMENES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324115</v>
      </c>
      <c r="G206" s="13">
        <f>IF('[1]TCE - ANEXO III - Preencher'!H215="","",'[1]TCE - ANEXO III - Preencher'!H215)</f>
        <v>44197</v>
      </c>
      <c r="H206" s="14">
        <f>'[1]TCE - ANEXO III - Preencher'!I215</f>
        <v>0</v>
      </c>
      <c r="I206" s="14">
        <f>'[1]TCE - ANEXO III - Preencher'!J215</f>
        <v>234.1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129.43768558951965</v>
      </c>
      <c r="Y206" s="15">
        <f>'[1]TCE - ANEXO III - Preencher'!Z215</f>
        <v>0</v>
      </c>
      <c r="Z206" s="16">
        <f t="shared" si="23"/>
        <v>129.43768558951965</v>
      </c>
      <c r="AA206" s="17" t="str">
        <f>IF('[1]TCE - ANEXO III - Preencher'!AB215="","",'[1]TCE - ANEXO III - Preencher'!AB215)</f>
        <v/>
      </c>
      <c r="AB206" s="15">
        <f t="shared" si="18"/>
        <v>364.69768558951966</v>
      </c>
    </row>
    <row r="207" spans="1:28" x14ac:dyDescent="0.2">
      <c r="A207" s="8">
        <f>IFERROR(VLOOKUP(B207,'[1]DADOS (OCULTAR)'!$P$3:$R$56,3,0),"")</f>
        <v>9039744000860</v>
      </c>
      <c r="B207" s="9" t="str">
        <f>'[1]TCE - ANEXO III - Preencher'!C216</f>
        <v>HOSPITAL DOM HÉLDER (COVID-19)</v>
      </c>
      <c r="C207" s="10"/>
      <c r="D207" s="11" t="str">
        <f>'[1]TCE - ANEXO III - Preencher'!E216</f>
        <v>SIMONE RAFAELA ANTUNES REIS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44197</v>
      </c>
      <c r="H207" s="14">
        <f>'[1]TCE - ANEXO III - Preencher'!I216</f>
        <v>0</v>
      </c>
      <c r="I207" s="14">
        <f>'[1]TCE - ANEXO III - Preencher'!J216</f>
        <v>324.20999999999998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2.44</v>
      </c>
      <c r="O207" s="15">
        <f>'[1]TCE - ANEXO III - Preencher'!P216</f>
        <v>0</v>
      </c>
      <c r="P207" s="16">
        <f t="shared" si="20"/>
        <v>2.44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129.43768558951965</v>
      </c>
      <c r="Y207" s="15">
        <f>'[1]TCE - ANEXO III - Preencher'!Z216</f>
        <v>0</v>
      </c>
      <c r="Z207" s="16">
        <f t="shared" si="23"/>
        <v>129.43768558951965</v>
      </c>
      <c r="AA207" s="17" t="str">
        <f>IF('[1]TCE - ANEXO III - Preencher'!AB216="","",'[1]TCE - ANEXO III - Preencher'!AB216)</f>
        <v/>
      </c>
      <c r="AB207" s="15">
        <f t="shared" si="18"/>
        <v>456.08768558951965</v>
      </c>
    </row>
    <row r="208" spans="1:28" x14ac:dyDescent="0.2">
      <c r="A208" s="8">
        <f>IFERROR(VLOOKUP(B208,'[1]DADOS (OCULTAR)'!$P$3:$R$56,3,0),"")</f>
        <v>9039744000860</v>
      </c>
      <c r="B208" s="9" t="str">
        <f>'[1]TCE - ANEXO III - Preencher'!C217</f>
        <v>HOSPITAL DOM HÉLDER (COVID-19)</v>
      </c>
      <c r="C208" s="10"/>
      <c r="D208" s="11" t="str">
        <f>'[1]TCE - ANEXO III - Preencher'!E217</f>
        <v>SUELLEN RENATA BRUNHARI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44197</v>
      </c>
      <c r="H208" s="14">
        <f>'[1]TCE - ANEXO III - Preencher'!I217</f>
        <v>0</v>
      </c>
      <c r="I208" s="14">
        <f>'[1]TCE - ANEXO III - Preencher'!J217</f>
        <v>304.79000000000002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2.44</v>
      </c>
      <c r="O208" s="15">
        <f>'[1]TCE - ANEXO III - Preencher'!P217</f>
        <v>0</v>
      </c>
      <c r="P208" s="16">
        <f t="shared" si="20"/>
        <v>2.44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129.43768558951965</v>
      </c>
      <c r="Y208" s="15">
        <f>'[1]TCE - ANEXO III - Preencher'!Z217</f>
        <v>0</v>
      </c>
      <c r="Z208" s="16">
        <f t="shared" si="23"/>
        <v>129.43768558951965</v>
      </c>
      <c r="AA208" s="17" t="str">
        <f>IF('[1]TCE - ANEXO III - Preencher'!AB217="","",'[1]TCE - ANEXO III - Preencher'!AB217)</f>
        <v/>
      </c>
      <c r="AB208" s="15">
        <f t="shared" si="18"/>
        <v>436.66768558951969</v>
      </c>
    </row>
    <row r="209" spans="1:28" x14ac:dyDescent="0.2">
      <c r="A209" s="8">
        <f>IFERROR(VLOOKUP(B209,'[1]DADOS (OCULTAR)'!$P$3:$R$56,3,0),"")</f>
        <v>9039744000860</v>
      </c>
      <c r="B209" s="9" t="str">
        <f>'[1]TCE - ANEXO III - Preencher'!C218</f>
        <v>HOSPITAL DOM HÉLDER (COVID-19)</v>
      </c>
      <c r="C209" s="10"/>
      <c r="D209" s="11" t="str">
        <f>'[1]TCE - ANEXO III - Preencher'!E218</f>
        <v>SUZANA BATISTA DE FREITAS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223405</v>
      </c>
      <c r="G209" s="13">
        <f>IF('[1]TCE - ANEXO III - Preencher'!H218="","",'[1]TCE - ANEXO III - Preencher'!H218)</f>
        <v>44197</v>
      </c>
      <c r="H209" s="14">
        <f>'[1]TCE - ANEXO III - Preencher'!I218</f>
        <v>0</v>
      </c>
      <c r="I209" s="14">
        <f>'[1]TCE - ANEXO III - Preencher'!J218</f>
        <v>412.58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129.43768558951965</v>
      </c>
      <c r="Y209" s="15">
        <f>'[1]TCE - ANEXO III - Preencher'!Z218</f>
        <v>0</v>
      </c>
      <c r="Z209" s="16">
        <f t="shared" si="23"/>
        <v>129.43768558951965</v>
      </c>
      <c r="AA209" s="17" t="str">
        <f>IF('[1]TCE - ANEXO III - Preencher'!AB218="","",'[1]TCE - ANEXO III - Preencher'!AB218)</f>
        <v/>
      </c>
      <c r="AB209" s="15">
        <f t="shared" si="18"/>
        <v>543.17768558951968</v>
      </c>
    </row>
    <row r="210" spans="1:28" x14ac:dyDescent="0.2">
      <c r="A210" s="8">
        <f>IFERROR(VLOOKUP(B210,'[1]DADOS (OCULTAR)'!$P$3:$R$56,3,0),"")</f>
        <v>9039744000860</v>
      </c>
      <c r="B210" s="9" t="str">
        <f>'[1]TCE - ANEXO III - Preencher'!C219</f>
        <v>HOSPITAL DOM HÉLDER (COVID-19)</v>
      </c>
      <c r="C210" s="10"/>
      <c r="D210" s="11" t="str">
        <f>'[1]TCE - ANEXO III - Preencher'!E219</f>
        <v>SWELLEN MAYARA MOURA FERREIRA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44197</v>
      </c>
      <c r="H210" s="14">
        <f>'[1]TCE - ANEXO III - Preencher'!I219</f>
        <v>0</v>
      </c>
      <c r="I210" s="14">
        <f>'[1]TCE - ANEXO III - Preencher'!J219</f>
        <v>148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66.11</v>
      </c>
      <c r="U210" s="15">
        <f>'[1]TCE - ANEXO III - Preencher'!V219</f>
        <v>0</v>
      </c>
      <c r="V210" s="16">
        <f t="shared" si="22"/>
        <v>66.11</v>
      </c>
      <c r="W210" s="17" t="str">
        <f>IF('[1]TCE - ANEXO III - Preencher'!X219="","",'[1]TCE - ANEXO III - Preencher'!X219)</f>
        <v>AUXILIO CRECHE</v>
      </c>
      <c r="X210" s="15">
        <f>'[1]TCE - ANEXO III - Preencher'!Y219</f>
        <v>129.43768558951965</v>
      </c>
      <c r="Y210" s="15">
        <f>'[1]TCE - ANEXO III - Preencher'!Z219</f>
        <v>0</v>
      </c>
      <c r="Z210" s="16">
        <f t="shared" si="23"/>
        <v>129.43768558951965</v>
      </c>
      <c r="AA210" s="17" t="str">
        <f>IF('[1]TCE - ANEXO III - Preencher'!AB219="","",'[1]TCE - ANEXO III - Preencher'!AB219)</f>
        <v/>
      </c>
      <c r="AB210" s="15">
        <f t="shared" si="18"/>
        <v>344.70768558951966</v>
      </c>
    </row>
    <row r="211" spans="1:28" x14ac:dyDescent="0.2">
      <c r="A211" s="8">
        <f>IFERROR(VLOOKUP(B211,'[1]DADOS (OCULTAR)'!$P$3:$R$56,3,0),"")</f>
        <v>9039744000860</v>
      </c>
      <c r="B211" s="9" t="str">
        <f>'[1]TCE - ANEXO III - Preencher'!C220</f>
        <v>HOSPITAL DOM HÉLDER (COVID-19)</v>
      </c>
      <c r="C211" s="10"/>
      <c r="D211" s="11" t="str">
        <f>'[1]TCE - ANEXO III - Preencher'!E220</f>
        <v>TACYLA RAYSSA CARNEIRO AMORIM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44197</v>
      </c>
      <c r="H211" s="14">
        <f>'[1]TCE - ANEXO III - Preencher'!I220</f>
        <v>0</v>
      </c>
      <c r="I211" s="14">
        <f>'[1]TCE - ANEXO III - Preencher'!J220</f>
        <v>326.49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2.44</v>
      </c>
      <c r="O211" s="15">
        <f>'[1]TCE - ANEXO III - Preencher'!P220</f>
        <v>0</v>
      </c>
      <c r="P211" s="16">
        <f t="shared" si="20"/>
        <v>2.44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103.28</v>
      </c>
      <c r="U211" s="15">
        <f>'[1]TCE - ANEXO III - Preencher'!V220</f>
        <v>0</v>
      </c>
      <c r="V211" s="16">
        <f t="shared" si="22"/>
        <v>103.28</v>
      </c>
      <c r="W211" s="17" t="str">
        <f>IF('[1]TCE - ANEXO III - Preencher'!X220="","",'[1]TCE - ANEXO III - Preencher'!X220)</f>
        <v>AUXILIO CRECHE</v>
      </c>
      <c r="X211" s="15">
        <f>'[1]TCE - ANEXO III - Preencher'!Y220</f>
        <v>129.43768558951965</v>
      </c>
      <c r="Y211" s="15">
        <f>'[1]TCE - ANEXO III - Preencher'!Z220</f>
        <v>0</v>
      </c>
      <c r="Z211" s="16">
        <f t="shared" si="23"/>
        <v>129.43768558951965</v>
      </c>
      <c r="AA211" s="17" t="str">
        <f>IF('[1]TCE - ANEXO III - Preencher'!AB220="","",'[1]TCE - ANEXO III - Preencher'!AB220)</f>
        <v/>
      </c>
      <c r="AB211" s="15">
        <f t="shared" si="18"/>
        <v>561.64768558951971</v>
      </c>
    </row>
    <row r="212" spans="1:28" x14ac:dyDescent="0.2">
      <c r="A212" s="8">
        <f>IFERROR(VLOOKUP(B212,'[1]DADOS (OCULTAR)'!$P$3:$R$56,3,0),"")</f>
        <v>9039744000860</v>
      </c>
      <c r="B212" s="9" t="str">
        <f>'[1]TCE - ANEXO III - Preencher'!C221</f>
        <v>HOSPITAL DOM HÉLDER (COVID-19)</v>
      </c>
      <c r="C212" s="10"/>
      <c r="D212" s="11" t="str">
        <f>'[1]TCE - ANEXO III - Preencher'!E221</f>
        <v>TALITA NAYARA DA SILVA FERREIRA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44197</v>
      </c>
      <c r="H212" s="14">
        <f>'[1]TCE - ANEXO III - Preencher'!I221</f>
        <v>0</v>
      </c>
      <c r="I212" s="14">
        <f>'[1]TCE - ANEXO III - Preencher'!J221</f>
        <v>166.84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1.1599999999999999</v>
      </c>
      <c r="O212" s="15">
        <f>'[1]TCE - ANEXO III - Preencher'!P221</f>
        <v>0</v>
      </c>
      <c r="P212" s="16">
        <f t="shared" si="20"/>
        <v>1.1599999999999999</v>
      </c>
      <c r="Q212" s="15">
        <f>'[1]TCE - ANEXO III - Preencher'!R221</f>
        <v>300.47121968788491</v>
      </c>
      <c r="R212" s="15">
        <f>'[1]TCE - ANEXO III - Preencher'!S221</f>
        <v>66</v>
      </c>
      <c r="S212" s="16">
        <f t="shared" si="21"/>
        <v>234.47121968788491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129.43768558951965</v>
      </c>
      <c r="Y212" s="15">
        <f>'[1]TCE - ANEXO III - Preencher'!Z221</f>
        <v>0</v>
      </c>
      <c r="Z212" s="16">
        <f t="shared" si="23"/>
        <v>129.43768558951965</v>
      </c>
      <c r="AA212" s="17" t="str">
        <f>IF('[1]TCE - ANEXO III - Preencher'!AB221="","",'[1]TCE - ANEXO III - Preencher'!AB221)</f>
        <v/>
      </c>
      <c r="AB212" s="15">
        <f t="shared" si="18"/>
        <v>531.90890527740453</v>
      </c>
    </row>
    <row r="213" spans="1:28" x14ac:dyDescent="0.2">
      <c r="A213" s="8">
        <f>IFERROR(VLOOKUP(B213,'[1]DADOS (OCULTAR)'!$P$3:$R$56,3,0),"")</f>
        <v>9039744000860</v>
      </c>
      <c r="B213" s="9" t="str">
        <f>'[1]TCE - ANEXO III - Preencher'!C222</f>
        <v>HOSPITAL DOM HÉLDER (COVID-19)</v>
      </c>
      <c r="C213" s="10"/>
      <c r="D213" s="11" t="str">
        <f>'[1]TCE - ANEXO III - Preencher'!E222</f>
        <v>TAMIRES DE LIRA SILVA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44197</v>
      </c>
      <c r="H213" s="14">
        <f>'[1]TCE - ANEXO III - Preencher'!I222</f>
        <v>0</v>
      </c>
      <c r="I213" s="14">
        <f>'[1]TCE - ANEXO III - Preencher'!J222</f>
        <v>163.68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129.43768558951965</v>
      </c>
      <c r="Y213" s="15">
        <f>'[1]TCE - ANEXO III - Preencher'!Z222</f>
        <v>0</v>
      </c>
      <c r="Z213" s="16">
        <f t="shared" si="23"/>
        <v>129.43768558951965</v>
      </c>
      <c r="AA213" s="17" t="str">
        <f>IF('[1]TCE - ANEXO III - Preencher'!AB222="","",'[1]TCE - ANEXO III - Preencher'!AB222)</f>
        <v/>
      </c>
      <c r="AB213" s="15">
        <f t="shared" si="18"/>
        <v>294.27768558951965</v>
      </c>
    </row>
    <row r="214" spans="1:28" x14ac:dyDescent="0.2">
      <c r="A214" s="8">
        <f>IFERROR(VLOOKUP(B214,'[1]DADOS (OCULTAR)'!$P$3:$R$56,3,0),"")</f>
        <v>9039744000860</v>
      </c>
      <c r="B214" s="9" t="str">
        <f>'[1]TCE - ANEXO III - Preencher'!C223</f>
        <v>HOSPITAL DOM HÉLDER (COVID-19)</v>
      </c>
      <c r="C214" s="10"/>
      <c r="D214" s="11" t="str">
        <f>'[1]TCE - ANEXO III - Preencher'!E223</f>
        <v>TARCISIO FRANCISCO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223505</v>
      </c>
      <c r="G214" s="13">
        <f>IF('[1]TCE - ANEXO III - Preencher'!H223="","",'[1]TCE - ANEXO III - Preencher'!H223)</f>
        <v>44197</v>
      </c>
      <c r="H214" s="14">
        <f>'[1]TCE - ANEXO III - Preencher'!I223</f>
        <v>0</v>
      </c>
      <c r="I214" s="14">
        <f>'[1]TCE - ANEXO III - Preencher'!J223</f>
        <v>304.79000000000002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2.44</v>
      </c>
      <c r="O214" s="15">
        <f>'[1]TCE - ANEXO III - Preencher'!P223</f>
        <v>0</v>
      </c>
      <c r="P214" s="16">
        <f t="shared" si="20"/>
        <v>2.44</v>
      </c>
      <c r="Q214" s="15">
        <f>'[1]TCE - ANEXO III - Preencher'!R223</f>
        <v>176.43719908064799</v>
      </c>
      <c r="R214" s="15">
        <f>'[1]TCE - ANEXO III - Preencher'!S223</f>
        <v>95.79</v>
      </c>
      <c r="S214" s="16">
        <f t="shared" si="21"/>
        <v>80.647199080647979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129.43768558951965</v>
      </c>
      <c r="Y214" s="15">
        <f>'[1]TCE - ANEXO III - Preencher'!Z223</f>
        <v>0</v>
      </c>
      <c r="Z214" s="16">
        <f t="shared" si="23"/>
        <v>129.43768558951965</v>
      </c>
      <c r="AA214" s="17" t="str">
        <f>IF('[1]TCE - ANEXO III - Preencher'!AB223="","",'[1]TCE - ANEXO III - Preencher'!AB223)</f>
        <v/>
      </c>
      <c r="AB214" s="15">
        <f t="shared" si="18"/>
        <v>517.31488467016766</v>
      </c>
    </row>
    <row r="215" spans="1:28" x14ac:dyDescent="0.2">
      <c r="A215" s="8">
        <f>IFERROR(VLOOKUP(B215,'[1]DADOS (OCULTAR)'!$P$3:$R$56,3,0),"")</f>
        <v>9039744000860</v>
      </c>
      <c r="B215" s="9" t="str">
        <f>'[1]TCE - ANEXO III - Preencher'!C224</f>
        <v>HOSPITAL DOM HÉLDER (COVID-19)</v>
      </c>
      <c r="C215" s="10"/>
      <c r="D215" s="11" t="str">
        <f>'[1]TCE - ANEXO III - Preencher'!E224</f>
        <v>TATIANA RODRIGUES FERREIRA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223505</v>
      </c>
      <c r="G215" s="13">
        <f>IF('[1]TCE - ANEXO III - Preencher'!H224="","",'[1]TCE - ANEXO III - Preencher'!H224)</f>
        <v>44197</v>
      </c>
      <c r="H215" s="14">
        <f>'[1]TCE - ANEXO III - Preencher'!I224</f>
        <v>0</v>
      </c>
      <c r="I215" s="14">
        <f>'[1]TCE - ANEXO III - Preencher'!J224</f>
        <v>289.82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2.44</v>
      </c>
      <c r="O215" s="15">
        <f>'[1]TCE - ANEXO III - Preencher'!P224</f>
        <v>0</v>
      </c>
      <c r="P215" s="16">
        <f t="shared" si="20"/>
        <v>2.44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129.43768558951965</v>
      </c>
      <c r="Y215" s="15">
        <f>'[1]TCE - ANEXO III - Preencher'!Z224</f>
        <v>0</v>
      </c>
      <c r="Z215" s="16">
        <f t="shared" si="23"/>
        <v>129.43768558951965</v>
      </c>
      <c r="AA215" s="17" t="str">
        <f>IF('[1]TCE - ANEXO III - Preencher'!AB224="","",'[1]TCE - ANEXO III - Preencher'!AB224)</f>
        <v/>
      </c>
      <c r="AB215" s="15">
        <f t="shared" si="18"/>
        <v>421.69768558951966</v>
      </c>
    </row>
    <row r="216" spans="1:28" x14ac:dyDescent="0.2">
      <c r="A216" s="8">
        <f>IFERROR(VLOOKUP(B216,'[1]DADOS (OCULTAR)'!$P$3:$R$56,3,0),"")</f>
        <v>9039744000860</v>
      </c>
      <c r="B216" s="9" t="str">
        <f>'[1]TCE - ANEXO III - Preencher'!C225</f>
        <v>HOSPITAL DOM HÉLDER (COVID-19)</v>
      </c>
      <c r="C216" s="10"/>
      <c r="D216" s="11" t="str">
        <f>'[1]TCE - ANEXO III - Preencher'!E225</f>
        <v>THAINA MAGALHAES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44197</v>
      </c>
      <c r="H216" s="14">
        <f>'[1]TCE - ANEXO III - Preencher'!I225</f>
        <v>0</v>
      </c>
      <c r="I216" s="14">
        <f>'[1]TCE - ANEXO III - Preencher'!J225</f>
        <v>163.68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300.47121968788491</v>
      </c>
      <c r="R216" s="15">
        <f>'[1]TCE - ANEXO III - Preencher'!S225</f>
        <v>66</v>
      </c>
      <c r="S216" s="16">
        <f t="shared" si="21"/>
        <v>234.47121968788491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129.43768558951965</v>
      </c>
      <c r="Y216" s="15">
        <f>'[1]TCE - ANEXO III - Preencher'!Z225</f>
        <v>0</v>
      </c>
      <c r="Z216" s="16">
        <f t="shared" si="23"/>
        <v>129.43768558951965</v>
      </c>
      <c r="AA216" s="17" t="str">
        <f>IF('[1]TCE - ANEXO III - Preencher'!AB225="","",'[1]TCE - ANEXO III - Preencher'!AB225)</f>
        <v/>
      </c>
      <c r="AB216" s="15">
        <f t="shared" si="18"/>
        <v>528.74890527740456</v>
      </c>
    </row>
    <row r="217" spans="1:28" x14ac:dyDescent="0.2">
      <c r="A217" s="8">
        <f>IFERROR(VLOOKUP(B217,'[1]DADOS (OCULTAR)'!$P$3:$R$56,3,0),"")</f>
        <v>9039744000860</v>
      </c>
      <c r="B217" s="9" t="str">
        <f>'[1]TCE - ANEXO III - Preencher'!C226</f>
        <v>HOSPITAL DOM HÉLDER (COVID-19)</v>
      </c>
      <c r="C217" s="10"/>
      <c r="D217" s="11" t="str">
        <f>'[1]TCE - ANEXO III - Preencher'!E226</f>
        <v>THAMIRES MARIA DE LIMA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223505</v>
      </c>
      <c r="G217" s="13">
        <f>IF('[1]TCE - ANEXO III - Preencher'!H226="","",'[1]TCE - ANEXO III - Preencher'!H226)</f>
        <v>44197</v>
      </c>
      <c r="H217" s="14">
        <f>'[1]TCE - ANEXO III - Preencher'!I226</f>
        <v>0</v>
      </c>
      <c r="I217" s="14">
        <f>'[1]TCE - ANEXO III - Preencher'!J226</f>
        <v>287.92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2.44</v>
      </c>
      <c r="O217" s="15">
        <f>'[1]TCE - ANEXO III - Preencher'!P226</f>
        <v>0</v>
      </c>
      <c r="P217" s="16">
        <f t="shared" si="20"/>
        <v>2.44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129.43768558951965</v>
      </c>
      <c r="Y217" s="15">
        <f>'[1]TCE - ANEXO III - Preencher'!Z226</f>
        <v>0</v>
      </c>
      <c r="Z217" s="16">
        <f t="shared" si="23"/>
        <v>129.43768558951965</v>
      </c>
      <c r="AA217" s="17" t="str">
        <f>IF('[1]TCE - ANEXO III - Preencher'!AB226="","",'[1]TCE - ANEXO III - Preencher'!AB226)</f>
        <v/>
      </c>
      <c r="AB217" s="15">
        <f t="shared" si="18"/>
        <v>419.79768558951969</v>
      </c>
    </row>
    <row r="218" spans="1:28" x14ac:dyDescent="0.2">
      <c r="A218" s="8">
        <f>IFERROR(VLOOKUP(B218,'[1]DADOS (OCULTAR)'!$P$3:$R$56,3,0),"")</f>
        <v>9039744000860</v>
      </c>
      <c r="B218" s="9" t="str">
        <f>'[1]TCE - ANEXO III - Preencher'!C227</f>
        <v>HOSPITAL DOM HÉLDER (COVID-19)</v>
      </c>
      <c r="C218" s="10"/>
      <c r="D218" s="11" t="str">
        <f>'[1]TCE - ANEXO III - Preencher'!E227</f>
        <v>THAMIRES MARIA DE LIMA BRAGA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44197</v>
      </c>
      <c r="H218" s="14">
        <f>'[1]TCE - ANEXO III - Preencher'!I227</f>
        <v>0</v>
      </c>
      <c r="I218" s="14">
        <f>'[1]TCE - ANEXO III - Preencher'!J227</f>
        <v>152.24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1.1599999999999999</v>
      </c>
      <c r="O218" s="15">
        <f>'[1]TCE - ANEXO III - Preencher'!P227</f>
        <v>0</v>
      </c>
      <c r="P218" s="16">
        <f t="shared" si="20"/>
        <v>1.1599999999999999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114.59</v>
      </c>
      <c r="U218" s="15">
        <f>'[1]TCE - ANEXO III - Preencher'!V227</f>
        <v>0</v>
      </c>
      <c r="V218" s="16">
        <f t="shared" si="22"/>
        <v>114.59</v>
      </c>
      <c r="W218" s="17" t="str">
        <f>IF('[1]TCE - ANEXO III - Preencher'!X227="","",'[1]TCE - ANEXO III - Preencher'!X227)</f>
        <v>AUXILIO CRECHE</v>
      </c>
      <c r="X218" s="15">
        <f>'[1]TCE - ANEXO III - Preencher'!Y227</f>
        <v>129.43768558951965</v>
      </c>
      <c r="Y218" s="15">
        <f>'[1]TCE - ANEXO III - Preencher'!Z227</f>
        <v>0</v>
      </c>
      <c r="Z218" s="16">
        <f t="shared" si="23"/>
        <v>129.43768558951965</v>
      </c>
      <c r="AA218" s="17" t="str">
        <f>IF('[1]TCE - ANEXO III - Preencher'!AB227="","",'[1]TCE - ANEXO III - Preencher'!AB227)</f>
        <v/>
      </c>
      <c r="AB218" s="15">
        <f t="shared" si="18"/>
        <v>397.42768558951968</v>
      </c>
    </row>
    <row r="219" spans="1:28" x14ac:dyDescent="0.2">
      <c r="A219" s="8">
        <f>IFERROR(VLOOKUP(B219,'[1]DADOS (OCULTAR)'!$P$3:$R$56,3,0),"")</f>
        <v>9039744000860</v>
      </c>
      <c r="B219" s="9" t="str">
        <f>'[1]TCE - ANEXO III - Preencher'!C228</f>
        <v>HOSPITAL DOM HÉLDER (COVID-19)</v>
      </c>
      <c r="C219" s="10"/>
      <c r="D219" s="11" t="str">
        <f>'[1]TCE - ANEXO III - Preencher'!E228</f>
        <v>THAYANE ANDRESSA BELTRAO DE SANTANA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223605</v>
      </c>
      <c r="G219" s="13">
        <f>IF('[1]TCE - ANEXO III - Preencher'!H228="","",'[1]TCE - ANEXO III - Preencher'!H228)</f>
        <v>44197</v>
      </c>
      <c r="H219" s="14">
        <f>'[1]TCE - ANEXO III - Preencher'!I228</f>
        <v>0</v>
      </c>
      <c r="I219" s="14">
        <f>'[1]TCE - ANEXO III - Preencher'!J228</f>
        <v>370.34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2.44</v>
      </c>
      <c r="O219" s="15">
        <f>'[1]TCE - ANEXO III - Preencher'!P228</f>
        <v>0</v>
      </c>
      <c r="P219" s="16">
        <f t="shared" si="20"/>
        <v>2.44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129.43768558951965</v>
      </c>
      <c r="Y219" s="15">
        <f>'[1]TCE - ANEXO III - Preencher'!Z228</f>
        <v>0</v>
      </c>
      <c r="Z219" s="16">
        <f t="shared" si="23"/>
        <v>129.43768558951965</v>
      </c>
      <c r="AA219" s="17" t="str">
        <f>IF('[1]TCE - ANEXO III - Preencher'!AB228="","",'[1]TCE - ANEXO III - Preencher'!AB228)</f>
        <v/>
      </c>
      <c r="AB219" s="15">
        <f t="shared" si="18"/>
        <v>502.21768558951965</v>
      </c>
    </row>
    <row r="220" spans="1:28" x14ac:dyDescent="0.2">
      <c r="A220" s="8">
        <f>IFERROR(VLOOKUP(B220,'[1]DADOS (OCULTAR)'!$P$3:$R$56,3,0),"")</f>
        <v>9039744000860</v>
      </c>
      <c r="B220" s="9" t="str">
        <f>'[1]TCE - ANEXO III - Preencher'!C229</f>
        <v>HOSPITAL DOM HÉLDER (COVID-19)</v>
      </c>
      <c r="C220" s="10"/>
      <c r="D220" s="11" t="str">
        <f>'[1]TCE - ANEXO III - Preencher'!E229</f>
        <v>THUANNY NATALIA ALVES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223505</v>
      </c>
      <c r="G220" s="13">
        <f>IF('[1]TCE - ANEXO III - Preencher'!H229="","",'[1]TCE - ANEXO III - Preencher'!H229)</f>
        <v>44197</v>
      </c>
      <c r="H220" s="14">
        <f>'[1]TCE - ANEXO III - Preencher'!I229</f>
        <v>0</v>
      </c>
      <c r="I220" s="14">
        <f>'[1]TCE - ANEXO III - Preencher'!J229</f>
        <v>364.9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2.44</v>
      </c>
      <c r="O220" s="15">
        <f>'[1]TCE - ANEXO III - Preencher'!P229</f>
        <v>0</v>
      </c>
      <c r="P220" s="16">
        <f t="shared" si="20"/>
        <v>2.44</v>
      </c>
      <c r="Q220" s="15">
        <f>'[1]TCE - ANEXO III - Preencher'!R229</f>
        <v>240.37697575030791</v>
      </c>
      <c r="R220" s="15">
        <f>'[1]TCE - ANEXO III - Preencher'!S229</f>
        <v>95.79</v>
      </c>
      <c r="S220" s="16">
        <f t="shared" si="21"/>
        <v>144.58697575030789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129.43768558951965</v>
      </c>
      <c r="Y220" s="15">
        <f>'[1]TCE - ANEXO III - Preencher'!Z229</f>
        <v>0</v>
      </c>
      <c r="Z220" s="16">
        <f t="shared" si="23"/>
        <v>129.43768558951965</v>
      </c>
      <c r="AA220" s="17" t="str">
        <f>IF('[1]TCE - ANEXO III - Preencher'!AB229="","",'[1]TCE - ANEXO III - Preencher'!AB229)</f>
        <v/>
      </c>
      <c r="AB220" s="15">
        <f t="shared" si="18"/>
        <v>641.36466133982753</v>
      </c>
    </row>
    <row r="221" spans="1:28" x14ac:dyDescent="0.2">
      <c r="A221" s="8">
        <f>IFERROR(VLOOKUP(B221,'[1]DADOS (OCULTAR)'!$P$3:$R$56,3,0),"")</f>
        <v>9039744000860</v>
      </c>
      <c r="B221" s="9" t="str">
        <f>'[1]TCE - ANEXO III - Preencher'!C230</f>
        <v>HOSPITAL DOM HÉLDER (COVID-19)</v>
      </c>
      <c r="C221" s="10"/>
      <c r="D221" s="11" t="str">
        <f>'[1]TCE - ANEXO III - Preencher'!E230</f>
        <v>VALDIRENE SILVA DE ALBUQUERQUE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44197</v>
      </c>
      <c r="H221" s="14">
        <f>'[1]TCE - ANEXO III - Preencher'!I230</f>
        <v>0</v>
      </c>
      <c r="I221" s="14">
        <f>'[1]TCE - ANEXO III - Preencher'!J230</f>
        <v>185.26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300.47121968788491</v>
      </c>
      <c r="R221" s="15">
        <f>'[1]TCE - ANEXO III - Preencher'!S230</f>
        <v>66</v>
      </c>
      <c r="S221" s="16">
        <f t="shared" si="21"/>
        <v>234.47121968788491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129.43768558951965</v>
      </c>
      <c r="Y221" s="15">
        <f>'[1]TCE - ANEXO III - Preencher'!Z230</f>
        <v>0</v>
      </c>
      <c r="Z221" s="16">
        <f t="shared" si="23"/>
        <v>129.43768558951965</v>
      </c>
      <c r="AA221" s="17" t="str">
        <f>IF('[1]TCE - ANEXO III - Preencher'!AB230="","",'[1]TCE - ANEXO III - Preencher'!AB230)</f>
        <v/>
      </c>
      <c r="AB221" s="15">
        <f t="shared" si="18"/>
        <v>550.3289052774046</v>
      </c>
    </row>
    <row r="222" spans="1:28" x14ac:dyDescent="0.2">
      <c r="A222" s="8">
        <f>IFERROR(VLOOKUP(B222,'[1]DADOS (OCULTAR)'!$P$3:$R$56,3,0),"")</f>
        <v>9039744000860</v>
      </c>
      <c r="B222" s="9" t="str">
        <f>'[1]TCE - ANEXO III - Preencher'!C231</f>
        <v>HOSPITAL DOM HÉLDER (COVID-19)</v>
      </c>
      <c r="C222" s="10"/>
      <c r="D222" s="11" t="str">
        <f>'[1]TCE - ANEXO III - Preencher'!E231</f>
        <v>VALNISE RAMOS DOS SANTOS OLIVEIRA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223710</v>
      </c>
      <c r="G222" s="13">
        <f>IF('[1]TCE - ANEXO III - Preencher'!H231="","",'[1]TCE - ANEXO III - Preencher'!H231)</f>
        <v>44197</v>
      </c>
      <c r="H222" s="14">
        <f>'[1]TCE - ANEXO III - Preencher'!I231</f>
        <v>0</v>
      </c>
      <c r="I222" s="14">
        <f>'[1]TCE - ANEXO III - Preencher'!J231</f>
        <v>319.70999999999998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1.1599999999999999</v>
      </c>
      <c r="O222" s="15">
        <f>'[1]TCE - ANEXO III - Preencher'!P231</f>
        <v>0</v>
      </c>
      <c r="P222" s="16">
        <f t="shared" si="20"/>
        <v>1.1599999999999999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129.43768558951965</v>
      </c>
      <c r="Y222" s="15">
        <f>'[1]TCE - ANEXO III - Preencher'!Z231</f>
        <v>0</v>
      </c>
      <c r="Z222" s="16">
        <f t="shared" si="23"/>
        <v>129.43768558951965</v>
      </c>
      <c r="AA222" s="17" t="str">
        <f>IF('[1]TCE - ANEXO III - Preencher'!AB231="","",'[1]TCE - ANEXO III - Preencher'!AB231)</f>
        <v/>
      </c>
      <c r="AB222" s="15">
        <f t="shared" si="18"/>
        <v>450.30768558951968</v>
      </c>
    </row>
    <row r="223" spans="1:28" x14ac:dyDescent="0.2">
      <c r="A223" s="8">
        <f>IFERROR(VLOOKUP(B223,'[1]DADOS (OCULTAR)'!$P$3:$R$56,3,0),"")</f>
        <v>9039744000860</v>
      </c>
      <c r="B223" s="9" t="str">
        <f>'[1]TCE - ANEXO III - Preencher'!C232</f>
        <v>HOSPITAL DOM HÉLDER (COVID-19)</v>
      </c>
      <c r="C223" s="10"/>
      <c r="D223" s="11" t="str">
        <f>'[1]TCE - ANEXO III - Preencher'!E232</f>
        <v>VANESSA SILVA DE ARAUJO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223505</v>
      </c>
      <c r="G223" s="13">
        <f>IF('[1]TCE - ANEXO III - Preencher'!H232="","",'[1]TCE - ANEXO III - Preencher'!H232)</f>
        <v>44197</v>
      </c>
      <c r="H223" s="14">
        <f>'[1]TCE - ANEXO III - Preencher'!I232</f>
        <v>0</v>
      </c>
      <c r="I223" s="14">
        <f>'[1]TCE - ANEXO III - Preencher'!J232</f>
        <v>379.65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2.44</v>
      </c>
      <c r="O223" s="15">
        <f>'[1]TCE - ANEXO III - Preencher'!P232</f>
        <v>0</v>
      </c>
      <c r="P223" s="16">
        <f t="shared" si="20"/>
        <v>2.44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129.43768558951965</v>
      </c>
      <c r="Y223" s="15">
        <f>'[1]TCE - ANEXO III - Preencher'!Z232</f>
        <v>0</v>
      </c>
      <c r="Z223" s="16">
        <f t="shared" si="23"/>
        <v>129.43768558951965</v>
      </c>
      <c r="AA223" s="17" t="str">
        <f>IF('[1]TCE - ANEXO III - Preencher'!AB232="","",'[1]TCE - ANEXO III - Preencher'!AB232)</f>
        <v/>
      </c>
      <c r="AB223" s="15">
        <f t="shared" si="18"/>
        <v>511.52768558951959</v>
      </c>
    </row>
    <row r="224" spans="1:28" x14ac:dyDescent="0.2">
      <c r="A224" s="8">
        <f>IFERROR(VLOOKUP(B224,'[1]DADOS (OCULTAR)'!$P$3:$R$56,3,0),"")</f>
        <v>9039744000860</v>
      </c>
      <c r="B224" s="9" t="str">
        <f>'[1]TCE - ANEXO III - Preencher'!C233</f>
        <v>HOSPITAL DOM HÉLDER (COVID-19)</v>
      </c>
      <c r="C224" s="10"/>
      <c r="D224" s="11" t="str">
        <f>'[1]TCE - ANEXO III - Preencher'!E233</f>
        <v>VIVIANE DE MELO ROSAS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223605</v>
      </c>
      <c r="G224" s="13">
        <f>IF('[1]TCE - ANEXO III - Preencher'!H233="","",'[1]TCE - ANEXO III - Preencher'!H233)</f>
        <v>44197</v>
      </c>
      <c r="H224" s="14">
        <f>'[1]TCE - ANEXO III - Preencher'!I233</f>
        <v>0</v>
      </c>
      <c r="I224" s="14">
        <f>'[1]TCE - ANEXO III - Preencher'!J233</f>
        <v>219.17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2.44</v>
      </c>
      <c r="O224" s="15">
        <f>'[1]TCE - ANEXO III - Preencher'!P233</f>
        <v>0</v>
      </c>
      <c r="P224" s="16">
        <f t="shared" si="20"/>
        <v>2.44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129.43768558951965</v>
      </c>
      <c r="Y224" s="15">
        <f>'[1]TCE - ANEXO III - Preencher'!Z233</f>
        <v>0</v>
      </c>
      <c r="Z224" s="16">
        <f t="shared" si="23"/>
        <v>129.43768558951965</v>
      </c>
      <c r="AA224" s="17" t="str">
        <f>IF('[1]TCE - ANEXO III - Preencher'!AB233="","",'[1]TCE - ANEXO III - Preencher'!AB233)</f>
        <v/>
      </c>
      <c r="AB224" s="15">
        <f t="shared" si="18"/>
        <v>351.04768558951963</v>
      </c>
    </row>
    <row r="225" spans="1:28" x14ac:dyDescent="0.2">
      <c r="A225" s="8">
        <f>IFERROR(VLOOKUP(B225,'[1]DADOS (OCULTAR)'!$P$3:$R$56,3,0),"")</f>
        <v>9039744000860</v>
      </c>
      <c r="B225" s="9" t="str">
        <f>'[1]TCE - ANEXO III - Preencher'!C234</f>
        <v>HOSPITAL DOM HÉLDER (COVID-19)</v>
      </c>
      <c r="C225" s="10"/>
      <c r="D225" s="11" t="str">
        <f>'[1]TCE - ANEXO III - Preencher'!E234</f>
        <v>WALLACE BRUNO SILVA SANTANA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515110</v>
      </c>
      <c r="G225" s="13">
        <f>IF('[1]TCE - ANEXO III - Preencher'!H234="","",'[1]TCE - ANEXO III - Preencher'!H234)</f>
        <v>44197</v>
      </c>
      <c r="H225" s="14">
        <f>'[1]TCE - ANEXO III - Preencher'!I234</f>
        <v>0</v>
      </c>
      <c r="I225" s="14">
        <f>'[1]TCE - ANEXO III - Preencher'!J234</f>
        <v>233.29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277.87611655397063</v>
      </c>
      <c r="R225" s="15">
        <f>'[1]TCE - ANEXO III - Preencher'!S234</f>
        <v>66</v>
      </c>
      <c r="S225" s="16">
        <f t="shared" si="21"/>
        <v>211.87611655397063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129.43768558951965</v>
      </c>
      <c r="Y225" s="15">
        <f>'[1]TCE - ANEXO III - Preencher'!Z234</f>
        <v>0</v>
      </c>
      <c r="Z225" s="16">
        <f t="shared" si="23"/>
        <v>129.43768558951965</v>
      </c>
      <c r="AA225" s="17" t="str">
        <f>IF('[1]TCE - ANEXO III - Preencher'!AB234="","",'[1]TCE - ANEXO III - Preencher'!AB234)</f>
        <v/>
      </c>
      <c r="AB225" s="15">
        <f t="shared" si="18"/>
        <v>575.76380214349024</v>
      </c>
    </row>
    <row r="226" spans="1:28" x14ac:dyDescent="0.2">
      <c r="A226" s="8">
        <f>IFERROR(VLOOKUP(B226,'[1]DADOS (OCULTAR)'!$P$3:$R$56,3,0),"")</f>
        <v>9039744000860</v>
      </c>
      <c r="B226" s="9" t="str">
        <f>'[1]TCE - ANEXO III - Preencher'!C235</f>
        <v>HOSPITAL DOM HÉLDER (COVID-19)</v>
      </c>
      <c r="C226" s="10"/>
      <c r="D226" s="11" t="str">
        <f>'[1]TCE - ANEXO III - Preencher'!E235</f>
        <v>WANIELLY LUIS FALCAO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223505</v>
      </c>
      <c r="G226" s="13">
        <f>IF('[1]TCE - ANEXO III - Preencher'!H235="","",'[1]TCE - ANEXO III - Preencher'!H235)</f>
        <v>44197</v>
      </c>
      <c r="H226" s="14">
        <f>'[1]TCE - ANEXO III - Preencher'!I235</f>
        <v>0</v>
      </c>
      <c r="I226" s="14">
        <f>'[1]TCE - ANEXO III - Preencher'!J235</f>
        <v>257.17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2.44</v>
      </c>
      <c r="O226" s="15">
        <f>'[1]TCE - ANEXO III - Preencher'!P235</f>
        <v>0</v>
      </c>
      <c r="P226" s="16">
        <f t="shared" si="20"/>
        <v>2.44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129.43768558951965</v>
      </c>
      <c r="Y226" s="15">
        <f>'[1]TCE - ANEXO III - Preencher'!Z235</f>
        <v>0</v>
      </c>
      <c r="Z226" s="16">
        <f t="shared" si="23"/>
        <v>129.43768558951965</v>
      </c>
      <c r="AA226" s="17" t="str">
        <f>IF('[1]TCE - ANEXO III - Preencher'!AB235="","",'[1]TCE - ANEXO III - Preencher'!AB235)</f>
        <v/>
      </c>
      <c r="AB226" s="15">
        <f t="shared" si="18"/>
        <v>389.04768558951969</v>
      </c>
    </row>
    <row r="227" spans="1:28" x14ac:dyDescent="0.2">
      <c r="A227" s="8">
        <f>IFERROR(VLOOKUP(B227,'[1]DADOS (OCULTAR)'!$P$3:$R$56,3,0),"")</f>
        <v>9039744000860</v>
      </c>
      <c r="B227" s="9" t="str">
        <f>'[1]TCE - ANEXO III - Preencher'!C236</f>
        <v>HOSPITAL DOM HÉLDER (COVID-19)</v>
      </c>
      <c r="C227" s="10"/>
      <c r="D227" s="11" t="str">
        <f>'[1]TCE - ANEXO III - Preencher'!E236</f>
        <v>WELLINGTON JOSE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324115</v>
      </c>
      <c r="G227" s="13">
        <f>IF('[1]TCE - ANEXO III - Preencher'!H236="","",'[1]TCE - ANEXO III - Preencher'!H236)</f>
        <v>44197</v>
      </c>
      <c r="H227" s="14">
        <f>'[1]TCE - ANEXO III - Preencher'!I236</f>
        <v>0</v>
      </c>
      <c r="I227" s="14">
        <f>'[1]TCE - ANEXO III - Preencher'!J236</f>
        <v>277.64999999999998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129.43768558951965</v>
      </c>
      <c r="Y227" s="15">
        <f>'[1]TCE - ANEXO III - Preencher'!Z236</f>
        <v>0</v>
      </c>
      <c r="Z227" s="16">
        <f t="shared" si="23"/>
        <v>129.43768558951965</v>
      </c>
      <c r="AA227" s="17" t="str">
        <f>IF('[1]TCE - ANEXO III - Preencher'!AB236="","",'[1]TCE - ANEXO III - Preencher'!AB236)</f>
        <v/>
      </c>
      <c r="AB227" s="15">
        <f t="shared" si="18"/>
        <v>408.24768558951962</v>
      </c>
    </row>
    <row r="228" spans="1:28" x14ac:dyDescent="0.2">
      <c r="A228" s="8">
        <f>IFERROR(VLOOKUP(B228,'[1]DADOS (OCULTAR)'!$P$3:$R$56,3,0),"")</f>
        <v>9039744000860</v>
      </c>
      <c r="B228" s="9" t="str">
        <f>'[1]TCE - ANEXO III - Preencher'!C237</f>
        <v>HOSPITAL DOM HÉLDER (COVID-19)</v>
      </c>
      <c r="C228" s="10"/>
      <c r="D228" s="11" t="str">
        <f>'[1]TCE - ANEXO III - Preencher'!E237</f>
        <v>WILDELANIA BARROS DE LIMA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322205</v>
      </c>
      <c r="G228" s="13">
        <f>IF('[1]TCE - ANEXO III - Preencher'!H237="","",'[1]TCE - ANEXO III - Preencher'!H237)</f>
        <v>44197</v>
      </c>
      <c r="H228" s="14">
        <f>'[1]TCE - ANEXO III - Preencher'!I237</f>
        <v>0</v>
      </c>
      <c r="I228" s="14">
        <f>'[1]TCE - ANEXO III - Preencher'!J237</f>
        <v>200.31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634.72076742784952</v>
      </c>
      <c r="R228" s="15">
        <f>'[1]TCE - ANEXO III - Preencher'!S237</f>
        <v>0</v>
      </c>
      <c r="S228" s="16">
        <f t="shared" si="21"/>
        <v>634.72076742784952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129.43768558951965</v>
      </c>
      <c r="Y228" s="15">
        <f>'[1]TCE - ANEXO III - Preencher'!Z237</f>
        <v>0</v>
      </c>
      <c r="Z228" s="16">
        <f t="shared" si="23"/>
        <v>129.43768558951965</v>
      </c>
      <c r="AA228" s="17" t="str">
        <f>IF('[1]TCE - ANEXO III - Preencher'!AB237="","",'[1]TCE - ANEXO III - Preencher'!AB237)</f>
        <v/>
      </c>
      <c r="AB228" s="15">
        <f t="shared" si="18"/>
        <v>965.62845301736922</v>
      </c>
    </row>
    <row r="229" spans="1:28" x14ac:dyDescent="0.2">
      <c r="A229" s="8">
        <f>IFERROR(VLOOKUP(B229,'[1]DADOS (OCULTAR)'!$P$3:$R$56,3,0),"")</f>
        <v>9039744000860</v>
      </c>
      <c r="B229" s="9" t="str">
        <f>'[1]TCE - ANEXO III - Preencher'!C238</f>
        <v>HOSPITAL DOM HÉLDER (COVID-19)</v>
      </c>
      <c r="C229" s="10"/>
      <c r="D229" s="11" t="str">
        <f>'[1]TCE - ANEXO III - Preencher'!E238</f>
        <v>WILLIANY ESTEFFANY DE ARAUJO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322205</v>
      </c>
      <c r="G229" s="13">
        <f>IF('[1]TCE - ANEXO III - Preencher'!H238="","",'[1]TCE - ANEXO III - Preencher'!H238)</f>
        <v>44197</v>
      </c>
      <c r="H229" s="14">
        <f>'[1]TCE - ANEXO III - Preencher'!I238</f>
        <v>0</v>
      </c>
      <c r="I229" s="14">
        <f>'[1]TCE - ANEXO III - Preencher'!J238</f>
        <v>148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320.48877655813277</v>
      </c>
      <c r="R229" s="15">
        <f>'[1]TCE - ANEXO III - Preencher'!S238</f>
        <v>66</v>
      </c>
      <c r="S229" s="16">
        <f t="shared" si="21"/>
        <v>254.48877655813277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129.43768558951965</v>
      </c>
      <c r="Y229" s="15">
        <f>'[1]TCE - ANEXO III - Preencher'!Z238</f>
        <v>0</v>
      </c>
      <c r="Z229" s="16">
        <f t="shared" si="23"/>
        <v>129.43768558951965</v>
      </c>
      <c r="AA229" s="17" t="str">
        <f>IF('[1]TCE - ANEXO III - Preencher'!AB238="","",'[1]TCE - ANEXO III - Preencher'!AB238)</f>
        <v/>
      </c>
      <c r="AB229" s="15">
        <f t="shared" si="18"/>
        <v>533.08646214765247</v>
      </c>
    </row>
    <row r="230" spans="1:28" x14ac:dyDescent="0.2">
      <c r="A230" s="8">
        <f>IFERROR(VLOOKUP(B230,'[1]DADOS (OCULTAR)'!$P$3:$R$56,3,0),"")</f>
        <v>9039744000860</v>
      </c>
      <c r="B230" s="9" t="str">
        <f>'[1]TCE - ANEXO III - Preencher'!C239</f>
        <v>HOSPITAL DOM HÉLDER (COVID-19)</v>
      </c>
      <c r="C230" s="10"/>
      <c r="D230" s="11" t="str">
        <f>'[1]TCE - ANEXO III - Preencher'!E239</f>
        <v>WINE SUELHI DOS SANTOS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223605</v>
      </c>
      <c r="G230" s="13">
        <f>IF('[1]TCE - ANEXO III - Preencher'!H239="","",'[1]TCE - ANEXO III - Preencher'!H239)</f>
        <v>44197</v>
      </c>
      <c r="H230" s="14">
        <f>'[1]TCE - ANEXO III - Preencher'!I239</f>
        <v>0</v>
      </c>
      <c r="I230" s="14">
        <f>'[1]TCE - ANEXO III - Preencher'!J239</f>
        <v>309.02999999999997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2.44</v>
      </c>
      <c r="O230" s="15">
        <f>'[1]TCE - ANEXO III - Preencher'!P239</f>
        <v>0</v>
      </c>
      <c r="P230" s="16">
        <f t="shared" si="20"/>
        <v>2.44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129.43768558951965</v>
      </c>
      <c r="Y230" s="15">
        <f>'[1]TCE - ANEXO III - Preencher'!Z239</f>
        <v>0</v>
      </c>
      <c r="Z230" s="16">
        <f t="shared" si="23"/>
        <v>129.43768558951965</v>
      </c>
      <c r="AA230" s="17" t="str">
        <f>IF('[1]TCE - ANEXO III - Preencher'!AB239="","",'[1]TCE - ANEXO III - Preencher'!AB239)</f>
        <v/>
      </c>
      <c r="AB230" s="15">
        <f t="shared" si="18"/>
        <v>440.90768558951959</v>
      </c>
    </row>
    <row r="231" spans="1:28" x14ac:dyDescent="0.2">
      <c r="A231" s="8">
        <f>IFERROR(VLOOKUP(B231,'[1]DADOS (OCULTAR)'!$P$3:$R$56,3,0),"")</f>
        <v>9039744000860</v>
      </c>
      <c r="B231" s="9" t="str">
        <f>'[1]TCE - ANEXO III - Preencher'!C240</f>
        <v>HOSPITAL DOM HÉLDER (COVID-19)</v>
      </c>
      <c r="C231" s="10"/>
      <c r="D231" s="11" t="str">
        <f>'[1]TCE - ANEXO III - Preencher'!E240</f>
        <v>XIMENIA PATRICIA FERREIRA GALDINO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223605</v>
      </c>
      <c r="G231" s="13">
        <f>IF('[1]TCE - ANEXO III - Preencher'!H240="","",'[1]TCE - ANEXO III - Preencher'!H240)</f>
        <v>44197</v>
      </c>
      <c r="H231" s="14">
        <f>'[1]TCE - ANEXO III - Preencher'!I240</f>
        <v>0</v>
      </c>
      <c r="I231" s="14">
        <f>'[1]TCE - ANEXO III - Preencher'!J240</f>
        <v>265.01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2.44</v>
      </c>
      <c r="O231" s="15">
        <f>'[1]TCE - ANEXO III - Preencher'!P240</f>
        <v>0</v>
      </c>
      <c r="P231" s="16">
        <f t="shared" si="20"/>
        <v>2.44</v>
      </c>
      <c r="Q231" s="15">
        <f>'[1]TCE - ANEXO III - Preencher'!R240</f>
        <v>277.79296990030389</v>
      </c>
      <c r="R231" s="15">
        <f>'[1]TCE - ANEXO III - Preencher'!S240</f>
        <v>74.23</v>
      </c>
      <c r="S231" s="16">
        <f t="shared" si="21"/>
        <v>203.56296990030387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129.43768558951965</v>
      </c>
      <c r="Y231" s="15">
        <f>'[1]TCE - ANEXO III - Preencher'!Z240</f>
        <v>0</v>
      </c>
      <c r="Z231" s="16">
        <f t="shared" si="23"/>
        <v>129.43768558951965</v>
      </c>
      <c r="AA231" s="17" t="str">
        <f>IF('[1]TCE - ANEXO III - Preencher'!AB240="","",'[1]TCE - ANEXO III - Preencher'!AB240)</f>
        <v/>
      </c>
      <c r="AB231" s="15">
        <f t="shared" si="18"/>
        <v>600.45065548982348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xpFWDxtU1KzGPKeH/76PkRp8NCKaDYawe7wV22b48Rl95Y37QiK3awLp3bZuG2vRahrgeg1iwdwYyjp10gGQ/A==" saltValue="6mt/adJ0O8Daup4Kk2aQuA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2021-03-09T19:22:26Z</dcterms:created>
  <dcterms:modified xsi:type="dcterms:W3CDTF">2021-03-09T19:22:43Z</dcterms:modified>
</cp:coreProperties>
</file>