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<sst xmlns="http://schemas.openxmlformats.org/spreadsheetml/2006/main" count="16" uniqueCount="12">
  <si>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</si>
  <si>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</si>
  <si>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</si>
  <si>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</si>
  <si>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</si>
  <si>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</si>
  <si>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</si>
  <si>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TORRÕES</t>
  </si>
  <si>
    <t xml:space="preserve">BANCO SANTANDER BRASIL S A </t>
  </si>
  <si>
    <t>VALOR REFERENTE AO RENDIMENTO MENSAL SOBRE INVESTIMENTOS FUNDOS - MENSAL BANCO 13000888-7</t>
  </si>
  <si>
    <t>VALOR REFERENTE AO RENDIMENTO MENSAL SOBRE CDB APLIC CONTAMAX BANCO SANTANDER 13000888-7</t>
  </si>
  <si>
    <t>VALOR REFERENTE AO RENDIMENTO MENSAL SOBRE INVESTIMENTO INTELIGENTE CURTO PRAZO BCO SANTANDER 13000888-7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</si>
</sst>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 2" xfId="7"/>
    <cellStyle name="Texto Explicativo 2" xfId="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%20TORR&#213;ES/02%20-%20DEMONSTRATIVO%20FINANCEIRO%20CONTABIL%20OPERACIONAL/2021/2021.07%2013.2%20%20PCF%20em%20Excel%20-%20REV%2007%20-%20V4%20-%20editada%20em%2018.1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991"/>
  <sheetViews>
    <sheetView showGridLines="0" tabSelected="1" topLeftCell="F1" zoomScale="90" zoomScaleNormal="90" workbookViewId="0">
      <selection activeCell="B7" sqref="B7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(OCULTAR)'!$P$3:$R$59,3,0),"")</f>
        <v>10869782001206</v>
      </c>
      <c r="B2" s="4" t="s">
        <v>7</v>
      </c>
      <c r="C2" s="5">
        <v>90400888000142</v>
      </c>
      <c r="D2" s="6" t="s">
        <v>8</v>
      </c>
      <c r="E2" s="6" t="s">
        <v>9</v>
      </c>
      <c r="F2" s="7">
        <v>44408</v>
      </c>
      <c r="G2" s="8">
        <v>70.17</v>
      </c>
    </row>
    <row r="3" spans="1:8" ht="22.5" customHeight="1" x14ac:dyDescent="0.2">
      <c r="A3" s="3">
        <f>IFERROR(VLOOKUP(B3,'[1]DADOS (OCULTAR)'!$P$3:$R$59,3,0),"")</f>
        <v>10869782001206</v>
      </c>
      <c r="B3" s="4" t="s">
        <v>7</v>
      </c>
      <c r="C3" s="5">
        <v>90400888000142</v>
      </c>
      <c r="D3" s="6" t="s">
        <v>8</v>
      </c>
      <c r="E3" s="6" t="s">
        <v>10</v>
      </c>
      <c r="F3" s="7">
        <v>44408</v>
      </c>
      <c r="G3" s="8">
        <v>539.29999999999995</v>
      </c>
    </row>
    <row r="4" spans="1:8" ht="22.5" customHeight="1" x14ac:dyDescent="0.2">
      <c r="A4" s="3">
        <f>IFERROR(VLOOKUP(B4,'[1]DADOS (OCULTAR)'!$P$3:$R$59,3,0),"")</f>
        <v>10869782001206</v>
      </c>
      <c r="B4" s="4" t="s">
        <v>7</v>
      </c>
      <c r="C4" s="5">
        <v>90400888000142</v>
      </c>
      <c r="D4" s="6" t="s">
        <v>8</v>
      </c>
      <c r="E4" s="6" t="s">
        <v>11</v>
      </c>
      <c r="F4" s="7">
        <v>44408</v>
      </c>
      <c r="G4" s="8">
        <v>0.43</v>
      </c>
    </row>
    <row r="5" spans="1:8" ht="22.5" customHeight="1" x14ac:dyDescent="0.2">
      <c r="A5" s="3" t="str">
        <f>IFERROR(VLOOKUP(B5,'[1]DADOS (OCULTAR)'!$P$3:$R$59,3,0),"")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(OCULTAR)'!$P$3:$R$59,3,0),"")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(OCULTAR)'!$P$3:$R$59,3,0),"")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(OCULTAR)'!$P$3:$R$59,3,0),"")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(OCULTAR)'!$P$3:$R$59,3,0),"")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(OCULTAR)'!$P$3:$R$59,3,0),"")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(OCULTAR)'!$P$3:$R$59,3,0),"")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(OCULTAR)'!$P$3:$R$59,3,0),"")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(OCULTAR)'!$P$3:$R$59,3,0),"")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(OCULTAR)'!$P$3:$R$59,3,0),"")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(OCULTAR)'!$P$3:$R$59,3,0),"")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(OCULTAR)'!$P$3:$R$59,3,0),"")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(OCULTAR)'!$P$3:$R$59,3,0),"")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(OCULTAR)'!$P$3:$R$59,3,0),"")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(OCULTAR)'!$P$3:$R$59,3,0),"")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(OCULTAR)'!$P$3:$R$59,3,0),"")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(OCULTAR)'!$P$3:$R$59,3,0),"")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(OCULTAR)'!$P$3:$R$59,3,0),"")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(OCULTAR)'!$P$3:$R$59,3,0),"")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(OCULTAR)'!$P$3:$R$59,3,0),"")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(OCULTAR)'!$P$3:$R$59,3,0),"")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(OCULTAR)'!$P$3:$R$59,3,0),"")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(OCULTAR)'!$P$3:$R$59,3,0),"")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(OCULTAR)'!$P$3:$R$59,3,0),"")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(OCULTAR)'!$P$3:$R$59,3,0),"")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(OCULTAR)'!$P$3:$R$59,3,0),"")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(OCULTAR)'!$P$3:$R$59,3,0),"")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(OCULTAR)'!$P$3:$R$59,3,0),"")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(OCULTAR)'!$P$3:$R$59,3,0),"")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(OCULTAR)'!$P$3:$R$59,3,0),"")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(OCULTAR)'!$P$3:$R$59,3,0),"")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(OCULTAR)'!$P$3:$R$59,3,0),"")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(OCULTAR)'!$P$3:$R$59,3,0),"")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(OCULTAR)'!$P$3:$R$59,3,0),"")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(OCULTAR)'!$P$3:$R$59,3,0),"")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(OCULTAR)'!$P$3:$R$59,3,0),"")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(OCULTAR)'!$P$3:$R$59,3,0),"")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(OCULTAR)'!$P$3:$R$59,3,0),"")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(OCULTAR)'!$P$3:$R$59,3,0),"")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(OCULTAR)'!$P$3:$R$59,3,0),"")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(OCULTAR)'!$P$3:$R$59,3,0),"")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(OCULTAR)'!$P$3:$R$59,3,0),"")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(OCULTAR)'!$P$3:$R$59,3,0),"")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(OCULTAR)'!$P$3:$R$59,3,0),"")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(OCULTAR)'!$P$3:$R$59,3,0),"")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(OCULTAR)'!$P$3:$R$59,3,0),"")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(OCULTAR)'!$P$3:$R$59,3,0),"")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(OCULTAR)'!$P$3:$R$59,3,0),"")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(OCULTAR)'!$P$3:$R$59,3,0),"")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(OCULTAR)'!$P$3:$R$59,3,0),"")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(OCULTAR)'!$P$3:$R$59,3,0),"")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(OCULTAR)'!$P$3:$R$59,3,0),"")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(OCULTAR)'!$P$3:$R$59,3,0),"")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(OCULTAR)'!$P$3:$R$59,3,0),"")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(OCULTAR)'!$P$3:$R$59,3,0),"")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(OCULTAR)'!$P$3:$R$59,3,0),"")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(OCULTAR)'!$P$3:$R$59,3,0),"")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(OCULTAR)'!$P$3:$R$59,3,0),"")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(OCULTAR)'!$P$3:$R$59,3,0),"")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(OCULTAR)'!$P$3:$R$59,3,0),"")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(OCULTAR)'!$P$3:$R$59,3,0),"")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(OCULTAR)'!$P$3:$R$59,3,0),"")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(OCULTAR)'!$P$3:$R$59,3,0),"")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(OCULTAR)'!$P$3:$R$59,3,0),"")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(OCULTAR)'!$P$3:$R$59,3,0),"")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(OCULTAR)'!$P$3:$R$59,3,0),"")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(OCULTAR)'!$P$3:$R$59,3,0),"")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(OCULTAR)'!$P$3:$R$59,3,0),"")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(OCULTAR)'!$P$3:$R$59,3,0),"")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(OCULTAR)'!$P$3:$R$59,3,0),"")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(OCULTAR)'!$P$3:$R$59,3,0),"")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(OCULTAR)'!$P$3:$R$59,3,0),"")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(OCULTAR)'!$P$3:$R$59,3,0),"")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(OCULTAR)'!$P$3:$R$59,3,0),"")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(OCULTAR)'!$P$3:$R$59,3,0),"")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(OCULTAR)'!$P$3:$R$59,3,0),"")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(OCULTAR)'!$P$3:$R$59,3,0),"")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(OCULTAR)'!$P$3:$R$59,3,0),"")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(OCULTAR)'!$P$3:$R$59,3,0),"")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(OCULTAR)'!$P$3:$R$59,3,0),"")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(OCULTAR)'!$P$3:$R$59,3,0),"")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(OCULTAR)'!$P$3:$R$59,3,0),"")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(OCULTAR)'!$P$3:$R$59,3,0),"")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(OCULTAR)'!$P$3:$R$59,3,0),"")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(OCULTAR)'!$P$3:$R$59,3,0),"")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(OCULTAR)'!$P$3:$R$59,3,0),"")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(OCULTAR)'!$P$3:$R$59,3,0),"")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(OCULTAR)'!$P$3:$R$59,3,0),"")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(OCULTAR)'!$P$3:$R$59,3,0),"")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(OCULTAR)'!$P$3:$R$59,3,0),"")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(OCULTAR)'!$P$3:$R$59,3,0),"")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(OCULTAR)'!$P$3:$R$59,3,0),"")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(OCULTAR)'!$P$3:$R$59,3,0),"")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(OCULTAR)'!$P$3:$R$59,3,0),"")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(OCULTAR)'!$P$3:$R$59,3,0),"")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(OCULTAR)'!$P$3:$R$59,3,0),"")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(OCULTAR)'!$P$3:$R$59,3,0),"")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(OCULTAR)'!$P$3:$R$59,3,0),"")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(OCULTAR)'!$P$3:$R$59,3,0),"")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(OCULTAR)'!$P$3:$R$59,3,0),"")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(OCULTAR)'!$P$3:$R$59,3,0),"")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(OCULTAR)'!$P$3:$R$59,3,0),"")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(OCULTAR)'!$P$3:$R$59,3,0),"")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(OCULTAR)'!$P$3:$R$59,3,0),"")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(OCULTAR)'!$P$3:$R$59,3,0),"")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(OCULTAR)'!$P$3:$R$59,3,0),"")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(OCULTAR)'!$P$3:$R$59,3,0),"")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(OCULTAR)'!$P$3:$R$59,3,0),"")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(OCULTAR)'!$P$3:$R$59,3,0),"")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(OCULTAR)'!$P$3:$R$59,3,0),"")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(OCULTAR)'!$P$3:$R$59,3,0),"")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(OCULTAR)'!$P$3:$R$59,3,0),"")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(OCULTAR)'!$P$3:$R$59,3,0),"")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(OCULTAR)'!$P$3:$R$59,3,0),"")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(OCULTAR)'!$P$3:$R$59,3,0),"")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(OCULTAR)'!$P$3:$R$59,3,0),"")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(OCULTAR)'!$P$3:$R$59,3,0),"")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(OCULTAR)'!$P$3:$R$59,3,0),"")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(OCULTAR)'!$P$3:$R$59,3,0),"")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(OCULTAR)'!$P$3:$R$59,3,0),"")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(OCULTAR)'!$P$3:$R$59,3,0),"")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(OCULTAR)'!$P$3:$R$59,3,0),"")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(OCULTAR)'!$P$3:$R$59,3,0),"")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(OCULTAR)'!$P$3:$R$59,3,0),"")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(OCULTAR)'!$P$3:$R$59,3,0),"")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(OCULTAR)'!$P$3:$R$59,3,0),"")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(OCULTAR)'!$P$3:$R$59,3,0),"")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(OCULTAR)'!$P$3:$R$59,3,0),"")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(OCULTAR)'!$P$3:$R$59,3,0),"")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(OCULTAR)'!$P$3:$R$59,3,0),"")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(OCULTAR)'!$P$3:$R$59,3,0),"")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(OCULTAR)'!$P$3:$R$59,3,0),"")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(OCULTAR)'!$P$3:$R$59,3,0),"")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(OCULTAR)'!$P$3:$R$59,3,0),"")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(OCULTAR)'!$P$3:$R$59,3,0),"")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(OCULTAR)'!$P$3:$R$59,3,0),"")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(OCULTAR)'!$P$3:$R$59,3,0),"")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(OCULTAR)'!$P$3:$R$59,3,0),"")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(OCULTAR)'!$P$3:$R$59,3,0),"")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(OCULTAR)'!$P$3:$R$59,3,0),"")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(OCULTAR)'!$P$3:$R$59,3,0),"")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(OCULTAR)'!$P$3:$R$59,3,0),"")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(OCULTAR)'!$P$3:$R$59,3,0),"")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(OCULTAR)'!$P$3:$R$59,3,0),"")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(OCULTAR)'!$P$3:$R$59,3,0),"")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(OCULTAR)'!$P$3:$R$59,3,0),"")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(OCULTAR)'!$P$3:$R$59,3,0),"")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(OCULTAR)'!$P$3:$R$59,3,0),"")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(OCULTAR)'!$P$3:$R$59,3,0),"")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(OCULTAR)'!$P$3:$R$59,3,0),"")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(OCULTAR)'!$P$3:$R$59,3,0),"")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(OCULTAR)'!$P$3:$R$59,3,0),"")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(OCULTAR)'!$P$3:$R$59,3,0),"")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(OCULTAR)'!$P$3:$R$59,3,0),"")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(OCULTAR)'!$P$3:$R$59,3,0),"")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(OCULTAR)'!$P$3:$R$59,3,0),"")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(OCULTAR)'!$P$3:$R$59,3,0),"")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(OCULTAR)'!$P$3:$R$59,3,0),"")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(OCULTAR)'!$P$3:$R$59,3,0),"")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(OCULTAR)'!$P$3:$R$59,3,0),"")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(OCULTAR)'!$P$3:$R$59,3,0),"")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(OCULTAR)'!$P$3:$R$59,3,0),"")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(OCULTAR)'!$P$3:$R$59,3,0),"")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(OCULTAR)'!$P$3:$R$59,3,0),"")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(OCULTAR)'!$P$3:$R$59,3,0),"")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(OCULTAR)'!$P$3:$R$59,3,0),"")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(OCULTAR)'!$P$3:$R$59,3,0),"")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(OCULTAR)'!$P$3:$R$59,3,0),"")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(OCULTAR)'!$P$3:$R$59,3,0),"")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(OCULTAR)'!$P$3:$R$59,3,0),"")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(OCULTAR)'!$P$3:$R$59,3,0),"")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(OCULTAR)'!$P$3:$R$59,3,0),"")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(OCULTAR)'!$P$3:$R$59,3,0),"")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(OCULTAR)'!$P$3:$R$59,3,0),"")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(OCULTAR)'!$P$3:$R$59,3,0),"")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(OCULTAR)'!$P$3:$R$59,3,0),"")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(OCULTAR)'!$P$3:$R$59,3,0),"")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(OCULTAR)'!$P$3:$R$59,3,0),"")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(OCULTAR)'!$P$3:$R$59,3,0),"")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(OCULTAR)'!$P$3:$R$59,3,0),"")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(OCULTAR)'!$P$3:$R$59,3,0),"")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(OCULTAR)'!$P$3:$R$59,3,0),"")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(OCULTAR)'!$P$3:$R$59,3,0),"")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(OCULTAR)'!$P$3:$R$59,3,0),"")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(OCULTAR)'!$P$3:$R$59,3,0),"")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(OCULTAR)'!$P$3:$R$59,3,0),"")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(OCULTAR)'!$P$3:$R$59,3,0),"")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(OCULTAR)'!$P$3:$R$59,3,0),"")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(OCULTAR)'!$P$3:$R$59,3,0),"")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(OCULTAR)'!$P$3:$R$59,3,0),"")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(OCULTAR)'!$P$3:$R$59,3,0),"")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(OCULTAR)'!$P$3:$R$59,3,0),"")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(OCULTAR)'!$P$3:$R$59,3,0),"")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(OCULTAR)'!$P$3:$R$59,3,0),"")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(OCULTAR)'!$P$3:$R$59,3,0),"")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(OCULTAR)'!$P$3:$R$59,3,0),"")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(OCULTAR)'!$P$3:$R$59,3,0),"")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(OCULTAR)'!$P$3:$R$59,3,0),"")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(OCULTAR)'!$P$3:$R$59,3,0),"")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(OCULTAR)'!$P$3:$R$59,3,0),"")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(OCULTAR)'!$P$3:$R$59,3,0),"")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(OCULTAR)'!$P$3:$R$59,3,0),"")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(OCULTAR)'!$P$3:$R$59,3,0),"")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(OCULTAR)'!$P$3:$R$59,3,0),"")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(OCULTAR)'!$P$3:$R$59,3,0),"")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(OCULTAR)'!$P$3:$R$59,3,0),"")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(OCULTAR)'!$P$3:$R$59,3,0),"")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(OCULTAR)'!$P$3:$R$59,3,0),"")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(OCULTAR)'!$P$3:$R$59,3,0),"")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(OCULTAR)'!$P$3:$R$59,3,0),"")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(OCULTAR)'!$P$3:$R$59,3,0),"")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(OCULTAR)'!$P$3:$R$59,3,0),"")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(OCULTAR)'!$P$3:$R$59,3,0),"")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(OCULTAR)'!$P$3:$R$59,3,0),"")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(OCULTAR)'!$P$3:$R$59,3,0),"")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(OCULTAR)'!$P$3:$R$59,3,0),"")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(OCULTAR)'!$P$3:$R$59,3,0),"")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(OCULTAR)'!$P$3:$R$59,3,0),"")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(OCULTAR)'!$P$3:$R$59,3,0),"")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(OCULTAR)'!$P$3:$R$59,3,0),"")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(OCULTAR)'!$P$3:$R$59,3,0),"")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(OCULTAR)'!$P$3:$R$59,3,0),"")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(OCULTAR)'!$P$3:$R$59,3,0),"")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(OCULTAR)'!$P$3:$R$59,3,0),"")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(OCULTAR)'!$P$3:$R$59,3,0),"")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(OCULTAR)'!$P$3:$R$59,3,0),"")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(OCULTAR)'!$P$3:$R$59,3,0),"")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(OCULTAR)'!$P$3:$R$59,3,0),"")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(OCULTAR)'!$P$3:$R$59,3,0),"")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(OCULTAR)'!$P$3:$R$59,3,0),"")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(OCULTAR)'!$P$3:$R$59,3,0),"")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(OCULTAR)'!$P$3:$R$59,3,0),"")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(OCULTAR)'!$P$3:$R$59,3,0),"")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(OCULTAR)'!$P$3:$R$59,3,0),"")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(OCULTAR)'!$P$3:$R$59,3,0),"")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(OCULTAR)'!$P$3:$R$59,3,0),"")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(OCULTAR)'!$P$3:$R$59,3,0),"")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(OCULTAR)'!$P$3:$R$59,3,0),"")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(OCULTAR)'!$P$3:$R$59,3,0),"")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(OCULTAR)'!$P$3:$R$59,3,0),"")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(OCULTAR)'!$P$3:$R$59,3,0),"")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(OCULTAR)'!$P$3:$R$59,3,0),"")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(OCULTAR)'!$P$3:$R$59,3,0),"")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(OCULTAR)'!$P$3:$R$59,3,0),"")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(OCULTAR)'!$P$3:$R$59,3,0),"")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(OCULTAR)'!$P$3:$R$59,3,0),"")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(OCULTAR)'!$P$3:$R$59,3,0),"")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(OCULTAR)'!$P$3:$R$59,3,0),"")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(OCULTAR)'!$P$3:$R$59,3,0),"")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(OCULTAR)'!$P$3:$R$59,3,0),"")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(OCULTAR)'!$P$3:$R$59,3,0),"")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(OCULTAR)'!$P$3:$R$59,3,0),"")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(OCULTAR)'!$P$3:$R$59,3,0),"")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(OCULTAR)'!$P$3:$R$59,3,0),"")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(OCULTAR)'!$P$3:$R$59,3,0),"")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(OCULTAR)'!$P$3:$R$59,3,0),"")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(OCULTAR)'!$P$3:$R$59,3,0),"")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(OCULTAR)'!$P$3:$R$59,3,0),"")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(OCULTAR)'!$P$3:$R$59,3,0),"")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(OCULTAR)'!$P$3:$R$59,3,0),"")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(OCULTAR)'!$P$3:$R$59,3,0),"")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(OCULTAR)'!$P$3:$R$59,3,0),"")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(OCULTAR)'!$P$3:$R$59,3,0),"")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(OCULTAR)'!$P$3:$R$59,3,0),"")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(OCULTAR)'!$P$3:$R$59,3,0),"")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(OCULTAR)'!$P$3:$R$59,3,0),"")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(OCULTAR)'!$P$3:$R$59,3,0),"")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(OCULTAR)'!$P$3:$R$59,3,0),"")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(OCULTAR)'!$P$3:$R$59,3,0),"")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(OCULTAR)'!$P$3:$R$59,3,0),"")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(OCULTAR)'!$P$3:$R$59,3,0),"")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(OCULTAR)'!$P$3:$R$59,3,0),"")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(OCULTAR)'!$P$3:$R$59,3,0),"")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(OCULTAR)'!$P$3:$R$59,3,0),"")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(OCULTAR)'!$P$3:$R$59,3,0),"")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(OCULTAR)'!$P$3:$R$59,3,0),"")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(OCULTAR)'!$P$3:$R$59,3,0),"")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(OCULTAR)'!$P$3:$R$59,3,0),"")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(OCULTAR)'!$P$3:$R$59,3,0),"")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(OCULTAR)'!$P$3:$R$59,3,0),"")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(OCULTAR)'!$P$3:$R$59,3,0),"")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(OCULTAR)'!$P$3:$R$59,3,0),"")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(OCULTAR)'!$P$3:$R$59,3,0),"")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(OCULTAR)'!$P$3:$R$59,3,0),"")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(OCULTAR)'!$P$3:$R$59,3,0),"")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(OCULTAR)'!$P$3:$R$59,3,0),"")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(OCULTAR)'!$P$3:$R$59,3,0),"")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(OCULTAR)'!$P$3:$R$59,3,0),"")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(OCULTAR)'!$P$3:$R$59,3,0),"")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(OCULTAR)'!$P$3:$R$59,3,0),"")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(OCULTAR)'!$P$3:$R$59,3,0),"")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(OCULTAR)'!$P$3:$R$59,3,0),"")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(OCULTAR)'!$P$3:$R$59,3,0),"")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(OCULTAR)'!$P$3:$R$59,3,0),"")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(OCULTAR)'!$P$3:$R$59,3,0),"")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(OCULTAR)'!$P$3:$R$59,3,0),"")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(OCULTAR)'!$P$3:$R$59,3,0),"")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(OCULTAR)'!$P$3:$R$59,3,0),"")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(OCULTAR)'!$P$3:$R$59,3,0),"")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(OCULTAR)'!$P$3:$R$59,3,0),"")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(OCULTAR)'!$P$3:$R$59,3,0),"")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(OCULTAR)'!$P$3:$R$59,3,0),"")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(OCULTAR)'!$P$3:$R$59,3,0),"")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(OCULTAR)'!$P$3:$R$59,3,0),"")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(OCULTAR)'!$P$3:$R$59,3,0),"")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(OCULTAR)'!$P$3:$R$59,3,0),"")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(OCULTAR)'!$P$3:$R$59,3,0),"")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(OCULTAR)'!$P$3:$R$59,3,0),"")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(OCULTAR)'!$P$3:$R$59,3,0),"")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(OCULTAR)'!$P$3:$R$59,3,0),"")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(OCULTAR)'!$P$3:$R$59,3,0),"")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(OCULTAR)'!$P$3:$R$59,3,0),"")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(OCULTAR)'!$P$3:$R$59,3,0),"")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(OCULTAR)'!$P$3:$R$59,3,0),"")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(OCULTAR)'!$P$3:$R$59,3,0),"")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(OCULTAR)'!$P$3:$R$59,3,0),"")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(OCULTAR)'!$P$3:$R$59,3,0),"")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(OCULTAR)'!$P$3:$R$59,3,0),"")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(OCULTAR)'!$P$3:$R$59,3,0),"")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(OCULTAR)'!$P$3:$R$59,3,0),"")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(OCULTAR)'!$P$3:$R$59,3,0),"")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(OCULTAR)'!$P$3:$R$59,3,0),"")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(OCULTAR)'!$P$3:$R$59,3,0),"")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(OCULTAR)'!$P$3:$R$59,3,0),"")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(OCULTAR)'!$P$3:$R$59,3,0),"")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(OCULTAR)'!$P$3:$R$59,3,0),"")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(OCULTAR)'!$P$3:$R$59,3,0),"")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(OCULTAR)'!$P$3:$R$59,3,0),"")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(OCULTAR)'!$P$3:$R$59,3,0),"")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(OCULTAR)'!$P$3:$R$59,3,0),"")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(OCULTAR)'!$P$3:$R$59,3,0),"")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(OCULTAR)'!$P$3:$R$59,3,0),"")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(OCULTAR)'!$P$3:$R$59,3,0),"")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(OCULTAR)'!$P$3:$R$59,3,0),"")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(OCULTAR)'!$P$3:$R$59,3,0),"")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(OCULTAR)'!$P$3:$R$59,3,0),"")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(OCULTAR)'!$P$3:$R$59,3,0),"")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(OCULTAR)'!$P$3:$R$59,3,0),"")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(OCULTAR)'!$P$3:$R$59,3,0),"")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(OCULTAR)'!$P$3:$R$59,3,0),"")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(OCULTAR)'!$P$3:$R$59,3,0),"")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(OCULTAR)'!$P$3:$R$59,3,0),"")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(OCULTAR)'!$P$3:$R$59,3,0),"")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(OCULTAR)'!$P$3:$R$59,3,0),"")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(OCULTAR)'!$P$3:$R$59,3,0),"")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(OCULTAR)'!$P$3:$R$59,3,0),"")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(OCULTAR)'!$P$3:$R$59,3,0),"")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(OCULTAR)'!$P$3:$R$59,3,0),"")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(OCULTAR)'!$P$3:$R$59,3,0),"")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(OCULTAR)'!$P$3:$R$59,3,0),"")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(OCULTAR)'!$P$3:$R$59,3,0),"")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(OCULTAR)'!$P$3:$R$59,3,0),"")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(OCULTAR)'!$P$3:$R$59,3,0),"")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(OCULTAR)'!$P$3:$R$59,3,0),"")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(OCULTAR)'!$P$3:$R$59,3,0),"")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(OCULTAR)'!$P$3:$R$59,3,0),"")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(OCULTAR)'!$P$3:$R$59,3,0),"")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(OCULTAR)'!$P$3:$R$59,3,0),"")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(OCULTAR)'!$P$3:$R$59,3,0),"")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(OCULTAR)'!$P$3:$R$59,3,0),"")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(OCULTAR)'!$P$3:$R$59,3,0),"")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(OCULTAR)'!$P$3:$R$59,3,0),"")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(OCULTAR)'!$P$3:$R$59,3,0),"")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(OCULTAR)'!$P$3:$R$59,3,0),"")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(OCULTAR)'!$P$3:$R$59,3,0),"")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(OCULTAR)'!$P$3:$R$59,3,0),"")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(OCULTAR)'!$P$3:$R$59,3,0),"")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(OCULTAR)'!$P$3:$R$59,3,0),"")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(OCULTAR)'!$P$3:$R$59,3,0),"")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(OCULTAR)'!$P$3:$R$59,3,0),"")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(OCULTAR)'!$P$3:$R$59,3,0),"")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(OCULTAR)'!$P$3:$R$59,3,0),"")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(OCULTAR)'!$P$3:$R$59,3,0),"")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(OCULTAR)'!$P$3:$R$59,3,0),"")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(OCULTAR)'!$P$3:$R$59,3,0),"")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(OCULTAR)'!$P$3:$R$59,3,0),"")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(OCULTAR)'!$P$3:$R$59,3,0),"")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(OCULTAR)'!$P$3:$R$59,3,0),"")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(OCULTAR)'!$P$3:$R$59,3,0),"")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(OCULTAR)'!$P$3:$R$59,3,0),"")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(OCULTAR)'!$P$3:$R$59,3,0),"")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(OCULTAR)'!$P$3:$R$59,3,0),"")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(OCULTAR)'!$P$3:$R$59,3,0),"")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(OCULTAR)'!$P$3:$R$59,3,0),"")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(OCULTAR)'!$P$3:$R$59,3,0),"")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(OCULTAR)'!$P$3:$R$59,3,0),"")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(OCULTAR)'!$P$3:$R$59,3,0),"")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(OCULTAR)'!$P$3:$R$59,3,0),"")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(OCULTAR)'!$P$3:$R$59,3,0),"")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(OCULTAR)'!$P$3:$R$59,3,0),"")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(OCULTAR)'!$P$3:$R$59,3,0),"")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(OCULTAR)'!$P$3:$R$59,3,0),"")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(OCULTAR)'!$P$3:$R$59,3,0),"")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(OCULTAR)'!$P$3:$R$59,3,0),"")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(OCULTAR)'!$P$3:$R$59,3,0),"")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(OCULTAR)'!$P$3:$R$59,3,0),"")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(OCULTAR)'!$P$3:$R$59,3,0),"")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(OCULTAR)'!$P$3:$R$59,3,0),"")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(OCULTAR)'!$P$3:$R$59,3,0),"")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(OCULTAR)'!$P$3:$R$59,3,0),"")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(OCULTAR)'!$P$3:$R$59,3,0),"")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(OCULTAR)'!$P$3:$R$59,3,0),"")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(OCULTAR)'!$P$3:$R$59,3,0),"")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(OCULTAR)'!$P$3:$R$59,3,0),"")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(OCULTAR)'!$P$3:$R$59,3,0),"")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(OCULTAR)'!$P$3:$R$59,3,0),"")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(OCULTAR)'!$P$3:$R$59,3,0),"")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(OCULTAR)'!$P$3:$R$59,3,0),"")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(OCULTAR)'!$P$3:$R$59,3,0),"")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(OCULTAR)'!$P$3:$R$59,3,0),"")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(OCULTAR)'!$P$3:$R$59,3,0),"")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(OCULTAR)'!$P$3:$R$59,3,0),"")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(OCULTAR)'!$P$3:$R$59,3,0),"")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(OCULTAR)'!$P$3:$R$59,3,0),"")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(OCULTAR)'!$P$3:$R$59,3,0),"")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(OCULTAR)'!$P$3:$R$59,3,0),"")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(OCULTAR)'!$P$3:$R$59,3,0),"")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(OCULTAR)'!$P$3:$R$59,3,0),"")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(OCULTAR)'!$P$3:$R$59,3,0),"")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(OCULTAR)'!$P$3:$R$59,3,0),"")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(OCULTAR)'!$P$3:$R$59,3,0),"")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(OCULTAR)'!$P$3:$R$59,3,0),"")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(OCULTAR)'!$P$3:$R$59,3,0),"")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(OCULTAR)'!$P$3:$R$59,3,0),"")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(OCULTAR)'!$P$3:$R$59,3,0),"")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(OCULTAR)'!$P$3:$R$59,3,0),"")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(OCULTAR)'!$P$3:$R$59,3,0),"")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(OCULTAR)'!$P$3:$R$59,3,0),"")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(OCULTAR)'!$P$3:$R$59,3,0),"")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(OCULTAR)'!$P$3:$R$59,3,0),"")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(OCULTAR)'!$P$3:$R$59,3,0),"")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(OCULTAR)'!$P$3:$R$59,3,0),"")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(OCULTAR)'!$P$3:$R$59,3,0),"")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(OCULTAR)'!$P$3:$R$59,3,0),"")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(OCULTAR)'!$P$3:$R$59,3,0),"")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(OCULTAR)'!$P$3:$R$59,3,0),"")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(OCULTAR)'!$P$3:$R$59,3,0),"")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(OCULTAR)'!$P$3:$R$59,3,0),"")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(OCULTAR)'!$P$3:$R$59,3,0),"")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(OCULTAR)'!$P$3:$R$59,3,0),"")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(OCULTAR)'!$P$3:$R$59,3,0),"")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(OCULTAR)'!$P$3:$R$59,3,0),"")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(OCULTAR)'!$P$3:$R$59,3,0),"")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(OCULTAR)'!$P$3:$R$59,3,0),"")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(OCULTAR)'!$P$3:$R$59,3,0),"")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(OCULTAR)'!$P$3:$R$59,3,0),"")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(OCULTAR)'!$P$3:$R$59,3,0),"")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(OCULTAR)'!$P$3:$R$59,3,0),"")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(OCULTAR)'!$P$3:$R$59,3,0),"")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(OCULTAR)'!$P$3:$R$59,3,0),"")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(OCULTAR)'!$P$3:$R$59,3,0),"")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(OCULTAR)'!$P$3:$R$59,3,0),"")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(OCULTAR)'!$P$3:$R$59,3,0),"")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(OCULTAR)'!$P$3:$R$59,3,0),"")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(OCULTAR)'!$P$3:$R$59,3,0),"")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(OCULTAR)'!$P$3:$R$59,3,0),"")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(OCULTAR)'!$P$3:$R$59,3,0),"")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(OCULTAR)'!$P$3:$R$59,3,0),"")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(OCULTAR)'!$P$3:$R$59,3,0),"")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(OCULTAR)'!$P$3:$R$59,3,0),"")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(OCULTAR)'!$P$3:$R$59,3,0),"")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(OCULTAR)'!$P$3:$R$59,3,0),"")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(OCULTAR)'!$P$3:$R$59,3,0),"")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(OCULTAR)'!$P$3:$R$59,3,0),"")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(OCULTAR)'!$P$3:$R$59,3,0),"")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(OCULTAR)'!$P$3:$R$59,3,0),"")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(OCULTAR)'!$P$3:$R$59,3,0),"")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(OCULTAR)'!$P$3:$R$59,3,0),"")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(OCULTAR)'!$P$3:$R$59,3,0),"")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(OCULTAR)'!$P$3:$R$59,3,0),"")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(OCULTAR)'!$P$3:$R$59,3,0),"")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(OCULTAR)'!$P$3:$R$59,3,0),"")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(OCULTAR)'!$P$3:$R$59,3,0),"")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(OCULTAR)'!$P$3:$R$59,3,0),"")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(OCULTAR)'!$P$3:$R$59,3,0),"")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(OCULTAR)'!$P$3:$R$59,3,0),"")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(OCULTAR)'!$P$3:$R$59,3,0),"")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(OCULTAR)'!$P$3:$R$59,3,0),"")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(OCULTAR)'!$P$3:$R$59,3,0),"")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(OCULTAR)'!$P$3:$R$59,3,0),"")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(OCULTAR)'!$P$3:$R$59,3,0),"")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(OCULTAR)'!$P$3:$R$59,3,0),"")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(OCULTAR)'!$P$3:$R$59,3,0),"")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(OCULTAR)'!$P$3:$R$59,3,0),"")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(OCULTAR)'!$P$3:$R$59,3,0),"")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(OCULTAR)'!$P$3:$R$59,3,0),"")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(OCULTAR)'!$P$3:$R$59,3,0),"")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(OCULTAR)'!$P$3:$R$59,3,0),"")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(OCULTAR)'!$P$3:$R$59,3,0),"")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(OCULTAR)'!$P$3:$R$59,3,0),"")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(OCULTAR)'!$P$3:$R$59,3,0),"")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(OCULTAR)'!$P$3:$R$59,3,0),"")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(OCULTAR)'!$P$3:$R$59,3,0),"")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(OCULTAR)'!$P$3:$R$59,3,0),"")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(OCULTAR)'!$P$3:$R$59,3,0),"")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(OCULTAR)'!$P$3:$R$59,3,0),"")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(OCULTAR)'!$P$3:$R$59,3,0),"")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(OCULTAR)'!$P$3:$R$59,3,0),"")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(OCULTAR)'!$P$3:$R$59,3,0),"")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(OCULTAR)'!$P$3:$R$59,3,0),"")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(OCULTAR)'!$P$3:$R$59,3,0),"")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(OCULTAR)'!$P$3:$R$59,3,0),"")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(OCULTAR)'!$P$3:$R$59,3,0),"")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(OCULTAR)'!$P$3:$R$59,3,0),"")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(OCULTAR)'!$P$3:$R$59,3,0),"")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(OCULTAR)'!$P$3:$R$59,3,0),"")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(OCULTAR)'!$P$3:$R$59,3,0),"")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(OCULTAR)'!$P$3:$R$59,3,0),"")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(OCULTAR)'!$P$3:$R$59,3,0),"")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(OCULTAR)'!$P$3:$R$59,3,0),"")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(OCULTAR)'!$P$3:$R$59,3,0),"")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(OCULTAR)'!$P$3:$R$59,3,0),"")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(OCULTAR)'!$P$3:$R$59,3,0),"")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(OCULTAR)'!$P$3:$R$59,3,0),"")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(OCULTAR)'!$P$3:$R$59,3,0),"")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(OCULTAR)'!$P$3:$R$59,3,0),"")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(OCULTAR)'!$P$3:$R$59,3,0),"")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(OCULTAR)'!$P$3:$R$59,3,0),"")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(OCULTAR)'!$P$3:$R$59,3,0),"")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(OCULTAR)'!$P$3:$R$59,3,0),"")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(OCULTAR)'!$P$3:$R$59,3,0),"")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(OCULTAR)'!$P$3:$R$59,3,0),"")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(OCULTAR)'!$P$3:$R$59,3,0),"")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(OCULTAR)'!$P$3:$R$59,3,0),"")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(OCULTAR)'!$P$3:$R$59,3,0),"")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(OCULTAR)'!$P$3:$R$59,3,0),"")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(OCULTAR)'!$P$3:$R$59,3,0),"")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(OCULTAR)'!$P$3:$R$59,3,0),"")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(OCULTAR)'!$P$3:$R$59,3,0),"")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(OCULTAR)'!$P$3:$R$59,3,0),"")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(OCULTAR)'!$P$3:$R$59,3,0),"")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(OCULTAR)'!$P$3:$R$59,3,0),"")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(OCULTAR)'!$P$3:$R$59,3,0),"")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(OCULTAR)'!$P$3:$R$59,3,0),"")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(OCULTAR)'!$P$3:$R$59,3,0),"")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(OCULTAR)'!$P$3:$R$59,3,0),"")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(OCULTAR)'!$P$3:$R$59,3,0),"")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(OCULTAR)'!$P$3:$R$59,3,0),"")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(OCULTAR)'!$P$3:$R$59,3,0),"")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(OCULTAR)'!$P$3:$R$59,3,0),"")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(OCULTAR)'!$P$3:$R$59,3,0),"")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(OCULTAR)'!$P$3:$R$59,3,0),"")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(OCULTAR)'!$P$3:$R$59,3,0),"")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(OCULTAR)'!$P$3:$R$59,3,0),"")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(OCULTAR)'!$P$3:$R$59,3,0),"")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(OCULTAR)'!$P$3:$R$59,3,0),"")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(OCULTAR)'!$P$3:$R$59,3,0),"")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(OCULTAR)'!$P$3:$R$59,3,0),"")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(OCULTAR)'!$P$3:$R$59,3,0),"")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(OCULTAR)'!$P$3:$R$59,3,0),"")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(OCULTAR)'!$P$3:$R$59,3,0),"")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(OCULTAR)'!$P$3:$R$59,3,0),"")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(OCULTAR)'!$P$3:$R$59,3,0),"")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(OCULTAR)'!$P$3:$R$59,3,0),"")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(OCULTAR)'!$P$3:$R$59,3,0),"")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(OCULTAR)'!$P$3:$R$59,3,0),"")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(OCULTAR)'!$P$3:$R$59,3,0),"")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(OCULTAR)'!$P$3:$R$59,3,0),"")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(OCULTAR)'!$P$3:$R$59,3,0),"")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(OCULTAR)'!$P$3:$R$59,3,0),"")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(OCULTAR)'!$P$3:$R$59,3,0),"")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(OCULTAR)'!$P$3:$R$59,3,0),"")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(OCULTAR)'!$P$3:$R$59,3,0),"")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(OCULTAR)'!$P$3:$R$59,3,0),"")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(OCULTAR)'!$P$3:$R$59,3,0),"")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(OCULTAR)'!$P$3:$R$59,3,0),"")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(OCULTAR)'!$P$3:$R$59,3,0),"")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(OCULTAR)'!$P$3:$R$59,3,0),"")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(OCULTAR)'!$P$3:$R$59,3,0),"")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(OCULTAR)'!$P$3:$R$59,3,0),"")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(OCULTAR)'!$P$3:$R$59,3,0),"")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(OCULTAR)'!$P$3:$R$59,3,0),"")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(OCULTAR)'!$P$3:$R$59,3,0),"")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(OCULTAR)'!$P$3:$R$59,3,0),"")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(OCULTAR)'!$P$3:$R$59,3,0),"")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(OCULTAR)'!$P$3:$R$59,3,0),"")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(OCULTAR)'!$P$3:$R$59,3,0),"")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(OCULTAR)'!$P$3:$R$59,3,0),"")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(OCULTAR)'!$P$3:$R$59,3,0),"")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(OCULTAR)'!$P$3:$R$59,3,0),"")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(OCULTAR)'!$P$3:$R$59,3,0),"")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(OCULTAR)'!$P$3:$R$59,3,0),"")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(OCULTAR)'!$P$3:$R$59,3,0),"")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(OCULTAR)'!$P$3:$R$59,3,0),"")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(OCULTAR)'!$P$3:$R$59,3,0),"")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(OCULTAR)'!$P$3:$R$59,3,0),"")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(OCULTAR)'!$P$3:$R$59,3,0),"")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(OCULTAR)'!$P$3:$R$59,3,0),"")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(OCULTAR)'!$P$3:$R$59,3,0),"")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(OCULTAR)'!$P$3:$R$59,3,0),"")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(OCULTAR)'!$P$3:$R$59,3,0),"")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(OCULTAR)'!$P$3:$R$59,3,0),"")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(OCULTAR)'!$P$3:$R$59,3,0),"")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(OCULTAR)'!$P$3:$R$59,3,0),"")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(OCULTAR)'!$P$3:$R$59,3,0),"")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(OCULTAR)'!$P$3:$R$59,3,0),"")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(OCULTAR)'!$P$3:$R$59,3,0),"")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(OCULTAR)'!$P$3:$R$59,3,0),"")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(OCULTAR)'!$P$3:$R$59,3,0),"")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(OCULTAR)'!$P$3:$R$59,3,0),"")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(OCULTAR)'!$P$3:$R$59,3,0),"")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(OCULTAR)'!$P$3:$R$59,3,0),"")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(OCULTAR)'!$P$3:$R$59,3,0),"")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(OCULTAR)'!$P$3:$R$59,3,0),"")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(OCULTAR)'!$P$3:$R$59,3,0),"")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(OCULTAR)'!$P$3:$R$59,3,0),"")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(OCULTAR)'!$P$3:$R$59,3,0),"")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(OCULTAR)'!$P$3:$R$59,3,0),"")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(OCULTAR)'!$P$3:$R$59,3,0),"")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(OCULTAR)'!$P$3:$R$59,3,0),"")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(OCULTAR)'!$P$3:$R$59,3,0),"")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(OCULTAR)'!$P$3:$R$59,3,0),"")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(OCULTAR)'!$P$3:$R$59,3,0),"")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(OCULTAR)'!$P$3:$R$59,3,0),"")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(OCULTAR)'!$P$3:$R$59,3,0),"")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(OCULTAR)'!$P$3:$R$59,3,0),"")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(OCULTAR)'!$P$3:$R$59,3,0),"")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(OCULTAR)'!$P$3:$R$59,3,0),"")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(OCULTAR)'!$P$3:$R$59,3,0),"")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(OCULTAR)'!$P$3:$R$59,3,0),"")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(OCULTAR)'!$P$3:$R$59,3,0),"")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(OCULTAR)'!$P$3:$R$59,3,0),"")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(OCULTAR)'!$P$3:$R$59,3,0),"")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(OCULTAR)'!$P$3:$R$59,3,0),"")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(OCULTAR)'!$P$3:$R$59,3,0),"")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(OCULTAR)'!$P$3:$R$59,3,0),"")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(OCULTAR)'!$P$3:$R$59,3,0),"")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(OCULTAR)'!$P$3:$R$59,3,0),"")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(OCULTAR)'!$P$3:$R$59,3,0),"")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(OCULTAR)'!$P$3:$R$59,3,0),"")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(OCULTAR)'!$P$3:$R$59,3,0),"")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(OCULTAR)'!$P$3:$R$59,3,0),"")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(OCULTAR)'!$P$3:$R$59,3,0),"")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(OCULTAR)'!$P$3:$R$59,3,0),"")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(OCULTAR)'!$P$3:$R$59,3,0),"")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(OCULTAR)'!$P$3:$R$59,3,0),"")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(OCULTAR)'!$P$3:$R$59,3,0),"")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(OCULTAR)'!$P$3:$R$59,3,0),"")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(OCULTAR)'!$P$3:$R$59,3,0),"")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(OCULTAR)'!$P$3:$R$59,3,0),"")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(OCULTAR)'!$P$3:$R$59,3,0),"")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(OCULTAR)'!$P$3:$R$59,3,0),"")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(OCULTAR)'!$P$3:$R$59,3,0),"")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(OCULTAR)'!$P$3:$R$59,3,0),"")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(OCULTAR)'!$P$3:$R$59,3,0),"")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(OCULTAR)'!$P$3:$R$59,3,0),"")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(OCULTAR)'!$P$3:$R$59,3,0),"")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(OCULTAR)'!$P$3:$R$59,3,0),"")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(OCULTAR)'!$P$3:$R$59,3,0),"")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(OCULTAR)'!$P$3:$R$59,3,0),"")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(OCULTAR)'!$P$3:$R$59,3,0),"")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(OCULTAR)'!$P$3:$R$59,3,0),"")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(OCULTAR)'!$P$3:$R$59,3,0),"")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(OCULTAR)'!$P$3:$R$59,3,0),"")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(OCULTAR)'!$P$3:$R$59,3,0),"")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(OCULTAR)'!$P$3:$R$59,3,0),"")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(OCULTAR)'!$P$3:$R$59,3,0),"")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(OCULTAR)'!$P$3:$R$59,3,0),"")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(OCULTAR)'!$P$3:$R$59,3,0),"")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(OCULTAR)'!$P$3:$R$59,3,0),"")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(OCULTAR)'!$P$3:$R$59,3,0),"")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(OCULTAR)'!$P$3:$R$59,3,0),"")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(OCULTAR)'!$P$3:$R$59,3,0),"")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(OCULTAR)'!$P$3:$R$59,3,0),"")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(OCULTAR)'!$P$3:$R$59,3,0),"")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(OCULTAR)'!$P$3:$R$59,3,0),"")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(OCULTAR)'!$P$3:$R$59,3,0),"")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(OCULTAR)'!$P$3:$R$59,3,0),"")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(OCULTAR)'!$P$3:$R$59,3,0),"")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(OCULTAR)'!$P$3:$R$59,3,0),"")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(OCULTAR)'!$P$3:$R$59,3,0),"")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(OCULTAR)'!$P$3:$R$59,3,0),"")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(OCULTAR)'!$P$3:$R$59,3,0),"")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(OCULTAR)'!$P$3:$R$59,3,0),"")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(OCULTAR)'!$P$3:$R$59,3,0),"")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(OCULTAR)'!$P$3:$R$59,3,0),"")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(OCULTAR)'!$P$3:$R$59,3,0),"")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(OCULTAR)'!$P$3:$R$59,3,0),"")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(OCULTAR)'!$P$3:$R$59,3,0),"")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(OCULTAR)'!$P$3:$R$59,3,0),"")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(OCULTAR)'!$P$3:$R$59,3,0),"")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(OCULTAR)'!$P$3:$R$59,3,0),"")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(OCULTAR)'!$P$3:$R$59,3,0),"")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(OCULTAR)'!$P$3:$R$59,3,0),"")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(OCULTAR)'!$P$3:$R$59,3,0),"")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(OCULTAR)'!$P$3:$R$59,3,0),"")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(OCULTAR)'!$P$3:$R$59,3,0),"")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(OCULTAR)'!$P$3:$R$59,3,0),"")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(OCULTAR)'!$P$3:$R$59,3,0),"")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(OCULTAR)'!$P$3:$R$59,3,0),"")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(OCULTAR)'!$P$3:$R$59,3,0),"")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(OCULTAR)'!$P$3:$R$59,3,0),"")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(OCULTAR)'!$P$3:$R$59,3,0),"")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(OCULTAR)'!$P$3:$R$59,3,0),"")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(OCULTAR)'!$P$3:$R$59,3,0),"")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(OCULTAR)'!$P$3:$R$59,3,0),"")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(OCULTAR)'!$P$3:$R$59,3,0),"")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(OCULTAR)'!$P$3:$R$59,3,0),"")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(OCULTAR)'!$P$3:$R$59,3,0),"")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(OCULTAR)'!$P$3:$R$59,3,0),"")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(OCULTAR)'!$P$3:$R$59,3,0),"")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(OCULTAR)'!$P$3:$R$59,3,0),"")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(OCULTAR)'!$P$3:$R$59,3,0),"")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(OCULTAR)'!$P$3:$R$59,3,0),"")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(OCULTAR)'!$P$3:$R$59,3,0),"")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(OCULTAR)'!$P$3:$R$59,3,0),"")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(OCULTAR)'!$P$3:$R$59,3,0),"")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(OCULTAR)'!$P$3:$R$59,3,0),"")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(OCULTAR)'!$P$3:$R$59,3,0),"")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(OCULTAR)'!$P$3:$R$59,3,0),"")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(OCULTAR)'!$P$3:$R$59,3,0),"")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(OCULTAR)'!$P$3:$R$59,3,0),"")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(OCULTAR)'!$P$3:$R$59,3,0),"")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(OCULTAR)'!$P$3:$R$59,3,0),"")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(OCULTAR)'!$P$3:$R$59,3,0),"")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(OCULTAR)'!$P$3:$R$59,3,0),"")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(OCULTAR)'!$P$3:$R$59,3,0),"")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(OCULTAR)'!$P$3:$R$59,3,0),"")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(OCULTAR)'!$P$3:$R$59,3,0),"")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(OCULTAR)'!$P$3:$R$59,3,0),"")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(OCULTAR)'!$P$3:$R$59,3,0),"")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(OCULTAR)'!$P$3:$R$59,3,0),"")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(OCULTAR)'!$P$3:$R$59,3,0),"")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(OCULTAR)'!$P$3:$R$59,3,0),"")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(OCULTAR)'!$P$3:$R$59,3,0),"")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(OCULTAR)'!$P$3:$R$59,3,0),"")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(OCULTAR)'!$P$3:$R$59,3,0),"")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(OCULTAR)'!$P$3:$R$59,3,0),"")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(OCULTAR)'!$P$3:$R$59,3,0),"")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(OCULTAR)'!$P$3:$R$59,3,0),"")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(OCULTAR)'!$P$3:$R$59,3,0),"")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(OCULTAR)'!$P$3:$R$59,3,0),"")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(OCULTAR)'!$P$3:$R$59,3,0),"")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(OCULTAR)'!$P$3:$R$59,3,0),"")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(OCULTAR)'!$P$3:$R$59,3,0),"")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(OCULTAR)'!$P$3:$R$59,3,0),"")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(OCULTAR)'!$P$3:$R$59,3,0),"")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(OCULTAR)'!$P$3:$R$59,3,0),"")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(OCULTAR)'!$P$3:$R$59,3,0),"")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(OCULTAR)'!$P$3:$R$59,3,0),"")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(OCULTAR)'!$P$3:$R$59,3,0),"")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(OCULTAR)'!$P$3:$R$59,3,0),"")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(OCULTAR)'!$P$3:$R$59,3,0),"")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(OCULTAR)'!$P$3:$R$59,3,0),"")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(OCULTAR)'!$P$3:$R$59,3,0),"")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(OCULTAR)'!$P$3:$R$59,3,0),"")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(OCULTAR)'!$P$3:$R$59,3,0),"")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(OCULTAR)'!$P$3:$R$59,3,0),"")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(OCULTAR)'!$P$3:$R$59,3,0),"")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(OCULTAR)'!$P$3:$R$59,3,0),"")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(OCULTAR)'!$P$3:$R$59,3,0),"")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(OCULTAR)'!$P$3:$R$59,3,0),"")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(OCULTAR)'!$P$3:$R$59,3,0),"")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(OCULTAR)'!$P$3:$R$59,3,0),"")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(OCULTAR)'!$P$3:$R$59,3,0),"")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(OCULTAR)'!$P$3:$R$59,3,0),"")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(OCULTAR)'!$P$3:$R$59,3,0),"")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(OCULTAR)'!$P$3:$R$59,3,0),"")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(OCULTAR)'!$P$3:$R$59,3,0),"")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(OCULTAR)'!$P$3:$R$59,3,0),"")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(OCULTAR)'!$P$3:$R$59,3,0),"")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(OCULTAR)'!$P$3:$R$59,3,0),"")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(OCULTAR)'!$P$3:$R$59,3,0),"")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(OCULTAR)'!$P$3:$R$59,3,0),"")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(OCULTAR)'!$P$3:$R$59,3,0),"")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(OCULTAR)'!$P$3:$R$59,3,0),"")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(OCULTAR)'!$P$3:$R$59,3,0),"")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(OCULTAR)'!$P$3:$R$59,3,0),"")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(OCULTAR)'!$P$3:$R$59,3,0),"")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(OCULTAR)'!$P$3:$R$59,3,0),"")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(OCULTAR)'!$P$3:$R$59,3,0),"")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(OCULTAR)'!$P$3:$R$59,3,0),"")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(OCULTAR)'!$P$3:$R$59,3,0),"")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(OCULTAR)'!$P$3:$R$59,3,0),"")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(OCULTAR)'!$P$3:$R$59,3,0),"")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(OCULTAR)'!$P$3:$R$59,3,0),"")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(OCULTAR)'!$P$3:$R$59,3,0),"")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(OCULTAR)'!$P$3:$R$59,3,0),"")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(OCULTAR)'!$P$3:$R$59,3,0),"")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(OCULTAR)'!$P$3:$R$59,3,0),"")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(OCULTAR)'!$P$3:$R$59,3,0),"")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(OCULTAR)'!$P$3:$R$59,3,0),"")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(OCULTAR)'!$P$3:$R$59,3,0),"")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(OCULTAR)'!$P$3:$R$59,3,0),"")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(OCULTAR)'!$P$3:$R$59,3,0),"")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(OCULTAR)'!$P$3:$R$59,3,0),"")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(OCULTAR)'!$P$3:$R$59,3,0),"")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(OCULTAR)'!$P$3:$R$59,3,0),"")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(OCULTAR)'!$P$3:$R$59,3,0),"")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(OCULTAR)'!$P$3:$R$59,3,0),"")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(OCULTAR)'!$P$3:$R$59,3,0),"")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(OCULTAR)'!$P$3:$R$59,3,0),"")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(OCULTAR)'!$P$3:$R$59,3,0),"")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(OCULTAR)'!$P$3:$R$59,3,0),"")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(OCULTAR)'!$P$3:$R$59,3,0),"")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(OCULTAR)'!$P$3:$R$59,3,0),"")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(OCULTAR)'!$P$3:$R$59,3,0),"")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(OCULTAR)'!$P$3:$R$59,3,0),"")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(OCULTAR)'!$P$3:$R$59,3,0),"")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(OCULTAR)'!$P$3:$R$59,3,0),"")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(OCULTAR)'!$P$3:$R$59,3,0),"")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(OCULTAR)'!$P$3:$R$59,3,0),"")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(OCULTAR)'!$P$3:$R$59,3,0),"")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(OCULTAR)'!$P$3:$R$59,3,0),"")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(OCULTAR)'!$P$3:$R$59,3,0),"")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(OCULTAR)'!$P$3:$R$59,3,0),"")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(OCULTAR)'!$P$3:$R$59,3,0),"")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(OCULTAR)'!$P$3:$R$59,3,0),"")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(OCULTAR)'!$P$3:$R$59,3,0),"")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(OCULTAR)'!$P$3:$R$59,3,0),"")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(OCULTAR)'!$P$3:$R$59,3,0),"")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(OCULTAR)'!$P$3:$R$59,3,0),"")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(OCULTAR)'!$P$3:$R$59,3,0),"")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(OCULTAR)'!$P$3:$R$59,3,0),"")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(OCULTAR)'!$P$3:$R$59,3,0),"")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(OCULTAR)'!$P$3:$R$59,3,0),"")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(OCULTAR)'!$P$3:$R$59,3,0),"")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(OCULTAR)'!$P$3:$R$59,3,0),"")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(OCULTAR)'!$P$3:$R$59,3,0),"")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(OCULTAR)'!$P$3:$R$59,3,0),"")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(OCULTAR)'!$P$3:$R$59,3,0),"")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(OCULTAR)'!$P$3:$R$59,3,0),"")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(OCULTAR)'!$P$3:$R$59,3,0),"")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(OCULTAR)'!$P$3:$R$59,3,0),"")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(OCULTAR)'!$P$3:$R$59,3,0),"")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(OCULTAR)'!$P$3:$R$59,3,0),"")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(OCULTAR)'!$P$3:$R$59,3,0),"")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(OCULTAR)'!$P$3:$R$59,3,0),"")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(OCULTAR)'!$P$3:$R$59,3,0),"")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(OCULTAR)'!$P$3:$R$59,3,0),"")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(OCULTAR)'!$P$3:$R$59,3,0),"")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(OCULTAR)'!$P$3:$R$59,3,0),"")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(OCULTAR)'!$P$3:$R$59,3,0),"")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(OCULTAR)'!$P$3:$R$59,3,0),"")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(OCULTAR)'!$P$3:$R$59,3,0),"")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(OCULTAR)'!$P$3:$R$59,3,0),"")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(OCULTAR)'!$P$3:$R$59,3,0),"")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(OCULTAR)'!$P$3:$R$59,3,0),"")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(OCULTAR)'!$P$3:$R$59,3,0),"")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(OCULTAR)'!$P$3:$R$59,3,0),"")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(OCULTAR)'!$P$3:$R$59,3,0),"")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(OCULTAR)'!$P$3:$R$59,3,0),"")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(OCULTAR)'!$P$3:$R$59,3,0),"")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(OCULTAR)'!$P$3:$R$59,3,0),"")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(OCULTAR)'!$P$3:$R$59,3,0),"")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(OCULTAR)'!$P$3:$R$59,3,0),"")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(OCULTAR)'!$P$3:$R$59,3,0),"")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(OCULTAR)'!$P$3:$R$59,3,0),"")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(OCULTAR)'!$P$3:$R$59,3,0),"")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(OCULTAR)'!$P$3:$R$59,3,0),"")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(OCULTAR)'!$P$3:$R$59,3,0),"")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(OCULTAR)'!$P$3:$R$59,3,0),"")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(OCULTAR)'!$P$3:$R$59,3,0),"")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(OCULTAR)'!$P$3:$R$59,3,0),"")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(OCULTAR)'!$P$3:$R$59,3,0),"")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(OCULTAR)'!$P$3:$R$59,3,0),"")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(OCULTAR)'!$P$3:$R$59,3,0),"")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(OCULTAR)'!$P$3:$R$59,3,0),"")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(OCULTAR)'!$P$3:$R$59,3,0),"")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(OCULTAR)'!$P$3:$R$59,3,0),"")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(OCULTAR)'!$P$3:$R$59,3,0),"")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(OCULTAR)'!$P$3:$R$59,3,0),"")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(OCULTAR)'!$P$3:$R$59,3,0),"")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(OCULTAR)'!$P$3:$R$59,3,0),"")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(OCULTAR)'!$P$3:$R$59,3,0),"")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(OCULTAR)'!$P$3:$R$59,3,0),"")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(OCULTAR)'!$P$3:$R$59,3,0),"")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(OCULTAR)'!$P$3:$R$59,3,0),"")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(OCULTAR)'!$P$3:$R$59,3,0),"")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(OCULTAR)'!$P$3:$R$59,3,0),"")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(OCULTAR)'!$P$3:$R$59,3,0),"")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(OCULTAR)'!$P$3:$R$59,3,0),"")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(OCULTAR)'!$P$3:$R$59,3,0),"")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(OCULTAR)'!$P$3:$R$59,3,0),"")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(OCULTAR)'!$P$3:$R$59,3,0),"")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(OCULTAR)'!$P$3:$R$59,3,0),"")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(OCULTAR)'!$P$3:$R$59,3,0),"")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(OCULTAR)'!$P$3:$R$59,3,0),"")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(OCULTAR)'!$P$3:$R$59,3,0),"")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(OCULTAR)'!$P$3:$R$59,3,0),"")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(OCULTAR)'!$P$3:$R$59,3,0),"")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(OCULTAR)'!$P$3:$R$59,3,0),"")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(OCULTAR)'!$P$3:$R$59,3,0),"")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(OCULTAR)'!$P$3:$R$59,3,0),"")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(OCULTAR)'!$P$3:$R$59,3,0),"")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(OCULTAR)'!$P$3:$R$59,3,0),"")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(OCULTAR)'!$P$3:$R$59,3,0),"")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(OCULTAR)'!$P$3:$R$59,3,0),"")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(OCULTAR)'!$P$3:$R$59,3,0),"")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(OCULTAR)'!$P$3:$R$59,3,0),"")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(OCULTAR)'!$P$3:$R$59,3,0),"")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(OCULTAR)'!$P$3:$R$59,3,0),"")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(OCULTAR)'!$P$3:$R$59,3,0),"")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(OCULTAR)'!$P$3:$R$59,3,0),"")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(OCULTAR)'!$P$3:$R$59,3,0),"")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(OCULTAR)'!$P$3:$R$59,3,0),"")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(OCULTAR)'!$P$3:$R$59,3,0),"")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(OCULTAR)'!$P$3:$R$59,3,0),"")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(OCULTAR)'!$P$3:$R$59,3,0),"")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(OCULTAR)'!$P$3:$R$59,3,0),"")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(OCULTAR)'!$P$3:$R$59,3,0),"")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(OCULTAR)'!$P$3:$R$59,3,0),"")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(OCULTAR)'!$P$3:$R$59,3,0),"")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(OCULTAR)'!$P$3:$R$59,3,0),"")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(OCULTAR)'!$P$3:$R$59,3,0),"")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(OCULTAR)'!$P$3:$R$59,3,0),"")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(OCULTAR)'!$P$3:$R$59,3,0),"")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(OCULTAR)'!$P$3:$R$59,3,0),"")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(OCULTAR)'!$P$3:$R$59,3,0),"")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(OCULTAR)'!$P$3:$R$59,3,0),"")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(OCULTAR)'!$P$3:$R$59,3,0),"")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(OCULTAR)'!$P$3:$R$59,3,0),"")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(OCULTAR)'!$P$3:$R$59,3,0),"")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(OCULTAR)'!$P$3:$R$59,3,0),"")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(OCULTAR)'!$P$3:$R$59,3,0),"")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(OCULTAR)'!$P$3:$R$59,3,0),"")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(OCULTAR)'!$P$3:$R$59,3,0),"")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(OCULTAR)'!$P$3:$R$59,3,0),"")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(OCULTAR)'!$P$3:$R$59,3,0),"")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(OCULTAR)'!$P$3:$R$59,3,0),"")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(OCULTAR)'!$P$3:$R$59,3,0),"")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(OCULTAR)'!$P$3:$R$59,3,0),"")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(OCULTAR)'!$P$3:$R$59,3,0),"")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(OCULTAR)'!$P$3:$R$59,3,0),"")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(OCULTAR)'!$P$3:$R$59,3,0),"")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(OCULTAR)'!$P$3:$R$59,3,0),"")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(OCULTAR)'!$P$3:$R$59,3,0),"")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(OCULTAR)'!$P$3:$R$59,3,0),"")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(OCULTAR)'!$P$3:$R$59,3,0),"")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(OCULTAR)'!$P$3:$R$59,3,0),"")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(OCULTAR)'!$P$3:$R$59,3,0),"")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(OCULTAR)'!$P$3:$R$59,3,0),"")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(OCULTAR)'!$P$3:$R$59,3,0),"")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(OCULTAR)'!$P$3:$R$59,3,0),"")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(OCULTAR)'!$P$3:$R$59,3,0),"")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(OCULTAR)'!$P$3:$R$59,3,0),"")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(OCULTAR)'!$P$3:$R$59,3,0),"")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(OCULTAR)'!$P$3:$R$59,3,0),"")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(OCULTAR)'!$P$3:$R$59,3,0),"")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(OCULTAR)'!$P$3:$R$59,3,0),"")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(OCULTAR)'!$P$3:$R$59,3,0),"")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(OCULTAR)'!$P$3:$R$59,3,0),"")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(OCULTAR)'!$P$3:$R$59,3,0),"")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(OCULTAR)'!$P$3:$R$59,3,0),"")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(OCULTAR)'!$P$3:$R$59,3,0),"")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(OCULTAR)'!$P$3:$R$59,3,0),"")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(OCULTAR)'!$P$3:$R$59,3,0),"")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(OCULTAR)'!$P$3:$R$59,3,0),"")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(OCULTAR)'!$P$3:$R$59,3,0),"")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(OCULTAR)'!$P$3:$R$59,3,0),"")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(OCULTAR)'!$P$3:$R$59,3,0),"")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(OCULTAR)'!$P$3:$R$59,3,0),"")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(OCULTAR)'!$P$3:$R$59,3,0),"")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(OCULTAR)'!$P$3:$R$59,3,0),"")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(OCULTAR)'!$P$3:$R$59,3,0),"")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(OCULTAR)'!$P$3:$R$59,3,0),"")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(OCULTAR)'!$P$3:$R$59,3,0),"")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(OCULTAR)'!$P$3:$R$59,3,0),"")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(OCULTAR)'!$P$3:$R$59,3,0),"")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(OCULTAR)'!$P$3:$R$59,3,0),"")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(OCULTAR)'!$P$3:$R$59,3,0),"")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(OCULTAR)'!$P$3:$R$59,3,0),"")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(OCULTAR)'!$P$3:$R$59,3,0),"")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(OCULTAR)'!$P$3:$R$59,3,0),"")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(OCULTAR)'!$P$3:$R$59,3,0),"")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(OCULTAR)'!$P$3:$R$59,3,0),"")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(OCULTAR)'!$P$3:$R$59,3,0),"")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(OCULTAR)'!$P$3:$R$59,3,0),"")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(OCULTAR)'!$P$3:$R$59,3,0),"")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(OCULTAR)'!$P$3:$R$59,3,0),"")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(OCULTAR)'!$P$3:$R$59,3,0),"")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(OCULTAR)'!$P$3:$R$59,3,0),"")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(OCULTAR)'!$P$3:$R$59,3,0),"")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(OCULTAR)'!$P$3:$R$59,3,0),"")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(OCULTAR)'!$P$3:$R$59,3,0),"")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(OCULTAR)'!$P$3:$R$59,3,0),"")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(OCULTAR)'!$P$3:$R$59,3,0),"")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(OCULTAR)'!$P$3:$R$59,3,0),"")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(OCULTAR)'!$P$3:$R$59,3,0),"")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(OCULTAR)'!$P$3:$R$59,3,0),"")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(OCULTAR)'!$P$3:$R$59,3,0),"")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(OCULTAR)'!$P$3:$R$59,3,0),"")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(OCULTAR)'!$P$3:$R$59,3,0),"")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(OCULTAR)'!$P$3:$R$59,3,0),"")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(OCULTAR)'!$P$3:$R$59,3,0),"")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(OCULTAR)'!$P$3:$R$59,3,0),"")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(OCULTAR)'!$P$3:$R$59,3,0),"")</f>
        <v/>
      </c>
      <c r="B991" s="4"/>
      <c r="C991" s="5"/>
      <c r="D991" s="6"/>
      <c r="E991" s="6"/>
      <c r="F991" s="7"/>
      <c r="G991" s="8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2021-09-20T12:10:14Z</dcterms:created>
  <dcterms:modified xsi:type="dcterms:W3CDTF">2021-09-20T12:10:24Z</dcterms:modified>
</cp:coreProperties>
</file>