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<sst xmlns="http://schemas.openxmlformats.org/spreadsheetml/2006/main" count="12" uniqueCount="12">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</sst>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ABRIL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3229</v>
          </cell>
          <cell r="K11">
            <v>44302</v>
          </cell>
          <cell r="L11" t="str">
            <v>26210418554757000192550010000032291303926825</v>
          </cell>
          <cell r="M11" t="str">
            <v>2610707 - Paulista - PE</v>
          </cell>
          <cell r="N11">
            <v>33601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12098.48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4407.62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8778201000126</v>
          </cell>
          <cell r="G14" t="str">
            <v>DROGAFONTE MEDICAMENTOS E MATERIAL HOSPITALAR</v>
          </cell>
          <cell r="H14" t="str">
            <v>S</v>
          </cell>
          <cell r="I14" t="str">
            <v>S</v>
          </cell>
          <cell r="J14" t="str">
            <v>000333473</v>
          </cell>
          <cell r="K14">
            <v>44286</v>
          </cell>
          <cell r="L14" t="str">
            <v>26210308778201000126550010003334731412008270</v>
          </cell>
          <cell r="M14" t="str">
            <v>2611606 - Recife - PE</v>
          </cell>
          <cell r="N14">
            <v>1104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21216468000198</v>
          </cell>
          <cell r="G15" t="str">
            <v>SANMED</v>
          </cell>
          <cell r="H15" t="str">
            <v>S</v>
          </cell>
          <cell r="I15" t="str">
            <v>S</v>
          </cell>
          <cell r="J15" t="str">
            <v>000005716</v>
          </cell>
          <cell r="K15">
            <v>44286</v>
          </cell>
          <cell r="L15" t="str">
            <v>26210321216468000198550010000057161892021033</v>
          </cell>
          <cell r="M15" t="str">
            <v>2611606 - Recife - PE</v>
          </cell>
          <cell r="N15">
            <v>1060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8674752000301</v>
          </cell>
          <cell r="G16" t="str">
            <v>MONTEBELLO</v>
          </cell>
          <cell r="H16" t="str">
            <v>S</v>
          </cell>
          <cell r="I16" t="str">
            <v>S</v>
          </cell>
          <cell r="J16" t="str">
            <v>000004565</v>
          </cell>
          <cell r="K16">
            <v>44286</v>
          </cell>
          <cell r="L16" t="str">
            <v>26210308674752000301550010000045651462601263</v>
          </cell>
          <cell r="M16" t="str">
            <v>2611606 - Recife - PE</v>
          </cell>
          <cell r="N16">
            <v>1372.34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8674752000301</v>
          </cell>
          <cell r="G17" t="str">
            <v>MONTEBELLO</v>
          </cell>
          <cell r="H17" t="str">
            <v>S</v>
          </cell>
          <cell r="I17" t="str">
            <v>S</v>
          </cell>
          <cell r="J17" t="str">
            <v>000004661</v>
          </cell>
          <cell r="K17">
            <v>44293</v>
          </cell>
          <cell r="L17" t="str">
            <v>26210408674752000301550010000046611465618655</v>
          </cell>
          <cell r="M17" t="str">
            <v>2611606 - Recife - PE</v>
          </cell>
          <cell r="N17">
            <v>516.57000000000005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9007162000126</v>
          </cell>
          <cell r="G18" t="str">
            <v>MAUES LOBATO</v>
          </cell>
          <cell r="H18" t="str">
            <v>S</v>
          </cell>
          <cell r="I18" t="str">
            <v>S</v>
          </cell>
          <cell r="J18" t="str">
            <v>000079929</v>
          </cell>
          <cell r="K18">
            <v>44294</v>
          </cell>
          <cell r="L18" t="str">
            <v>26210409007162000126550010000799291388242510</v>
          </cell>
          <cell r="M18" t="str">
            <v>2607901 - Jaboatão dos Guararapes - PE</v>
          </cell>
          <cell r="N18">
            <v>445.65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8778201000126</v>
          </cell>
          <cell r="G19" t="str">
            <v>DROGAFONTE MEDICAMENTOS E MATERIAL HOSPITALAR</v>
          </cell>
          <cell r="H19" t="str">
            <v>S</v>
          </cell>
          <cell r="I19" t="str">
            <v>S</v>
          </cell>
          <cell r="J19" t="str">
            <v>000333959</v>
          </cell>
          <cell r="K19">
            <v>44295</v>
          </cell>
          <cell r="L19" t="str">
            <v>26210408778201000126550010003339591631524160</v>
          </cell>
          <cell r="M19" t="str">
            <v>2611606 - Recife - PE</v>
          </cell>
          <cell r="N19">
            <v>752.76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30848237000198</v>
          </cell>
          <cell r="G20" t="str">
            <v xml:space="preserve">PH COMERCIO </v>
          </cell>
          <cell r="H20" t="str">
            <v>S</v>
          </cell>
          <cell r="I20" t="str">
            <v>S</v>
          </cell>
          <cell r="J20" t="str">
            <v>000006019</v>
          </cell>
          <cell r="K20">
            <v>44295</v>
          </cell>
          <cell r="L20" t="str">
            <v>26210430848237000198550010000060191520630552</v>
          </cell>
          <cell r="M20" t="str">
            <v>2611606 - Recife - PE</v>
          </cell>
          <cell r="N20">
            <v>552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35526444000140</v>
          </cell>
          <cell r="G21" t="str">
            <v>PROTECT LIFE</v>
          </cell>
          <cell r="H21" t="str">
            <v>S</v>
          </cell>
          <cell r="I21" t="str">
            <v>S</v>
          </cell>
          <cell r="J21" t="str">
            <v>000000101</v>
          </cell>
          <cell r="K21">
            <v>44292</v>
          </cell>
          <cell r="L21" t="str">
            <v>26210435526444000140550550000001011692800000</v>
          </cell>
          <cell r="M21" t="str">
            <v>2611606 - Recife - PE</v>
          </cell>
          <cell r="N21">
            <v>4770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25447067000108</v>
          </cell>
          <cell r="G22" t="str">
            <v>REFIT HOSPITALAR</v>
          </cell>
          <cell r="H22" t="str">
            <v>S</v>
          </cell>
          <cell r="I22" t="str">
            <v>S</v>
          </cell>
          <cell r="J22" t="str">
            <v>000001296</v>
          </cell>
          <cell r="K22">
            <v>44295</v>
          </cell>
          <cell r="L22" t="str">
            <v>26210425447067000108550010000012961609163748</v>
          </cell>
          <cell r="M22" t="str">
            <v>2611606 - Recife - PE</v>
          </cell>
          <cell r="N22">
            <v>936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8674752000301</v>
          </cell>
          <cell r="G23" t="str">
            <v>MONTEBELLO</v>
          </cell>
          <cell r="H23" t="str">
            <v>S</v>
          </cell>
          <cell r="I23" t="str">
            <v>S</v>
          </cell>
          <cell r="J23" t="str">
            <v>000100631</v>
          </cell>
          <cell r="K23">
            <v>44295</v>
          </cell>
          <cell r="L23" t="str">
            <v>26210408674752000140550010001006311632057820</v>
          </cell>
          <cell r="M23" t="str">
            <v>2611606 - Recife - PE</v>
          </cell>
          <cell r="N23">
            <v>794.2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10779833000156</v>
          </cell>
          <cell r="G24" t="str">
            <v>MEDICAL</v>
          </cell>
          <cell r="H24" t="str">
            <v>S</v>
          </cell>
          <cell r="I24" t="str">
            <v>S</v>
          </cell>
          <cell r="J24" t="str">
            <v>524526</v>
          </cell>
          <cell r="K24">
            <v>44299</v>
          </cell>
          <cell r="L24" t="str">
            <v>26210410779833000156550010005245261161859946</v>
          </cell>
          <cell r="M24" t="str">
            <v>2611606 - Recife - PE</v>
          </cell>
          <cell r="N24">
            <v>1924.8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24436602000154</v>
          </cell>
          <cell r="G25" t="str">
            <v>ART CIRURGICA</v>
          </cell>
          <cell r="H25" t="str">
            <v>S</v>
          </cell>
          <cell r="I25" t="str">
            <v>S</v>
          </cell>
          <cell r="J25" t="str">
            <v>87818</v>
          </cell>
          <cell r="K25">
            <v>44299</v>
          </cell>
          <cell r="L25" t="str">
            <v>26210424436602000154550010000878181162708772</v>
          </cell>
          <cell r="M25" t="str">
            <v>2611606 - Recife - PE</v>
          </cell>
          <cell r="N25">
            <v>754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11449180000100</v>
          </cell>
          <cell r="G26" t="str">
            <v>DPROSMED DIST PROD MED HOSP LTDA</v>
          </cell>
          <cell r="H26" t="str">
            <v>S</v>
          </cell>
          <cell r="I26" t="str">
            <v>S</v>
          </cell>
          <cell r="J26" t="str">
            <v>000041951</v>
          </cell>
          <cell r="K26">
            <v>44299</v>
          </cell>
          <cell r="L26" t="str">
            <v>26210411449180000100550010000419511301905926</v>
          </cell>
          <cell r="M26" t="str">
            <v>2611606 - Recife - PE</v>
          </cell>
          <cell r="N26">
            <v>1046.1300000000001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15227236000132</v>
          </cell>
          <cell r="G27" t="str">
            <v>ATOS</v>
          </cell>
          <cell r="H27" t="str">
            <v>S</v>
          </cell>
          <cell r="I27" t="str">
            <v>S</v>
          </cell>
          <cell r="J27" t="str">
            <v>000010556</v>
          </cell>
          <cell r="K27">
            <v>44300</v>
          </cell>
          <cell r="L27" t="str">
            <v>26210415227236000132550010000105561288182003</v>
          </cell>
          <cell r="M27" t="str">
            <v>2611606 - Recife - PE</v>
          </cell>
          <cell r="N27">
            <v>591.45000000000005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21216468000198</v>
          </cell>
          <cell r="G28" t="str">
            <v>SANMED</v>
          </cell>
          <cell r="H28" t="str">
            <v>S</v>
          </cell>
          <cell r="I28" t="str">
            <v>S</v>
          </cell>
          <cell r="J28" t="str">
            <v>000005759</v>
          </cell>
          <cell r="K28">
            <v>44299</v>
          </cell>
          <cell r="L28" t="str">
            <v>26210421216468000198550010000057591102202104</v>
          </cell>
          <cell r="M28" t="str">
            <v>2611606 - Recife - PE</v>
          </cell>
          <cell r="N28">
            <v>1581.16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30848237000198</v>
          </cell>
          <cell r="G29" t="str">
            <v xml:space="preserve">PH COMERCIO </v>
          </cell>
          <cell r="H29" t="str">
            <v>S</v>
          </cell>
          <cell r="I29" t="str">
            <v>S</v>
          </cell>
          <cell r="J29" t="str">
            <v>000006058</v>
          </cell>
          <cell r="K29">
            <v>44300</v>
          </cell>
          <cell r="L29" t="str">
            <v>26210430848237000198550010000060581032860735</v>
          </cell>
          <cell r="M29" t="str">
            <v>2611606 - Recife - PE</v>
          </cell>
          <cell r="N29">
            <v>345.8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34809258000155</v>
          </cell>
          <cell r="G30" t="str">
            <v>STELAR</v>
          </cell>
          <cell r="H30" t="str">
            <v>S</v>
          </cell>
          <cell r="I30" t="str">
            <v>S</v>
          </cell>
          <cell r="J30" t="str">
            <v>111</v>
          </cell>
          <cell r="K30">
            <v>44300</v>
          </cell>
          <cell r="L30" t="str">
            <v>26210434809258000155550550000001111231729791</v>
          </cell>
          <cell r="M30" t="str">
            <v>2607901 - Jaboatão dos Guararapes - PE</v>
          </cell>
          <cell r="N30">
            <v>1880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22940455000120</v>
          </cell>
          <cell r="G31" t="str">
            <v>MOURA E MELO</v>
          </cell>
          <cell r="H31" t="str">
            <v>S</v>
          </cell>
          <cell r="I31" t="str">
            <v>S</v>
          </cell>
          <cell r="J31" t="str">
            <v>000012283</v>
          </cell>
          <cell r="K31">
            <v>44299</v>
          </cell>
          <cell r="L31" t="str">
            <v>26210422940455000120550010000122831191024539</v>
          </cell>
          <cell r="M31" t="str">
            <v>2611606 - Recife - PE</v>
          </cell>
          <cell r="N31">
            <v>12600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8674752000301</v>
          </cell>
          <cell r="G32" t="str">
            <v>MONTEBELLO</v>
          </cell>
          <cell r="H32" t="str">
            <v>S</v>
          </cell>
          <cell r="I32" t="str">
            <v>S</v>
          </cell>
          <cell r="J32" t="str">
            <v>000100894</v>
          </cell>
          <cell r="K32">
            <v>44300</v>
          </cell>
          <cell r="L32" t="str">
            <v>26210408674752000140550010001008941521176929</v>
          </cell>
          <cell r="M32" t="str">
            <v>2611606 - Recife - PE</v>
          </cell>
          <cell r="N32">
            <v>5746.63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33255787001325</v>
          </cell>
          <cell r="G33" t="str">
            <v>IBF INDUSTRIA</v>
          </cell>
          <cell r="H33" t="str">
            <v>S</v>
          </cell>
          <cell r="I33" t="str">
            <v>S</v>
          </cell>
          <cell r="J33" t="str">
            <v>0026680</v>
          </cell>
          <cell r="K33">
            <v>44301</v>
          </cell>
          <cell r="L33" t="str">
            <v>26210433255787001325550050000266801320160370</v>
          </cell>
          <cell r="M33" t="str">
            <v>2611606 - Recife - PE</v>
          </cell>
          <cell r="N33">
            <v>5243.44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8674752000301</v>
          </cell>
          <cell r="G34" t="str">
            <v>MONTEBELLO</v>
          </cell>
          <cell r="H34" t="str">
            <v>S</v>
          </cell>
          <cell r="I34" t="str">
            <v>S</v>
          </cell>
          <cell r="J34" t="str">
            <v>000004803</v>
          </cell>
          <cell r="K34">
            <v>44300</v>
          </cell>
          <cell r="L34" t="str">
            <v>26210408674752000301550010000048031937939791</v>
          </cell>
          <cell r="M34" t="str">
            <v>2611606 - Recife - PE</v>
          </cell>
          <cell r="N34">
            <v>1746.13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35353050000137</v>
          </cell>
          <cell r="G35" t="str">
            <v>MEDICTECH COMERCIO</v>
          </cell>
          <cell r="H35" t="str">
            <v>S</v>
          </cell>
          <cell r="I35" t="str">
            <v>S</v>
          </cell>
          <cell r="J35" t="str">
            <v>000000124</v>
          </cell>
          <cell r="K35">
            <v>44300</v>
          </cell>
          <cell r="L35" t="str">
            <v>26210435353050000137550010000001241032908344</v>
          </cell>
          <cell r="M35" t="str">
            <v>2611606 - Recife - PE</v>
          </cell>
          <cell r="N35">
            <v>3400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31673254000285</v>
          </cell>
          <cell r="G36" t="str">
            <v>B BRAUN</v>
          </cell>
          <cell r="H36" t="str">
            <v>S</v>
          </cell>
          <cell r="I36" t="str">
            <v>S</v>
          </cell>
          <cell r="J36" t="str">
            <v>141430</v>
          </cell>
          <cell r="K36">
            <v>44302</v>
          </cell>
          <cell r="L36" t="str">
            <v>26210431673254000285550000001414301373399486</v>
          </cell>
          <cell r="M36" t="str">
            <v>2602902 - Cabo de Santo Agostinho - PE</v>
          </cell>
          <cell r="N36">
            <v>3252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31673254000285</v>
          </cell>
          <cell r="G37" t="str">
            <v>B BRAUN</v>
          </cell>
          <cell r="H37" t="str">
            <v>S</v>
          </cell>
          <cell r="I37" t="str">
            <v>S</v>
          </cell>
          <cell r="J37" t="str">
            <v>141429</v>
          </cell>
          <cell r="K37">
            <v>44302</v>
          </cell>
          <cell r="L37" t="str">
            <v>26210431673254000285550000001414291296919980</v>
          </cell>
          <cell r="M37" t="str">
            <v>2602902 - Cabo de Santo Agostinho - PE</v>
          </cell>
          <cell r="N37">
            <v>2251.1999999999998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236193000184</v>
          </cell>
          <cell r="G38" t="str">
            <v>CIRURGICA RECIFE</v>
          </cell>
          <cell r="H38" t="str">
            <v>S</v>
          </cell>
          <cell r="I38" t="str">
            <v>S</v>
          </cell>
          <cell r="J38" t="str">
            <v>000063916</v>
          </cell>
          <cell r="K38">
            <v>44300</v>
          </cell>
          <cell r="L38" t="str">
            <v>26210400236193000184550010000639161000639177</v>
          </cell>
          <cell r="M38" t="str">
            <v>2606002 - Garanhuns - PE</v>
          </cell>
          <cell r="N38">
            <v>2418.9699999999998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37668927000104</v>
          </cell>
          <cell r="G39" t="str">
            <v>FIOS PRÓ VIDA</v>
          </cell>
          <cell r="H39" t="str">
            <v>S</v>
          </cell>
          <cell r="I39" t="str">
            <v>S</v>
          </cell>
          <cell r="J39" t="str">
            <v>000000126</v>
          </cell>
          <cell r="K39">
            <v>44299</v>
          </cell>
          <cell r="L39" t="str">
            <v>26210437668927000104550010000001261050000605</v>
          </cell>
          <cell r="M39" t="str">
            <v>3550308 - São Paulo - SP</v>
          </cell>
          <cell r="N39">
            <v>19845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25447067000108</v>
          </cell>
          <cell r="G40" t="str">
            <v>REFIT HOSPITALAR</v>
          </cell>
          <cell r="H40" t="str">
            <v>S</v>
          </cell>
          <cell r="I40" t="str">
            <v>S</v>
          </cell>
          <cell r="J40" t="str">
            <v>000001289</v>
          </cell>
          <cell r="K40">
            <v>44292</v>
          </cell>
          <cell r="L40" t="str">
            <v>26210425447067000108550010000012891200515992</v>
          </cell>
          <cell r="M40" t="str">
            <v>2611606 - Recife - PE</v>
          </cell>
          <cell r="N40">
            <v>600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8674752000301</v>
          </cell>
          <cell r="G41" t="str">
            <v>MONTEBELLO</v>
          </cell>
          <cell r="H41" t="str">
            <v>S</v>
          </cell>
          <cell r="I41" t="str">
            <v>S</v>
          </cell>
          <cell r="J41" t="str">
            <v>000100074</v>
          </cell>
          <cell r="K41">
            <v>44286</v>
          </cell>
          <cell r="L41" t="str">
            <v>26210308674752000140550010001000741595276013</v>
          </cell>
          <cell r="M41" t="str">
            <v>2611606 - Recife - PE</v>
          </cell>
          <cell r="N41">
            <v>302.13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11449180000100</v>
          </cell>
          <cell r="G42" t="str">
            <v>DPROSMED DIST PROD MED HOSP LTDA</v>
          </cell>
          <cell r="H42" t="str">
            <v>S</v>
          </cell>
          <cell r="I42" t="str">
            <v>S</v>
          </cell>
          <cell r="J42" t="str">
            <v>000041692</v>
          </cell>
          <cell r="K42">
            <v>44286</v>
          </cell>
          <cell r="L42" t="str">
            <v>26210311449180000100550010000416921750910199</v>
          </cell>
          <cell r="M42" t="str">
            <v>2611606 - Recife - PE</v>
          </cell>
          <cell r="N42">
            <v>2895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21381761000100</v>
          </cell>
          <cell r="G43" t="str">
            <v>SIX HOSPITALAR</v>
          </cell>
          <cell r="H43" t="str">
            <v>S</v>
          </cell>
          <cell r="I43" t="str">
            <v>S</v>
          </cell>
          <cell r="J43" t="str">
            <v>000038692</v>
          </cell>
          <cell r="K43">
            <v>44287</v>
          </cell>
          <cell r="L43" t="str">
            <v>26210421381761000100550010000386921122323553</v>
          </cell>
          <cell r="M43" t="str">
            <v>2607901 - Jaboatão dos Guararapes - PE</v>
          </cell>
          <cell r="N43">
            <v>3580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8674752000301</v>
          </cell>
          <cell r="G44" t="str">
            <v>MONTEBELLO</v>
          </cell>
          <cell r="H44" t="str">
            <v>S</v>
          </cell>
          <cell r="I44" t="str">
            <v>S</v>
          </cell>
          <cell r="J44" t="str">
            <v>000100461</v>
          </cell>
          <cell r="K44">
            <v>44293</v>
          </cell>
          <cell r="L44" t="str">
            <v>26210408674752000140550010001004611874985590</v>
          </cell>
          <cell r="M44" t="str">
            <v>2611606 - Recife - PE</v>
          </cell>
          <cell r="N44">
            <v>101.42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8674752000301</v>
          </cell>
          <cell r="G45" t="str">
            <v>MONTEBELLO</v>
          </cell>
          <cell r="H45" t="str">
            <v>S</v>
          </cell>
          <cell r="I45" t="str">
            <v>S</v>
          </cell>
          <cell r="J45" t="str">
            <v>000100471</v>
          </cell>
          <cell r="K45">
            <v>44293</v>
          </cell>
          <cell r="L45" t="str">
            <v>26210408674752000140550010001004711965674666</v>
          </cell>
          <cell r="M45" t="str">
            <v>2611606 - Recife - PE</v>
          </cell>
          <cell r="N45">
            <v>2954.03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9007162000126</v>
          </cell>
          <cell r="G46" t="str">
            <v>MAUES LOBATO</v>
          </cell>
          <cell r="H46" t="str">
            <v>S</v>
          </cell>
          <cell r="I46" t="str">
            <v>S</v>
          </cell>
          <cell r="J46" t="str">
            <v>000079894</v>
          </cell>
          <cell r="K46">
            <v>44293</v>
          </cell>
          <cell r="L46" t="str">
            <v>26210409007162000126550010000798941156601379</v>
          </cell>
          <cell r="M46" t="str">
            <v>2607901 - Jaboatão dos Guararapes - PE</v>
          </cell>
          <cell r="N46">
            <v>2800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11449180000100</v>
          </cell>
          <cell r="G47" t="str">
            <v>DPROSMED DIST PROD MED HOSP LTDA</v>
          </cell>
          <cell r="H47" t="str">
            <v>S</v>
          </cell>
          <cell r="I47" t="str">
            <v>S</v>
          </cell>
          <cell r="J47" t="str">
            <v>000041800</v>
          </cell>
          <cell r="K47">
            <v>44293</v>
          </cell>
          <cell r="L47" t="str">
            <v>26210411449180000100550010000418001745744343</v>
          </cell>
          <cell r="M47" t="str">
            <v>2611606 - Recife - PE</v>
          </cell>
          <cell r="N47">
            <v>570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21381761000100</v>
          </cell>
          <cell r="G48" t="str">
            <v>SIX HOSPITALAR</v>
          </cell>
          <cell r="H48" t="str">
            <v>S</v>
          </cell>
          <cell r="I48" t="str">
            <v>S</v>
          </cell>
          <cell r="J48" t="str">
            <v>000038897</v>
          </cell>
          <cell r="K48">
            <v>44294</v>
          </cell>
          <cell r="L48" t="str">
            <v>26210421381761000100550010000388971960072327</v>
          </cell>
          <cell r="M48" t="str">
            <v>2607901 - Jaboatão dos Guararapes - PE</v>
          </cell>
          <cell r="N48">
            <v>12442.8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67729178000653</v>
          </cell>
          <cell r="G49" t="str">
            <v>RIOCLARENSE</v>
          </cell>
          <cell r="H49" t="str">
            <v>S</v>
          </cell>
          <cell r="I49" t="str">
            <v>S</v>
          </cell>
          <cell r="J49" t="str">
            <v>0006025</v>
          </cell>
          <cell r="K49">
            <v>44294</v>
          </cell>
          <cell r="L49" t="str">
            <v>26210467729178000653550010000060251911360506</v>
          </cell>
          <cell r="M49" t="str">
            <v>2607901 - Jaboatão dos Guararapes - PE</v>
          </cell>
          <cell r="N49">
            <v>507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8674752000301</v>
          </cell>
          <cell r="G50" t="str">
            <v>MONTEBELLO</v>
          </cell>
          <cell r="H50" t="str">
            <v>S</v>
          </cell>
          <cell r="I50" t="str">
            <v>S</v>
          </cell>
          <cell r="J50" t="str">
            <v>000100883</v>
          </cell>
          <cell r="K50">
            <v>44300</v>
          </cell>
          <cell r="L50" t="str">
            <v>26210408674752000140550010001008831833722445</v>
          </cell>
          <cell r="M50" t="str">
            <v>2611606 - Recife - PE</v>
          </cell>
          <cell r="N50">
            <v>1968.11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9441460000120</v>
          </cell>
          <cell r="G51" t="str">
            <v>PADRÃO</v>
          </cell>
          <cell r="H51" t="str">
            <v>S</v>
          </cell>
          <cell r="I51" t="str">
            <v>S</v>
          </cell>
          <cell r="J51" t="str">
            <v>000253613</v>
          </cell>
          <cell r="K51">
            <v>44299</v>
          </cell>
          <cell r="L51" t="str">
            <v>26210409441460000120550010002536132671942388</v>
          </cell>
          <cell r="M51" t="str">
            <v>2611606 - Recife - PE</v>
          </cell>
          <cell r="N51">
            <v>513.20000000000005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9137934000225</v>
          </cell>
          <cell r="G52" t="str">
            <v>NARDICA</v>
          </cell>
          <cell r="H52" t="str">
            <v>S</v>
          </cell>
          <cell r="I52" t="str">
            <v>S</v>
          </cell>
          <cell r="J52" t="str">
            <v>000003466</v>
          </cell>
          <cell r="K52">
            <v>44300</v>
          </cell>
          <cell r="L52" t="str">
            <v>26210409137934000225558880000034661903200261</v>
          </cell>
          <cell r="M52" t="str">
            <v>2607901 - Jaboatão dos Guararapes - PE</v>
          </cell>
          <cell r="N52">
            <v>678.7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9007162000126</v>
          </cell>
          <cell r="G53" t="str">
            <v>MAUES LOBATO</v>
          </cell>
          <cell r="H53" t="str">
            <v>S</v>
          </cell>
          <cell r="I53" t="str">
            <v>S</v>
          </cell>
          <cell r="J53" t="str">
            <v>000080026</v>
          </cell>
          <cell r="K53">
            <v>44301</v>
          </cell>
          <cell r="L53" t="str">
            <v>26210409007162000126550010000800261731491979</v>
          </cell>
          <cell r="M53" t="str">
            <v>2607901 - Jaboatão dos Guararapes - PE</v>
          </cell>
          <cell r="N53">
            <v>5115.8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11449180000100</v>
          </cell>
          <cell r="G54" t="str">
            <v>DPROSMED DIST PROD MED HOSP LTDA</v>
          </cell>
          <cell r="H54" t="str">
            <v>S</v>
          </cell>
          <cell r="I54" t="str">
            <v>S</v>
          </cell>
          <cell r="J54" t="str">
            <v>000042032</v>
          </cell>
          <cell r="K54">
            <v>44301</v>
          </cell>
          <cell r="L54" t="str">
            <v>26210411449180000100550010000420321166066291</v>
          </cell>
          <cell r="M54" t="str">
            <v>2611606 - Recife - PE</v>
          </cell>
          <cell r="N54">
            <v>4396.8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21381761000100</v>
          </cell>
          <cell r="G55" t="str">
            <v>SIX HOSPITALAR</v>
          </cell>
          <cell r="H55" t="str">
            <v>S</v>
          </cell>
          <cell r="I55" t="str">
            <v>S</v>
          </cell>
          <cell r="J55" t="str">
            <v>000039098</v>
          </cell>
          <cell r="K55">
            <v>44301</v>
          </cell>
          <cell r="L55" t="str">
            <v>26210421381761000100550010000390981943837750</v>
          </cell>
          <cell r="M55" t="str">
            <v>2607901 - Jaboatão dos Guararapes - PE</v>
          </cell>
          <cell r="N55">
            <v>1732.23</v>
          </cell>
        </row>
        <row r="56">
          <cell r="C56" t="str">
            <v>UPA IMBIRIBEIRA</v>
          </cell>
          <cell r="E56" t="str">
            <v>3.2 - Gás e Outros Materiais Engarrafados</v>
          </cell>
          <cell r="F56">
            <v>24380578002041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48929</v>
          </cell>
          <cell r="K56">
            <v>44280</v>
          </cell>
          <cell r="L56" t="str">
            <v>26210324380578002041550580000489291829792966</v>
          </cell>
          <cell r="M56" t="str">
            <v>2607901 - Jaboatão dos Guararapes - PE</v>
          </cell>
          <cell r="N56">
            <v>539.77</v>
          </cell>
        </row>
        <row r="57">
          <cell r="C57" t="str">
            <v>UPA IMBIRIBEIRA</v>
          </cell>
          <cell r="E57" t="str">
            <v>3.2 - Gás e Outros Materiais Engarrafados</v>
          </cell>
          <cell r="F57">
            <v>24380578002041</v>
          </cell>
          <cell r="G57" t="str">
            <v>WHITE MARTINS</v>
          </cell>
          <cell r="H57" t="str">
            <v>S</v>
          </cell>
          <cell r="I57" t="str">
            <v>S</v>
          </cell>
          <cell r="J57" t="str">
            <v>489329</v>
          </cell>
          <cell r="K57">
            <v>44281</v>
          </cell>
          <cell r="L57" t="str">
            <v>26210324380578002041550580000489391829873920</v>
          </cell>
          <cell r="M57" t="str">
            <v>2607901 - Jaboatão dos Guararapes - PE</v>
          </cell>
          <cell r="N57">
            <v>298.95999999999998</v>
          </cell>
        </row>
        <row r="58">
          <cell r="C58" t="str">
            <v>UPA IMBIRIBEIRA</v>
          </cell>
          <cell r="E58" t="str">
            <v>3.2 - Gás e Outros Materiais Engarrafados</v>
          </cell>
          <cell r="F58">
            <v>24380578002041</v>
          </cell>
          <cell r="G58" t="str">
            <v>WHITE MARTINS</v>
          </cell>
          <cell r="H58" t="str">
            <v>S</v>
          </cell>
          <cell r="I58" t="str">
            <v>S</v>
          </cell>
          <cell r="J58" t="str">
            <v>49036</v>
          </cell>
          <cell r="K58">
            <v>44288</v>
          </cell>
          <cell r="L58" t="str">
            <v>26210424380578002041550580000490361830914828</v>
          </cell>
          <cell r="M58" t="str">
            <v>2607901 - Jaboatão dos Guararapes - PE</v>
          </cell>
          <cell r="N58">
            <v>597.92999999999995</v>
          </cell>
        </row>
        <row r="59">
          <cell r="C59" t="str">
            <v>UPA IMBIRIBEIRA</v>
          </cell>
          <cell r="E59" t="str">
            <v>3.2 - Gás e Outros Materiais Engarrafados</v>
          </cell>
          <cell r="F59">
            <v>24380578002203</v>
          </cell>
          <cell r="G59" t="str">
            <v>WHITE MARTINS</v>
          </cell>
          <cell r="H59" t="str">
            <v>S</v>
          </cell>
          <cell r="I59" t="str">
            <v>S</v>
          </cell>
          <cell r="J59" t="str">
            <v>1658</v>
          </cell>
          <cell r="K59">
            <v>44290</v>
          </cell>
          <cell r="L59" t="str">
            <v>26210424380578002203550890000016581830996643</v>
          </cell>
          <cell r="M59" t="str">
            <v>2602902 - Cabo de Santo Agostinho - PE</v>
          </cell>
          <cell r="N59">
            <v>3511.31</v>
          </cell>
        </row>
        <row r="60">
          <cell r="C60" t="str">
            <v>UPA IMBIRIBEIRA</v>
          </cell>
          <cell r="E60" t="str">
            <v>3.2 - Gás e Outros Materiais Engarrafados</v>
          </cell>
          <cell r="F60">
            <v>24380578002203</v>
          </cell>
          <cell r="G60" t="str">
            <v>WHITE MARTINS</v>
          </cell>
          <cell r="H60" t="str">
            <v>S</v>
          </cell>
          <cell r="I60" t="str">
            <v>S</v>
          </cell>
          <cell r="J60" t="str">
            <v>49059</v>
          </cell>
          <cell r="K60">
            <v>44291</v>
          </cell>
          <cell r="L60" t="str">
            <v>26210424380578002041550580000490591831080470</v>
          </cell>
          <cell r="M60" t="str">
            <v>2607901 - Jaboatão dos Guararapes - PE</v>
          </cell>
          <cell r="N60">
            <v>298.95999999999998</v>
          </cell>
        </row>
        <row r="61">
          <cell r="C61" t="str">
            <v>UPA IMBIRIBEIRA</v>
          </cell>
          <cell r="E61" t="str">
            <v>3.2 - Gás e Outros Materiais Engarrafados</v>
          </cell>
          <cell r="F61">
            <v>24380578002041</v>
          </cell>
          <cell r="G61" t="str">
            <v>WHITE MARTINS</v>
          </cell>
          <cell r="H61" t="str">
            <v>S</v>
          </cell>
          <cell r="I61" t="str">
            <v>S</v>
          </cell>
          <cell r="J61" t="str">
            <v>49115</v>
          </cell>
          <cell r="K61">
            <v>44294</v>
          </cell>
          <cell r="L61" t="str">
            <v>26210424380578002041550580000491151831638030</v>
          </cell>
          <cell r="M61" t="str">
            <v>2607901 - Jaboatão dos Guararapes - PE</v>
          </cell>
          <cell r="N61">
            <v>597.92999999999995</v>
          </cell>
        </row>
        <row r="62">
          <cell r="C62" t="str">
            <v>UPA IMBIRIBEIRA</v>
          </cell>
          <cell r="E62" t="str">
            <v>3.2 - Gás e Outros Materiais Engarrafados</v>
          </cell>
          <cell r="F62">
            <v>24380578002203</v>
          </cell>
          <cell r="G62" t="str">
            <v>WHITE MARTINS</v>
          </cell>
          <cell r="H62" t="str">
            <v>S</v>
          </cell>
          <cell r="I62" t="str">
            <v>S</v>
          </cell>
          <cell r="J62" t="str">
            <v>2876</v>
          </cell>
          <cell r="K62">
            <v>44294</v>
          </cell>
          <cell r="L62" t="str">
            <v>26210424380578002203550730000028761831559557</v>
          </cell>
          <cell r="M62" t="str">
            <v>2602902 - Cabo de Santo Agostinho - PE</v>
          </cell>
          <cell r="N62">
            <v>3511.31</v>
          </cell>
        </row>
        <row r="63">
          <cell r="C63" t="str">
            <v>UPA IMBIRIBEIRA</v>
          </cell>
          <cell r="E63" t="str">
            <v>3.2 - Gás e Outros Materiais Engarrafados</v>
          </cell>
          <cell r="F63">
            <v>24380578002041</v>
          </cell>
          <cell r="G63" t="str">
            <v>WHITE MARTINS</v>
          </cell>
          <cell r="H63" t="str">
            <v>S</v>
          </cell>
          <cell r="I63" t="str">
            <v>S</v>
          </cell>
          <cell r="J63" t="str">
            <v>49124</v>
          </cell>
          <cell r="K63">
            <v>44295</v>
          </cell>
          <cell r="L63" t="str">
            <v>26210424380578002041550580000491241831733798</v>
          </cell>
          <cell r="M63" t="str">
            <v>2607901 - Jaboatão dos Guararapes - PE</v>
          </cell>
          <cell r="N63">
            <v>1155.4100000000001</v>
          </cell>
        </row>
        <row r="64">
          <cell r="C64" t="str">
            <v>UPA IMBIRIBEIRA</v>
          </cell>
          <cell r="E64" t="str">
            <v>3.2 - Gás e Outros Materiais Engarrafados</v>
          </cell>
          <cell r="F64">
            <v>24380578002203</v>
          </cell>
          <cell r="G64" t="str">
            <v>WHITE MARTINS</v>
          </cell>
          <cell r="H64" t="str">
            <v>S</v>
          </cell>
          <cell r="I64" t="str">
            <v>S</v>
          </cell>
          <cell r="J64" t="str">
            <v>1631</v>
          </cell>
          <cell r="K64">
            <v>44297</v>
          </cell>
          <cell r="L64" t="str">
            <v>26210424380578002203550290000016311832100268</v>
          </cell>
          <cell r="M64" t="str">
            <v>2602902 - Cabo de Santo Agostinho - PE</v>
          </cell>
          <cell r="N64">
            <v>1702.88</v>
          </cell>
        </row>
        <row r="65">
          <cell r="C65" t="str">
            <v>UPA IMBIRIBEIRA</v>
          </cell>
          <cell r="E65" t="str">
            <v>3.2 - Gás e Outros Materiais Engarrafados</v>
          </cell>
          <cell r="F65">
            <v>24380578002041</v>
          </cell>
          <cell r="G65" t="str">
            <v>WHITE MARTINS</v>
          </cell>
          <cell r="H65" t="str">
            <v>S</v>
          </cell>
          <cell r="I65" t="str">
            <v>S</v>
          </cell>
          <cell r="J65" t="str">
            <v>49152</v>
          </cell>
          <cell r="K65">
            <v>44298</v>
          </cell>
          <cell r="L65" t="str">
            <v>26210424380578002041550580000491521832168170</v>
          </cell>
          <cell r="M65" t="str">
            <v>2607901 - Jaboatão dos Guararapes - PE</v>
          </cell>
          <cell r="N65">
            <v>838.74</v>
          </cell>
        </row>
        <row r="66">
          <cell r="C66" t="str">
            <v>UPA IMBIRIBEIRA</v>
          </cell>
          <cell r="E66" t="str">
            <v>3.2 - Gás e Outros Materiais Engarrafados</v>
          </cell>
          <cell r="F66">
            <v>24380578002203</v>
          </cell>
          <cell r="G66" t="str">
            <v>WHITE MARTINS</v>
          </cell>
          <cell r="H66" t="str">
            <v>S</v>
          </cell>
          <cell r="I66" t="str">
            <v>S</v>
          </cell>
          <cell r="J66" t="str">
            <v>1681</v>
          </cell>
          <cell r="K66">
            <v>44300</v>
          </cell>
          <cell r="L66" t="str">
            <v>26210424380578002203550890000016811832654098</v>
          </cell>
          <cell r="M66" t="str">
            <v>2602902 - Cabo de Santo Agostinho - PE</v>
          </cell>
          <cell r="N66">
            <v>3208.74</v>
          </cell>
        </row>
        <row r="67">
          <cell r="C67" t="str">
            <v>UPA IMBIRIBEIRA</v>
          </cell>
          <cell r="E67" t="str">
            <v>3.2 - Gás e Outros Materiais Engarrafados</v>
          </cell>
          <cell r="F67">
            <v>24380578002041</v>
          </cell>
          <cell r="G67" t="str">
            <v>WHITE MARTINS</v>
          </cell>
          <cell r="H67" t="str">
            <v>S</v>
          </cell>
          <cell r="I67" t="str">
            <v>S</v>
          </cell>
          <cell r="J67" t="str">
            <v>49189</v>
          </cell>
          <cell r="K67">
            <v>44301</v>
          </cell>
          <cell r="L67" t="str">
            <v>26210424380578002041550580000491891832689804</v>
          </cell>
          <cell r="M67" t="str">
            <v>2607901 - Jaboatão dos Guararapes - PE</v>
          </cell>
          <cell r="N67">
            <v>597.92999999999995</v>
          </cell>
        </row>
        <row r="68">
          <cell r="C68" t="str">
            <v>UPA IMBIRIBEIRA</v>
          </cell>
          <cell r="E68" t="str">
            <v>3.2 - Gás e Outros Materiais Engarrafados</v>
          </cell>
          <cell r="F68">
            <v>24380578002203</v>
          </cell>
          <cell r="G68" t="str">
            <v>WHITE MARTINS</v>
          </cell>
          <cell r="H68" t="str">
            <v>S</v>
          </cell>
          <cell r="I68" t="str">
            <v>S</v>
          </cell>
          <cell r="J68" t="str">
            <v>2906</v>
          </cell>
          <cell r="K68">
            <v>44304</v>
          </cell>
          <cell r="L68" t="str">
            <v>26220424380578002203550730000029061833059897</v>
          </cell>
          <cell r="M68" t="str">
            <v>2602902 - Cabo de Santo Agostinho - PE</v>
          </cell>
          <cell r="N68">
            <v>3307.25</v>
          </cell>
        </row>
        <row r="69">
          <cell r="C69" t="str">
            <v>UPA IMBIRIBEIRA</v>
          </cell>
          <cell r="E69" t="str">
            <v>3.2 - Gás e Outros Materiais Engarrafados</v>
          </cell>
          <cell r="F69">
            <v>24380578002203</v>
          </cell>
          <cell r="G69" t="str">
            <v>WHITE MARTINS</v>
          </cell>
          <cell r="H69" t="str">
            <v>S</v>
          </cell>
          <cell r="I69" t="str">
            <v>S</v>
          </cell>
          <cell r="J69" t="str">
            <v>49234</v>
          </cell>
          <cell r="K69">
            <v>44305</v>
          </cell>
          <cell r="L69" t="str">
            <v>26210424380578002041550580000492341833109957</v>
          </cell>
          <cell r="M69" t="str">
            <v>2607901 - Jaboatão dos Guararapes - PE</v>
          </cell>
          <cell r="N69">
            <v>1175.6300000000001</v>
          </cell>
        </row>
        <row r="70">
          <cell r="C70" t="str">
            <v>UPA IMBIRIBEIRA</v>
          </cell>
          <cell r="E70" t="str">
            <v>3.2 - Gás e Outros Materiais Engarrafados</v>
          </cell>
          <cell r="F70">
            <v>24380578002203</v>
          </cell>
          <cell r="G70" t="str">
            <v>WHITE MARTINS</v>
          </cell>
          <cell r="H70" t="str">
            <v>S</v>
          </cell>
          <cell r="I70" t="str">
            <v>S</v>
          </cell>
          <cell r="J70" t="str">
            <v>2924</v>
          </cell>
          <cell r="K70">
            <v>44308</v>
          </cell>
          <cell r="L70" t="str">
            <v>26210424380578002203550730000029241833539498</v>
          </cell>
          <cell r="M70" t="str">
            <v>2602902 - Cabo de Santo Agostinho - PE</v>
          </cell>
          <cell r="N70">
            <v>3011.71</v>
          </cell>
        </row>
        <row r="71">
          <cell r="C71" t="str">
            <v>UPA IMBIRIBEIRA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S</v>
          </cell>
          <cell r="I71" t="str">
            <v>S</v>
          </cell>
          <cell r="J71" t="str">
            <v>49348</v>
          </cell>
          <cell r="K71">
            <v>44315</v>
          </cell>
          <cell r="L71" t="str">
            <v>26210424380578002041550580000493481834516506</v>
          </cell>
          <cell r="M71" t="str">
            <v>2607901 - Jaboatão dos Guararapes - PE</v>
          </cell>
          <cell r="N71">
            <v>896.89</v>
          </cell>
        </row>
        <row r="72">
          <cell r="C72" t="str">
            <v>UPA IMBIRIBEIRA</v>
          </cell>
          <cell r="E72" t="str">
            <v>3.7 - Material de Limpeza e Produtos de Hgienização</v>
          </cell>
          <cell r="F72">
            <v>34809258000155</v>
          </cell>
          <cell r="G72" t="str">
            <v>STELAR</v>
          </cell>
          <cell r="H72" t="str">
            <v>S</v>
          </cell>
          <cell r="I72" t="str">
            <v>S</v>
          </cell>
          <cell r="J72" t="str">
            <v>110</v>
          </cell>
          <cell r="K72">
            <v>44295</v>
          </cell>
          <cell r="L72" t="str">
            <v>26210434809258000155550550000001101080655401</v>
          </cell>
          <cell r="M72" t="str">
            <v>2607901 - Jaboatão dos Guararapes - PE</v>
          </cell>
          <cell r="N72">
            <v>369</v>
          </cell>
        </row>
        <row r="73">
          <cell r="C73" t="str">
            <v>UPA IMBIRIBEIRA</v>
          </cell>
          <cell r="E73" t="str">
            <v>3.7 - Material de Limpeza e Produtos de Hgienização</v>
          </cell>
          <cell r="F73">
            <v>36641164000145</v>
          </cell>
          <cell r="G73" t="str">
            <v>GS LIMP DISTRIBUDORA</v>
          </cell>
          <cell r="H73" t="str">
            <v>S</v>
          </cell>
          <cell r="I73" t="str">
            <v>S</v>
          </cell>
          <cell r="J73" t="str">
            <v>000000566</v>
          </cell>
          <cell r="K73">
            <v>44298</v>
          </cell>
          <cell r="L73" t="str">
            <v>26210436641164000145550010000005661000003873</v>
          </cell>
          <cell r="M73" t="str">
            <v>2610707 - Paulista - PE</v>
          </cell>
          <cell r="N73">
            <v>603.79999999999995</v>
          </cell>
        </row>
        <row r="74">
          <cell r="C74" t="str">
            <v>UPA IMBIRIBEIRA</v>
          </cell>
          <cell r="E74" t="str">
            <v>3.7 - Material de Limpeza e Produtos de Hgienização</v>
          </cell>
          <cell r="F74">
            <v>10702092000881</v>
          </cell>
          <cell r="G74" t="str">
            <v>HIGIENE</v>
          </cell>
          <cell r="H74" t="str">
            <v>S</v>
          </cell>
          <cell r="I74" t="str">
            <v>S</v>
          </cell>
          <cell r="J74" t="str">
            <v>000002766</v>
          </cell>
          <cell r="K74">
            <v>44299</v>
          </cell>
          <cell r="L74" t="str">
            <v>26210410702092000881550010000027661100217289</v>
          </cell>
          <cell r="M74" t="str">
            <v>2602902 - Cabo de Santo Agostinho - PE</v>
          </cell>
          <cell r="N74">
            <v>492</v>
          </cell>
        </row>
        <row r="75">
          <cell r="C75" t="str">
            <v>UPA IMBIRIBEIRA</v>
          </cell>
          <cell r="E75" t="str">
            <v>3.7 - Material de Limpeza e Produtos de Hgienização</v>
          </cell>
          <cell r="F75">
            <v>35609013000147</v>
          </cell>
          <cell r="G75" t="str">
            <v>LIMPEMAX</v>
          </cell>
          <cell r="H75" t="str">
            <v>S</v>
          </cell>
          <cell r="I75" t="str">
            <v>S</v>
          </cell>
          <cell r="J75" t="str">
            <v>000386</v>
          </cell>
          <cell r="K75">
            <v>44299</v>
          </cell>
          <cell r="L75" t="str">
            <v>26210435609013000147550010000003861820249730</v>
          </cell>
          <cell r="M75" t="str">
            <v>2607901 - Jaboatão dos Guararapes - PE</v>
          </cell>
          <cell r="N75">
            <v>3105.24</v>
          </cell>
        </row>
        <row r="76">
          <cell r="C76" t="str">
            <v>UPA IMBIRIBEIRA</v>
          </cell>
          <cell r="E76" t="str">
            <v>3.14 - Alimentação Preparada</v>
          </cell>
          <cell r="F76">
            <v>40864613000191</v>
          </cell>
          <cell r="G76" t="str">
            <v>A E B ALIMENTOS E BEBIDAS</v>
          </cell>
          <cell r="H76" t="str">
            <v>S</v>
          </cell>
          <cell r="I76" t="str">
            <v>S</v>
          </cell>
          <cell r="J76" t="str">
            <v>001094060</v>
          </cell>
          <cell r="K76">
            <v>44301</v>
          </cell>
          <cell r="L76" t="str">
            <v>26210440864613000191550010010940601070676495</v>
          </cell>
          <cell r="M76" t="str">
            <v>2611606 - Recife - PE</v>
          </cell>
          <cell r="N76">
            <v>1208.8</v>
          </cell>
        </row>
        <row r="77">
          <cell r="C77" t="str">
            <v>UPA IMBIRIBEIRA</v>
          </cell>
          <cell r="E77" t="str">
            <v>3.14 - Alimentação Preparada</v>
          </cell>
          <cell r="F77">
            <v>70089974000179</v>
          </cell>
          <cell r="G77" t="str">
            <v>CADAN</v>
          </cell>
          <cell r="H77" t="str">
            <v>S</v>
          </cell>
          <cell r="I77" t="str">
            <v>S</v>
          </cell>
          <cell r="J77" t="str">
            <v>4201963</v>
          </cell>
          <cell r="K77">
            <v>44302</v>
          </cell>
          <cell r="L77" t="str">
            <v>26210470089974000179550010042019631483616156</v>
          </cell>
          <cell r="M77" t="str">
            <v>2611606 - Recife - PE</v>
          </cell>
          <cell r="N77">
            <v>600</v>
          </cell>
        </row>
        <row r="78">
          <cell r="C78" t="str">
            <v>UPA IMBIRIBEIRA</v>
          </cell>
          <cell r="E78" t="str">
            <v>3.14 - Alimentação Preparada</v>
          </cell>
          <cell r="F78">
            <v>18554757000192</v>
          </cell>
          <cell r="G78" t="str">
            <v>NUTRIFINE</v>
          </cell>
          <cell r="H78" t="str">
            <v>S</v>
          </cell>
          <cell r="I78" t="str">
            <v>S</v>
          </cell>
          <cell r="J78" t="str">
            <v>3229</v>
          </cell>
          <cell r="K78">
            <v>44302</v>
          </cell>
          <cell r="L78" t="str">
            <v>26210418554757000192550010000032291303926825</v>
          </cell>
          <cell r="M78" t="str">
            <v>2610707 - Paulista - PE</v>
          </cell>
          <cell r="N78">
            <v>7800</v>
          </cell>
        </row>
        <row r="79">
          <cell r="C79" t="str">
            <v>UPA IMBIRIBEIRA</v>
          </cell>
          <cell r="E79" t="str">
            <v>3.6 - Material de Expediente</v>
          </cell>
          <cell r="F79">
            <v>30743270000153</v>
          </cell>
          <cell r="G79" t="str">
            <v>TRIUNFO</v>
          </cell>
          <cell r="H79" t="str">
            <v>S</v>
          </cell>
          <cell r="I79" t="str">
            <v>S</v>
          </cell>
          <cell r="J79" t="str">
            <v>1802</v>
          </cell>
          <cell r="K79">
            <v>44299</v>
          </cell>
          <cell r="L79" t="str">
            <v>26210430743270000153550010000048021608667307</v>
          </cell>
          <cell r="M79" t="str">
            <v>2607901 - Jaboatão dos Guararapes - PE</v>
          </cell>
          <cell r="N79">
            <v>929.4</v>
          </cell>
        </row>
        <row r="80">
          <cell r="C80" t="str">
            <v>UPA IMBIRIBEIRA</v>
          </cell>
          <cell r="E80" t="str">
            <v>3.6 - Material de Expediente</v>
          </cell>
          <cell r="F80">
            <v>30848237000198</v>
          </cell>
          <cell r="G80" t="str">
            <v xml:space="preserve">PH COMERCIO </v>
          </cell>
          <cell r="H80" t="str">
            <v>S</v>
          </cell>
          <cell r="I80" t="str">
            <v>S</v>
          </cell>
          <cell r="J80" t="str">
            <v>000006057</v>
          </cell>
          <cell r="K80">
            <v>44300</v>
          </cell>
          <cell r="L80" t="str">
            <v>26210430848237000198550010000060571064459982</v>
          </cell>
          <cell r="M80" t="str">
            <v>2611606 - Recife - PE</v>
          </cell>
          <cell r="N80">
            <v>336</v>
          </cell>
        </row>
        <row r="81">
          <cell r="C81" t="str">
            <v>UPA IMBIRIBEIRA</v>
          </cell>
          <cell r="E81" t="str">
            <v>3.6 - Material de Expediente</v>
          </cell>
          <cell r="F81">
            <v>35609013000147</v>
          </cell>
          <cell r="G81" t="str">
            <v>LIMPEMAX</v>
          </cell>
          <cell r="H81" t="str">
            <v>S</v>
          </cell>
          <cell r="I81" t="str">
            <v>S</v>
          </cell>
          <cell r="J81" t="str">
            <v>000387</v>
          </cell>
          <cell r="K81">
            <v>44299</v>
          </cell>
          <cell r="L81" t="str">
            <v>26210435609013000147550010000003871820262172</v>
          </cell>
          <cell r="M81" t="str">
            <v>2607901 - Jaboatão dos Guararapes - PE</v>
          </cell>
          <cell r="N81">
            <v>652.79999999999995</v>
          </cell>
        </row>
        <row r="82">
          <cell r="C82" t="str">
            <v>UPA IMBIRIBEIRA</v>
          </cell>
          <cell r="E82" t="str">
            <v>3.6 - Material de Expediente</v>
          </cell>
          <cell r="F82">
            <v>36377805000104</v>
          </cell>
          <cell r="G82" t="str">
            <v>PERNAMBUCOO HOSPITALAR</v>
          </cell>
          <cell r="H82" t="str">
            <v>S</v>
          </cell>
          <cell r="I82" t="str">
            <v>S</v>
          </cell>
          <cell r="J82" t="str">
            <v>434</v>
          </cell>
          <cell r="K82">
            <v>44300</v>
          </cell>
          <cell r="L82" t="str">
            <v>26210436377805000104550010000004341082750455</v>
          </cell>
          <cell r="M82" t="str">
            <v>2606408 - Gravatá - PE</v>
          </cell>
          <cell r="N82">
            <v>297</v>
          </cell>
        </row>
        <row r="83">
          <cell r="C83" t="str">
            <v>UPA IMBIRIBEIRA</v>
          </cell>
          <cell r="E83" t="str">
            <v>3.6 - Material de Expediente</v>
          </cell>
          <cell r="F83">
            <v>33743179000126</v>
          </cell>
          <cell r="G83" t="str">
            <v>CSL MATERIAL HIGIENE</v>
          </cell>
          <cell r="H83" t="str">
            <v>S</v>
          </cell>
          <cell r="I83" t="str">
            <v>S</v>
          </cell>
          <cell r="J83" t="str">
            <v>000002303</v>
          </cell>
          <cell r="K83">
            <v>44301</v>
          </cell>
          <cell r="L83" t="str">
            <v>26210433743179000126550010000023031492979080</v>
          </cell>
          <cell r="M83" t="str">
            <v>2611606 - Recife - PE</v>
          </cell>
          <cell r="N83">
            <v>531.28</v>
          </cell>
        </row>
        <row r="84">
          <cell r="C84" t="str">
            <v>UPA IMBIRIBEIRA</v>
          </cell>
          <cell r="E84" t="str">
            <v>3.1 - Combustíveis e Lubrificantes Automotivos</v>
          </cell>
          <cell r="F84">
            <v>9044272000168</v>
          </cell>
          <cell r="G84" t="str">
            <v>ORGANIZAÇÃO DE PETROLEO</v>
          </cell>
          <cell r="H84" t="str">
            <v>S</v>
          </cell>
          <cell r="I84" t="str">
            <v>S</v>
          </cell>
          <cell r="J84" t="str">
            <v>000000276</v>
          </cell>
          <cell r="K84">
            <v>44306</v>
          </cell>
          <cell r="L84" t="str">
            <v>262104009044272000168550020000002761010639228</v>
          </cell>
          <cell r="M84" t="str">
            <v>2611606 - Recife - PE</v>
          </cell>
          <cell r="N84">
            <v>4011.47</v>
          </cell>
        </row>
        <row r="85">
          <cell r="C85" t="str">
            <v>UPA IMBIRIBEIRA</v>
          </cell>
          <cell r="E85" t="str">
            <v xml:space="preserve">3.10 - Material para Manutenção de Bens Móveis </v>
          </cell>
          <cell r="F85">
            <v>11648676000102</v>
          </cell>
          <cell r="G85" t="str">
            <v>IPSEP INFORMATICA</v>
          </cell>
          <cell r="H85" t="str">
            <v>S</v>
          </cell>
          <cell r="I85" t="str">
            <v>S</v>
          </cell>
          <cell r="J85" t="str">
            <v>000042725</v>
          </cell>
          <cell r="K85">
            <v>44295</v>
          </cell>
          <cell r="L85" t="str">
            <v>26210411648676000102550010000427251000116604</v>
          </cell>
          <cell r="M85" t="str">
            <v>2611606 - Recife - PE</v>
          </cell>
          <cell r="N85">
            <v>852</v>
          </cell>
        </row>
        <row r="86">
          <cell r="C86" t="str">
            <v>UPA IMBIRIBEIRA</v>
          </cell>
          <cell r="E86" t="str">
            <v xml:space="preserve">3.10 - Material para Manutenção de Bens Móveis </v>
          </cell>
          <cell r="F86">
            <v>35047392000129</v>
          </cell>
          <cell r="G86" t="str">
            <v>SGGK EQUIPAMENTOS</v>
          </cell>
          <cell r="H86" t="str">
            <v>S</v>
          </cell>
          <cell r="I86" t="str">
            <v>S</v>
          </cell>
          <cell r="J86" t="str">
            <v>000000395</v>
          </cell>
          <cell r="K86">
            <v>44309</v>
          </cell>
          <cell r="L86" t="str">
            <v>26210435047392000129550010000003951911192565</v>
          </cell>
          <cell r="M86" t="str">
            <v>2611606 - Recife - PE</v>
          </cell>
          <cell r="N86">
            <v>1762.3</v>
          </cell>
        </row>
        <row r="87">
          <cell r="C87" t="str">
            <v>UPA IMBIRIBEIRA</v>
          </cell>
          <cell r="E87" t="str">
            <v>3.99 - Outras despesas com Material de Consumo</v>
          </cell>
          <cell r="F87">
            <v>11648676000102</v>
          </cell>
          <cell r="G87" t="str">
            <v>IPSEP INFORMATICA</v>
          </cell>
          <cell r="H87" t="str">
            <v>S</v>
          </cell>
          <cell r="I87" t="str">
            <v>S</v>
          </cell>
          <cell r="J87" t="str">
            <v>000042725</v>
          </cell>
          <cell r="K87">
            <v>44295</v>
          </cell>
          <cell r="L87" t="str">
            <v>26210411648676000102550010000427251000116604</v>
          </cell>
          <cell r="M87" t="str">
            <v>2611606 - Recife - PE</v>
          </cell>
          <cell r="N87">
            <v>58</v>
          </cell>
        </row>
        <row r="88">
          <cell r="C88" t="str">
            <v>UPA IMBIRIBEIRA</v>
          </cell>
          <cell r="E88" t="str">
            <v>3.99 - Outras despesas com Material de Consumo</v>
          </cell>
          <cell r="F88">
            <v>1754239000462</v>
          </cell>
          <cell r="G88" t="str">
            <v>DUFRIO</v>
          </cell>
          <cell r="H88" t="str">
            <v>S</v>
          </cell>
          <cell r="I88" t="str">
            <v>S</v>
          </cell>
          <cell r="J88" t="str">
            <v>000476999</v>
          </cell>
          <cell r="K88">
            <v>44305</v>
          </cell>
          <cell r="L88" t="str">
            <v>26210401754239000462550010004769991000184590</v>
          </cell>
          <cell r="M88" t="str">
            <v>2611606 - Recife - PE</v>
          </cell>
          <cell r="N88">
            <v>94.56</v>
          </cell>
        </row>
        <row r="89">
          <cell r="C89" t="str">
            <v>UPA IMBIRIBEIRA</v>
          </cell>
          <cell r="E89" t="str">
            <v>3.99 - Outras despesas com Material de Consumo</v>
          </cell>
          <cell r="F89">
            <v>12806642000161</v>
          </cell>
          <cell r="G89" t="str">
            <v xml:space="preserve">COMERCIAL CANAL </v>
          </cell>
          <cell r="H89" t="str">
            <v>S</v>
          </cell>
          <cell r="I89" t="str">
            <v>S</v>
          </cell>
          <cell r="J89" t="str">
            <v>162649</v>
          </cell>
          <cell r="K89">
            <v>44306</v>
          </cell>
          <cell r="L89" t="str">
            <v>26210412806642000161550010001626491645525222</v>
          </cell>
          <cell r="M89" t="str">
            <v>2611606 - Recife - PE</v>
          </cell>
          <cell r="N89">
            <v>1078.9100000000001</v>
          </cell>
        </row>
        <row r="90">
          <cell r="C90" t="str">
            <v>UPA IMBIRIBEIRA</v>
          </cell>
          <cell r="E90" t="str">
            <v>3.99 - Outras despesas com Material de Consumo</v>
          </cell>
          <cell r="F90">
            <v>24681729000139</v>
          </cell>
          <cell r="G90" t="str">
            <v xml:space="preserve">CAMPO &amp; JARDIM </v>
          </cell>
          <cell r="H90" t="str">
            <v>S</v>
          </cell>
          <cell r="I90" t="str">
            <v>S</v>
          </cell>
          <cell r="J90" t="str">
            <v>000675</v>
          </cell>
          <cell r="K90">
            <v>44313</v>
          </cell>
          <cell r="L90" t="str">
            <v>26210424681729000139550010000006751160047289</v>
          </cell>
          <cell r="M90" t="str">
            <v>2611606 - Recife - PE</v>
          </cell>
          <cell r="N90">
            <v>161</v>
          </cell>
        </row>
        <row r="91">
          <cell r="C91" t="str">
            <v>UPA IMBIRIBEIRA</v>
          </cell>
          <cell r="E91" t="str">
            <v xml:space="preserve">3.8 - Uniformes, Tecidos e Aviamentos </v>
          </cell>
          <cell r="F91">
            <v>35609013000147</v>
          </cell>
          <cell r="G91" t="str">
            <v>LIMPEMAX</v>
          </cell>
          <cell r="H91" t="str">
            <v>S</v>
          </cell>
          <cell r="I91" t="str">
            <v>S</v>
          </cell>
          <cell r="J91" t="str">
            <v>000385</v>
          </cell>
          <cell r="K91">
            <v>44299</v>
          </cell>
          <cell r="L91" t="str">
            <v>26210435609013000147550010000003851820215366</v>
          </cell>
          <cell r="M91" t="str">
            <v>2607901 - Jaboatão dos Guararapes - PE</v>
          </cell>
          <cell r="N91">
            <v>2140</v>
          </cell>
        </row>
        <row r="92">
          <cell r="C92" t="str">
            <v>UPA IMBIRIBEIRA</v>
          </cell>
          <cell r="E92" t="str">
            <v xml:space="preserve">3.8 - Uniformes, Tecidos e Aviamentos </v>
          </cell>
          <cell r="F92">
            <v>27970162000109</v>
          </cell>
          <cell r="G92" t="str">
            <v>SAUDE BRASIL</v>
          </cell>
          <cell r="H92" t="str">
            <v>S</v>
          </cell>
          <cell r="I92" t="str">
            <v>S</v>
          </cell>
          <cell r="J92" t="str">
            <v>000000576</v>
          </cell>
          <cell r="K92">
            <v>44291</v>
          </cell>
          <cell r="L92" t="str">
            <v>26210427970162000109550010000005761000095767</v>
          </cell>
          <cell r="M92" t="str">
            <v>2611606 - Recife - PE</v>
          </cell>
          <cell r="N92">
            <v>925.2</v>
          </cell>
        </row>
        <row r="93">
          <cell r="C93" t="str">
            <v>UPA IMBIRIBEIRA</v>
          </cell>
          <cell r="E93" t="str">
            <v xml:space="preserve">3.8 - Uniformes, Tecidos e Aviamentos </v>
          </cell>
          <cell r="F93">
            <v>12806642000161</v>
          </cell>
          <cell r="G93" t="str">
            <v>CANAL DA CONSTRUÇÃO</v>
          </cell>
          <cell r="H93" t="str">
            <v>S</v>
          </cell>
          <cell r="I93" t="str">
            <v>S</v>
          </cell>
          <cell r="J93" t="str">
            <v>162649</v>
          </cell>
          <cell r="K93">
            <v>44306</v>
          </cell>
          <cell r="L93" t="str">
            <v>26210412806642000161550010001626491645525222</v>
          </cell>
          <cell r="M93" t="str">
            <v>2611606 - Recife - PE</v>
          </cell>
          <cell r="N93">
            <v>43.8</v>
          </cell>
        </row>
        <row r="94">
          <cell r="C94" t="str">
            <v>UPA IMBIRIBEIRA</v>
          </cell>
          <cell r="E94" t="str">
            <v xml:space="preserve">3.8 - Uniformes, Tecidos e Aviamentos </v>
          </cell>
          <cell r="F94">
            <v>27970162000109</v>
          </cell>
          <cell r="G94" t="str">
            <v>SAUDE BRASIL</v>
          </cell>
          <cell r="H94" t="str">
            <v>S</v>
          </cell>
          <cell r="I94" t="str">
            <v>S</v>
          </cell>
          <cell r="J94" t="str">
            <v>000000645</v>
          </cell>
          <cell r="K94">
            <v>44308</v>
          </cell>
          <cell r="L94" t="str">
            <v>26210427970162000109550010000006451000096452</v>
          </cell>
          <cell r="M94" t="str">
            <v>2611606 - Recife - PE</v>
          </cell>
          <cell r="N94">
            <v>921</v>
          </cell>
        </row>
        <row r="95">
          <cell r="C95" t="str">
            <v>UPA IMBIRIBEIRA</v>
          </cell>
          <cell r="E95" t="str">
            <v>3.99 - Outras despesas com Material de Consumo</v>
          </cell>
          <cell r="F95">
            <v>12853727000109</v>
          </cell>
          <cell r="G95" t="str">
            <v xml:space="preserve">KESA </v>
          </cell>
          <cell r="H95" t="str">
            <v>S</v>
          </cell>
          <cell r="I95" t="str">
            <v>S</v>
          </cell>
          <cell r="J95" t="str">
            <v>5595</v>
          </cell>
          <cell r="K95">
            <v>44302</v>
          </cell>
          <cell r="L95" t="str">
            <v>26210412853727000109550010000055951523924600</v>
          </cell>
          <cell r="M95" t="str">
            <v>2611606 - Recife - PE</v>
          </cell>
          <cell r="N95">
            <v>320</v>
          </cell>
        </row>
        <row r="96">
          <cell r="C96" t="str">
            <v>UPA IMBIRIBEIRA</v>
          </cell>
          <cell r="E96" t="str">
            <v xml:space="preserve">5.21 - Seguros em geral </v>
          </cell>
          <cell r="F96">
            <v>61198164000160</v>
          </cell>
          <cell r="G96" t="str">
            <v>PORTO SEGURO</v>
          </cell>
          <cell r="H96" t="str">
            <v>S</v>
          </cell>
          <cell r="I96" t="str">
            <v>N</v>
          </cell>
          <cell r="M96" t="str">
            <v>2611606 - Recife - PE</v>
          </cell>
          <cell r="N96">
            <v>274.48</v>
          </cell>
        </row>
        <row r="97">
          <cell r="C97" t="str">
            <v>UPA IMBIRIBEIRA</v>
          </cell>
          <cell r="E97" t="str">
            <v xml:space="preserve">5.25 - Serviços Bancários </v>
          </cell>
          <cell r="F97">
            <v>90400888000142</v>
          </cell>
          <cell r="G97" t="str">
            <v>SANTANDER</v>
          </cell>
          <cell r="H97" t="str">
            <v>S</v>
          </cell>
          <cell r="I97" t="str">
            <v>N</v>
          </cell>
          <cell r="M97" t="str">
            <v>2611606 - Recife - PE</v>
          </cell>
          <cell r="N97">
            <v>260.38</v>
          </cell>
        </row>
        <row r="98">
          <cell r="C98" t="str">
            <v>UPA IMBIRIBEIRA</v>
          </cell>
          <cell r="E98" t="str">
            <v xml:space="preserve">5.25 - Serviços Bancários </v>
          </cell>
          <cell r="F98">
            <v>360305000104</v>
          </cell>
          <cell r="G98" t="str">
            <v xml:space="preserve">CAIXA 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459</v>
          </cell>
        </row>
        <row r="99">
          <cell r="C99" t="str">
            <v>UPA IMBIRIBEIRA</v>
          </cell>
          <cell r="E99" t="str">
            <v>5.9 - Telefonia Móvel</v>
          </cell>
          <cell r="F99">
            <v>3423730000193</v>
          </cell>
          <cell r="G99" t="str">
            <v>ALGAR</v>
          </cell>
          <cell r="H99" t="str">
            <v>S</v>
          </cell>
          <cell r="I99" t="str">
            <v>N</v>
          </cell>
          <cell r="M99" t="str">
            <v>2611606 - Recife - PE</v>
          </cell>
          <cell r="N99">
            <v>818.6</v>
          </cell>
        </row>
        <row r="100">
          <cell r="C100" t="str">
            <v>UPA IMBIRIBEIRA</v>
          </cell>
          <cell r="E100" t="str">
            <v>5.9 - Telefonia Móvel</v>
          </cell>
          <cell r="F100">
            <v>2421421001355</v>
          </cell>
          <cell r="G100" t="str">
            <v>TIM</v>
          </cell>
          <cell r="H100" t="str">
            <v>S</v>
          </cell>
          <cell r="I100" t="str">
            <v>N</v>
          </cell>
          <cell r="M100" t="str">
            <v>2611606 - Recife - PE</v>
          </cell>
          <cell r="N100">
            <v>170.29</v>
          </cell>
        </row>
        <row r="101">
          <cell r="C101" t="str">
            <v>UPA IMBIRIBEIRA</v>
          </cell>
          <cell r="E101" t="str">
            <v>5.13 - Água e Esgoto</v>
          </cell>
          <cell r="F101">
            <v>9769035000164</v>
          </cell>
          <cell r="G101" t="str">
            <v>COMPESA</v>
          </cell>
          <cell r="H101" t="str">
            <v>S</v>
          </cell>
          <cell r="I101" t="str">
            <v>N</v>
          </cell>
          <cell r="M101" t="str">
            <v>2611606 - Recife - PE</v>
          </cell>
          <cell r="N101">
            <v>7523.14</v>
          </cell>
        </row>
        <row r="102">
          <cell r="C102" t="str">
            <v>UPA IMBIRIBEIRA</v>
          </cell>
          <cell r="E102" t="str">
            <v>5.13 - Água e Esgoto</v>
          </cell>
          <cell r="F102">
            <v>18595042000188</v>
          </cell>
          <cell r="G102" t="str">
            <v>ÁGUA FORTE</v>
          </cell>
          <cell r="H102" t="str">
            <v>S</v>
          </cell>
          <cell r="I102" t="str">
            <v>S</v>
          </cell>
          <cell r="J102" t="str">
            <v>000000908</v>
          </cell>
          <cell r="K102">
            <v>44295</v>
          </cell>
          <cell r="L102" t="str">
            <v>ANUI25766</v>
          </cell>
          <cell r="M102" t="str">
            <v>2609600 - Olinda - PE</v>
          </cell>
          <cell r="N102">
            <v>400</v>
          </cell>
        </row>
        <row r="103">
          <cell r="C103" t="str">
            <v>UPA IMBIRIBEIRA</v>
          </cell>
          <cell r="E103" t="str">
            <v>5.12 - Energia Elétrica</v>
          </cell>
          <cell r="F103">
            <v>10835932000108</v>
          </cell>
          <cell r="G103" t="str">
            <v>CELPE</v>
          </cell>
          <cell r="H103" t="str">
            <v>S</v>
          </cell>
          <cell r="I103" t="str">
            <v>S</v>
          </cell>
          <cell r="J103" t="str">
            <v>153929823</v>
          </cell>
          <cell r="K103">
            <v>44319</v>
          </cell>
          <cell r="M103" t="str">
            <v>2611606 - Recife - PE</v>
          </cell>
          <cell r="N103">
            <v>21055.34</v>
          </cell>
        </row>
        <row r="104">
          <cell r="C104" t="str">
            <v>UPA IMBIRIBEIRA</v>
          </cell>
          <cell r="E104" t="str">
            <v>5.3 - Locação de Máquinas e Equipamentos</v>
          </cell>
          <cell r="F104">
            <v>19533734000164</v>
          </cell>
          <cell r="G104" t="str">
            <v>ALEXSANDRA GUSMÃO NERES</v>
          </cell>
          <cell r="H104" t="str">
            <v>S</v>
          </cell>
          <cell r="I104" t="str">
            <v>N</v>
          </cell>
          <cell r="M104" t="str">
            <v>2611606 - Recife - PE</v>
          </cell>
          <cell r="N104">
            <v>220</v>
          </cell>
        </row>
        <row r="105">
          <cell r="C105" t="str">
            <v>UPA IMBIRIBEIRA</v>
          </cell>
          <cell r="E105" t="str">
            <v>5.3 - Locação de Máquinas e Equipamentos</v>
          </cell>
          <cell r="F105">
            <v>24380578002041</v>
          </cell>
          <cell r="G105" t="str">
            <v>WHITE MARTINS GASES INDUSTRIAIS NE LTDA</v>
          </cell>
          <cell r="H105" t="str">
            <v>S</v>
          </cell>
          <cell r="I105" t="str">
            <v>N</v>
          </cell>
          <cell r="M105" t="str">
            <v>2607901 - Jaboatão dos Guararapes - PE</v>
          </cell>
          <cell r="N105">
            <v>5926.28</v>
          </cell>
        </row>
        <row r="106">
          <cell r="C106" t="str">
            <v>UPA IMBIRIBEIRA</v>
          </cell>
          <cell r="E106" t="str">
            <v>5.3 - Locação de Máquinas e Equipamentos</v>
          </cell>
          <cell r="F106">
            <v>4752237000180</v>
          </cell>
          <cell r="G106" t="str">
            <v>ILAND COMERCIO E SERVIÇOS DE INFORMATICA LTDA ME</v>
          </cell>
          <cell r="H106" t="str">
            <v>S</v>
          </cell>
          <cell r="I106" t="str">
            <v>N</v>
          </cell>
          <cell r="M106" t="str">
            <v>2611606 - Recife - PE</v>
          </cell>
          <cell r="N106">
            <v>3896.59</v>
          </cell>
        </row>
        <row r="107">
          <cell r="C107" t="str">
            <v>UPA IMBIRIBEIRA</v>
          </cell>
          <cell r="E107" t="str">
            <v>5.3 - Locação de Máquinas e Equipamentos</v>
          </cell>
          <cell r="F107">
            <v>20265080000114</v>
          </cell>
          <cell r="G107" t="str">
            <v xml:space="preserve">JM SILVA MAQUINAS </v>
          </cell>
          <cell r="H107" t="str">
            <v>S</v>
          </cell>
          <cell r="I107" t="str">
            <v>N</v>
          </cell>
          <cell r="M107" t="str">
            <v>2611606 - Recife - PE</v>
          </cell>
          <cell r="N107">
            <v>700</v>
          </cell>
        </row>
        <row r="108">
          <cell r="C108" t="str">
            <v>UPA IMBIRIBEIRA</v>
          </cell>
          <cell r="E108" t="str">
            <v>5.1 - Locação de Equipamentos Médicos-Hospitalares</v>
          </cell>
          <cell r="F108">
            <v>23377403000150</v>
          </cell>
          <cell r="G108" t="str">
            <v>TECLIFE</v>
          </cell>
          <cell r="H108" t="str">
            <v>S</v>
          </cell>
          <cell r="I108" t="str">
            <v>N</v>
          </cell>
          <cell r="M108" t="str">
            <v>2611606 - Recife - PE</v>
          </cell>
          <cell r="N108">
            <v>1600</v>
          </cell>
        </row>
        <row r="109">
          <cell r="C109" t="str">
            <v>UPA IMBIRIBEIRA</v>
          </cell>
          <cell r="E109" t="str">
            <v>5.1 - Locação de Equipamentos Médicos-Hospitalares</v>
          </cell>
          <cell r="F109">
            <v>12853727000109</v>
          </cell>
          <cell r="G109" t="str">
            <v>KESA</v>
          </cell>
          <cell r="H109" t="str">
            <v>S</v>
          </cell>
          <cell r="I109" t="str">
            <v>N</v>
          </cell>
          <cell r="M109" t="str">
            <v>2611606 - Recife - PE</v>
          </cell>
          <cell r="N109">
            <v>800</v>
          </cell>
        </row>
        <row r="110">
          <cell r="C110" t="str">
            <v>UPA IMBIRIBEIRA</v>
          </cell>
          <cell r="E110" t="str">
            <v>5.1 - Locação de Equipamentos Médicos-Hospitalares</v>
          </cell>
          <cell r="F110">
            <v>24050462000181</v>
          </cell>
          <cell r="G110" t="str">
            <v>SUPREMA</v>
          </cell>
          <cell r="H110" t="str">
            <v>S</v>
          </cell>
          <cell r="I110" t="str">
            <v>S</v>
          </cell>
          <cell r="J110" t="str">
            <v>00000114</v>
          </cell>
          <cell r="K110">
            <v>44354</v>
          </cell>
          <cell r="L110" t="str">
            <v>57SAPYLUS</v>
          </cell>
          <cell r="M110" t="str">
            <v>2600054 - Abreu e Lima - PE</v>
          </cell>
          <cell r="N110">
            <v>1850</v>
          </cell>
        </row>
        <row r="111">
          <cell r="C111" t="str">
            <v>UPA IMBIRIBEIRA</v>
          </cell>
          <cell r="E111" t="str">
            <v>5.16 - Serviços Médico-Hospitalares, Odotonlogia e Laboratoriais</v>
          </cell>
          <cell r="F111">
            <v>31145185000156</v>
          </cell>
          <cell r="G111" t="str">
            <v>CONSULT LAB LABORATÓRIO DE ANALISES CLINICAS LTDA</v>
          </cell>
          <cell r="H111" t="str">
            <v>S</v>
          </cell>
          <cell r="I111" t="str">
            <v>S</v>
          </cell>
          <cell r="J111" t="str">
            <v>000000298</v>
          </cell>
          <cell r="K111">
            <v>44319</v>
          </cell>
          <cell r="L111" t="str">
            <v>MBWH26160</v>
          </cell>
          <cell r="M111" t="str">
            <v>2609600 - Olinda - PE</v>
          </cell>
          <cell r="N111">
            <v>28399.66</v>
          </cell>
        </row>
        <row r="112">
          <cell r="C112" t="str">
            <v>UPA IMBIRIBEIRA</v>
          </cell>
          <cell r="E112" t="str">
            <v>5.16 - Serviços Médico-Hospitalares, Odotonlogia e Laboratoriais</v>
          </cell>
          <cell r="F112">
            <v>3313161000123</v>
          </cell>
          <cell r="G112" t="str">
            <v>CENTRAL DE ATEND MEDICO SANTO EXPEDITO LTDA</v>
          </cell>
          <cell r="H112" t="str">
            <v>S</v>
          </cell>
          <cell r="I112" t="str">
            <v>S</v>
          </cell>
          <cell r="J112" t="str">
            <v>000011445</v>
          </cell>
          <cell r="K112">
            <v>44316</v>
          </cell>
          <cell r="L112" t="str">
            <v>TKTV00908</v>
          </cell>
          <cell r="M112" t="str">
            <v>2607901 - Jaboatão dos Guararapes - PE</v>
          </cell>
          <cell r="N112">
            <v>1223.4000000000001</v>
          </cell>
        </row>
        <row r="113">
          <cell r="C113" t="str">
            <v>UPA IMBIRIBEIRA</v>
          </cell>
          <cell r="E113" t="str">
            <v>5.8 - Locação de Veículos Automotores</v>
          </cell>
          <cell r="F113">
            <v>6349848000107</v>
          </cell>
          <cell r="G113" t="str">
            <v>LC EMPREENDIMENTO</v>
          </cell>
          <cell r="H113" t="str">
            <v>S</v>
          </cell>
          <cell r="I113" t="str">
            <v>N</v>
          </cell>
          <cell r="M113" t="str">
            <v>2611606 - Recife - PE</v>
          </cell>
          <cell r="N113">
            <v>15000</v>
          </cell>
        </row>
        <row r="114">
          <cell r="C114" t="str">
            <v>UPA IMBIRIBEIRA</v>
          </cell>
          <cell r="E114" t="str">
            <v>5.15 - Serviços Domésticos</v>
          </cell>
          <cell r="F114">
            <v>23472508000198</v>
          </cell>
          <cell r="G114" t="str">
            <v>NOVA ERA</v>
          </cell>
          <cell r="H114" t="str">
            <v>S</v>
          </cell>
          <cell r="I114" t="str">
            <v>S</v>
          </cell>
          <cell r="J114" t="str">
            <v>00000447</v>
          </cell>
          <cell r="K114">
            <v>44321</v>
          </cell>
          <cell r="L114" t="str">
            <v>UNHNUGZ1</v>
          </cell>
          <cell r="M114" t="str">
            <v>2611606 - Recife - PE</v>
          </cell>
          <cell r="N114">
            <v>2182.6799999999998</v>
          </cell>
        </row>
        <row r="115">
          <cell r="C115" t="str">
            <v>UPA IMBIRIBEIRA</v>
          </cell>
          <cell r="E115" t="str">
            <v>5.10 - Detetização/Tratamento de Resíduos e Afins</v>
          </cell>
          <cell r="F115">
            <v>11863530000180</v>
          </cell>
          <cell r="G115" t="str">
            <v>BRASCON</v>
          </cell>
          <cell r="H115" t="str">
            <v>S</v>
          </cell>
          <cell r="I115" t="str">
            <v>S</v>
          </cell>
          <cell r="J115" t="str">
            <v>00073579</v>
          </cell>
          <cell r="K115">
            <v>44320</v>
          </cell>
          <cell r="M115" t="str">
            <v>2611309 - Pombos - PE</v>
          </cell>
          <cell r="N115">
            <v>2660.78</v>
          </cell>
        </row>
        <row r="116">
          <cell r="C116" t="str">
            <v>UPA IMBIRIBEIRA</v>
          </cell>
          <cell r="E116" t="str">
            <v>5.17 - Manutenção de Software, Certificação Digital e Microfilmagem</v>
          </cell>
          <cell r="F116">
            <v>10891998000115</v>
          </cell>
          <cell r="G116" t="str">
            <v>ADVISERSIT</v>
          </cell>
          <cell r="H116" t="str">
            <v>S</v>
          </cell>
          <cell r="I116" t="str">
            <v>S</v>
          </cell>
          <cell r="J116" t="str">
            <v>000000470</v>
          </cell>
          <cell r="K116">
            <v>44318</v>
          </cell>
          <cell r="L116" t="str">
            <v>OZPA88287</v>
          </cell>
          <cell r="M116" t="str">
            <v>2610707 - Paulista - PE</v>
          </cell>
          <cell r="N116">
            <v>820</v>
          </cell>
        </row>
        <row r="117">
          <cell r="C117" t="str">
            <v>UPA IMBIRIBEIRA</v>
          </cell>
          <cell r="E117" t="str">
            <v>5.22 - Vigilância Ostensiva / Monitorada</v>
          </cell>
          <cell r="F117">
            <v>15195617000187</v>
          </cell>
          <cell r="G117" t="str">
            <v>B1 VIGILANCIA</v>
          </cell>
          <cell r="H117" t="str">
            <v>S</v>
          </cell>
          <cell r="I117" t="str">
            <v>S</v>
          </cell>
          <cell r="J117" t="str">
            <v>00001736</v>
          </cell>
          <cell r="K117">
            <v>44320</v>
          </cell>
          <cell r="L117" t="str">
            <v>RBVSBKWE</v>
          </cell>
          <cell r="M117" t="str">
            <v>2611606 - Recife - PE</v>
          </cell>
          <cell r="N117">
            <v>16000</v>
          </cell>
        </row>
        <row r="118">
          <cell r="C118" t="str">
            <v>UPA IMBIRIBEIRA</v>
          </cell>
          <cell r="E118" t="str">
            <v>5.10 - Detetização/Tratamento de Resíduos e Afins</v>
          </cell>
          <cell r="F118">
            <v>11389239000111</v>
          </cell>
          <cell r="G118" t="str">
            <v>JR XAVIER CAVALCANTI</v>
          </cell>
          <cell r="H118" t="str">
            <v>S</v>
          </cell>
          <cell r="I118" t="str">
            <v>S</v>
          </cell>
          <cell r="J118" t="str">
            <v>0000005640</v>
          </cell>
          <cell r="K118">
            <v>44321</v>
          </cell>
          <cell r="L118" t="str">
            <v>SKJC35594</v>
          </cell>
          <cell r="M118" t="str">
            <v>2607901 - Jaboatão dos Guararapes - PE</v>
          </cell>
          <cell r="N118">
            <v>350</v>
          </cell>
        </row>
        <row r="119">
          <cell r="C119" t="str">
            <v>UPA IMBIRIBEIRA</v>
          </cell>
          <cell r="E119" t="str">
            <v>5.99 - Outros Serviços de Terceiros Pessoa Jurídica</v>
          </cell>
          <cell r="F119">
            <v>15425484000198</v>
          </cell>
          <cell r="G119" t="str">
            <v>JOAB GUIMARAES</v>
          </cell>
          <cell r="H119" t="str">
            <v>S</v>
          </cell>
          <cell r="I119" t="str">
            <v>S</v>
          </cell>
          <cell r="J119" t="str">
            <v>00000441</v>
          </cell>
          <cell r="K119">
            <v>44306</v>
          </cell>
          <cell r="L119" t="str">
            <v>ERDANMYKA</v>
          </cell>
          <cell r="M119" t="str">
            <v>2611606 - Recife - PE</v>
          </cell>
          <cell r="N119">
            <v>1400</v>
          </cell>
        </row>
        <row r="120">
          <cell r="C120" t="str">
            <v>UPA IMBIRIBEIRA</v>
          </cell>
          <cell r="E120" t="str">
            <v>5.99 - Outros Serviços de Terceiros Pessoa Jurídica</v>
          </cell>
          <cell r="F120">
            <v>10921252000107</v>
          </cell>
          <cell r="G120" t="str">
            <v>CEPE</v>
          </cell>
          <cell r="H120" t="str">
            <v>S</v>
          </cell>
          <cell r="I120" t="str">
            <v>S</v>
          </cell>
          <cell r="J120" t="str">
            <v>001190665</v>
          </cell>
          <cell r="K120">
            <v>44315</v>
          </cell>
          <cell r="L120" t="str">
            <v>XESP8PDU</v>
          </cell>
          <cell r="M120" t="str">
            <v>2611606 - Recife - PE</v>
          </cell>
          <cell r="N120">
            <v>910.78</v>
          </cell>
        </row>
        <row r="121">
          <cell r="C121" t="str">
            <v>UPA IMBIRIBEIRA</v>
          </cell>
          <cell r="E121" t="str">
            <v>5.99 - Outros Serviços de Terceiros Pessoa Jurídica</v>
          </cell>
          <cell r="F121">
            <v>32237606000131</v>
          </cell>
          <cell r="G121" t="str">
            <v>WILSON RODRIGUES ADVOGADOS</v>
          </cell>
          <cell r="H121" t="str">
            <v>S</v>
          </cell>
          <cell r="I121" t="str">
            <v>S</v>
          </cell>
          <cell r="J121" t="str">
            <v>00000161</v>
          </cell>
          <cell r="K121">
            <v>44316</v>
          </cell>
          <cell r="L121" t="str">
            <v>UAZQCSCJ</v>
          </cell>
          <cell r="M121" t="str">
            <v>2611606 - Recife - PE</v>
          </cell>
          <cell r="N121">
            <v>6000</v>
          </cell>
        </row>
        <row r="122">
          <cell r="C122" t="str">
            <v>UPA IMBIRIBEIRA</v>
          </cell>
          <cell r="E122" t="str">
            <v>5.99 - Outros Serviços de Terceiros Pessoa Jurídica</v>
          </cell>
          <cell r="F122">
            <v>17467595000192</v>
          </cell>
          <cell r="G122" t="str">
            <v>UNIESTER</v>
          </cell>
          <cell r="H122" t="str">
            <v>S</v>
          </cell>
          <cell r="I122" t="str">
            <v>S</v>
          </cell>
          <cell r="J122" t="str">
            <v>00003781</v>
          </cell>
          <cell r="K122">
            <v>44322</v>
          </cell>
          <cell r="L122" t="str">
            <v>NYG8XYIB</v>
          </cell>
          <cell r="M122" t="str">
            <v>2611606 - Recife - PE</v>
          </cell>
          <cell r="N122">
            <v>12736.5</v>
          </cell>
        </row>
        <row r="123">
          <cell r="C123" t="str">
            <v>UPA IMBIRIBEIRA</v>
          </cell>
          <cell r="E123" t="str">
            <v>5.5 - Reparo e Manutenção de Máquinas e Equipamentos</v>
          </cell>
          <cell r="F123">
            <v>11239132000197</v>
          </cell>
          <cell r="G123" t="str">
            <v>ANTONIO MARQUES DOS SANTOS ME</v>
          </cell>
          <cell r="H123" t="str">
            <v>S</v>
          </cell>
          <cell r="I123" t="str">
            <v>S</v>
          </cell>
          <cell r="J123" t="str">
            <v>000001311</v>
          </cell>
          <cell r="K123">
            <v>44294</v>
          </cell>
          <cell r="L123" t="str">
            <v>MWQC22346</v>
          </cell>
          <cell r="M123" t="str">
            <v>2607901 - Jaboatão dos Guararapes - PE</v>
          </cell>
          <cell r="N123">
            <v>450</v>
          </cell>
        </row>
        <row r="124">
          <cell r="C124" t="str">
            <v>UPA IMBIRIBEIRA</v>
          </cell>
          <cell r="E124" t="str">
            <v>5.5 - Reparo e Manutenção de Máquinas e Equipamentos</v>
          </cell>
          <cell r="F124">
            <v>10433866000140</v>
          </cell>
          <cell r="G124" t="str">
            <v>GOLF ELEVADORES EIRELI ME</v>
          </cell>
          <cell r="H124" t="str">
            <v>S</v>
          </cell>
          <cell r="I124" t="str">
            <v>S</v>
          </cell>
          <cell r="J124" t="str">
            <v>00003702</v>
          </cell>
          <cell r="K124">
            <v>44292</v>
          </cell>
          <cell r="L124" t="str">
            <v>YKDASRB8</v>
          </cell>
          <cell r="M124" t="str">
            <v>2611606 - Recife - PE</v>
          </cell>
          <cell r="N124">
            <v>505</v>
          </cell>
        </row>
        <row r="125">
          <cell r="C125" t="str">
            <v>UPA IMBIRIBEIRA</v>
          </cell>
          <cell r="E125" t="str">
            <v xml:space="preserve">5.7 - Reparo e Manutenção de Bens Movéis de Outras Naturezas </v>
          </cell>
          <cell r="F125">
            <v>24380578002041</v>
          </cell>
          <cell r="G125" t="str">
            <v>WHITE MARTINS</v>
          </cell>
          <cell r="H125" t="str">
            <v>S</v>
          </cell>
          <cell r="I125" t="str">
            <v>S</v>
          </cell>
          <cell r="J125" t="str">
            <v>000010849</v>
          </cell>
          <cell r="K125">
            <v>44297</v>
          </cell>
          <cell r="L125" t="str">
            <v>BJOU57556</v>
          </cell>
          <cell r="M125" t="str">
            <v>2607901 - Jaboatão dos Guararapes - PE</v>
          </cell>
          <cell r="N125">
            <v>539.25</v>
          </cell>
        </row>
        <row r="126">
          <cell r="C126" t="str">
            <v>UPA IMBIRIBEIRA</v>
          </cell>
          <cell r="E126" t="str">
            <v xml:space="preserve">5.7 - Reparo e Manutenção de Bens Movéis de Outras Naturezas </v>
          </cell>
          <cell r="F126">
            <v>24681729000139</v>
          </cell>
          <cell r="G126" t="str">
            <v>CAMPO &amp; JARDIM</v>
          </cell>
          <cell r="H126" t="str">
            <v>S</v>
          </cell>
          <cell r="I126" t="str">
            <v>S</v>
          </cell>
          <cell r="J126" t="str">
            <v>00000219</v>
          </cell>
          <cell r="K126">
            <v>44310</v>
          </cell>
          <cell r="L126" t="str">
            <v>XWUNNWSM</v>
          </cell>
          <cell r="M126" t="str">
            <v>2611606 - Recife - PE</v>
          </cell>
          <cell r="N126">
            <v>100</v>
          </cell>
        </row>
        <row r="127">
          <cell r="C127" t="str">
            <v>UPA IMBIRIBEIRA</v>
          </cell>
          <cell r="E127" t="str">
            <v>4.6 - Serviços de Profissionais de Saúde</v>
          </cell>
          <cell r="F127">
            <v>5508914390</v>
          </cell>
          <cell r="G127" t="str">
            <v>ALEXIA LAVINIA HOLANDA GAMA</v>
          </cell>
          <cell r="H127" t="str">
            <v>S</v>
          </cell>
          <cell r="I127" t="str">
            <v>N</v>
          </cell>
          <cell r="N127">
            <v>1405.34</v>
          </cell>
        </row>
        <row r="128">
          <cell r="C128" t="str">
            <v>UPA IMBIRIBEIRA</v>
          </cell>
          <cell r="E128" t="str">
            <v>4.6 - Serviços de Profissionais de Saúde</v>
          </cell>
          <cell r="F128">
            <v>5295266460</v>
          </cell>
          <cell r="G128" t="str">
            <v>AVNER VICTOR FERREIRA DE ALENCAR CARVALHO</v>
          </cell>
          <cell r="H128" t="str">
            <v>S</v>
          </cell>
          <cell r="I128" t="str">
            <v>N</v>
          </cell>
          <cell r="N128">
            <v>4455.8599999999997</v>
          </cell>
        </row>
        <row r="129">
          <cell r="C129" t="str">
            <v>UPA IMBIRIBEIRA</v>
          </cell>
          <cell r="E129" t="str">
            <v>4.6 - Serviços de Profissionais de Saúde</v>
          </cell>
          <cell r="F129">
            <v>10419582428</v>
          </cell>
          <cell r="G129" t="str">
            <v>BRUNO VINICIUS XAVIER DE SOUZA</v>
          </cell>
          <cell r="H129" t="str">
            <v>S</v>
          </cell>
          <cell r="I129" t="str">
            <v>N</v>
          </cell>
          <cell r="N129">
            <v>1405.34</v>
          </cell>
        </row>
        <row r="130">
          <cell r="C130" t="str">
            <v>UPA IMBIRIBEIRA</v>
          </cell>
          <cell r="E130" t="str">
            <v>4.6 - Serviços de Profissionais de Saúde</v>
          </cell>
          <cell r="F130">
            <v>8959690414</v>
          </cell>
          <cell r="G130" t="str">
            <v>CINDY LAURA DE MIRANDA SOUTO</v>
          </cell>
          <cell r="H130" t="str">
            <v>S</v>
          </cell>
          <cell r="I130" t="str">
            <v>N</v>
          </cell>
          <cell r="N130">
            <v>11024.44</v>
          </cell>
        </row>
        <row r="131">
          <cell r="C131" t="str">
            <v>UPA IMBIRIBEIRA</v>
          </cell>
          <cell r="E131" t="str">
            <v>4.6 - Serviços de Profissionais de Saúde</v>
          </cell>
          <cell r="F131">
            <v>3900547475</v>
          </cell>
          <cell r="G131" t="str">
            <v>FERNANDA CARLA SANTOS DE MEDEIROS</v>
          </cell>
          <cell r="H131" t="str">
            <v>S</v>
          </cell>
          <cell r="I131" t="str">
            <v>N</v>
          </cell>
          <cell r="N131">
            <v>266.66000000000003</v>
          </cell>
        </row>
        <row r="132">
          <cell r="C132" t="str">
            <v>UPA IMBIRIBEIRA</v>
          </cell>
          <cell r="E132" t="str">
            <v>4.6 - Serviços de Profissionais de Saúde</v>
          </cell>
          <cell r="F132">
            <v>8679942405</v>
          </cell>
          <cell r="G132" t="str">
            <v>JOAO PEDRO FERNANDES FERREIRA DE SOUZA</v>
          </cell>
          <cell r="H132" t="str">
            <v>S</v>
          </cell>
          <cell r="I132" t="str">
            <v>N</v>
          </cell>
          <cell r="N132">
            <v>1405.34</v>
          </cell>
        </row>
        <row r="133">
          <cell r="C133" t="str">
            <v>UPA IMBIRIBEIRA</v>
          </cell>
          <cell r="E133" t="str">
            <v>4.6 - Serviços de Profissionais de Saúde</v>
          </cell>
          <cell r="F133">
            <v>5254580429</v>
          </cell>
          <cell r="G133" t="str">
            <v>MATEUS MUNIZ DE LIRA SA LEITAO</v>
          </cell>
          <cell r="H133" t="str">
            <v>S</v>
          </cell>
          <cell r="I133" t="str">
            <v>N</v>
          </cell>
          <cell r="N133">
            <v>1405.34</v>
          </cell>
        </row>
        <row r="134">
          <cell r="C134" t="str">
            <v>UPA IMBIRIBEIRA</v>
          </cell>
          <cell r="E134" t="str">
            <v>4.6 - Serviços de Profissionais de Saúde</v>
          </cell>
          <cell r="F134">
            <v>9706116419</v>
          </cell>
          <cell r="G134" t="str">
            <v>MATHEUS DE ANDRADE LINS MENDES</v>
          </cell>
          <cell r="H134" t="str">
            <v>S</v>
          </cell>
          <cell r="I134" t="str">
            <v>N</v>
          </cell>
          <cell r="N134">
            <v>702.66</v>
          </cell>
        </row>
        <row r="135">
          <cell r="C135" t="str">
            <v>UPA IMBIRIBEIRA</v>
          </cell>
          <cell r="E135" t="str">
            <v>4.6 - Serviços de Profissionais de Saúde</v>
          </cell>
          <cell r="F135">
            <v>9804883465</v>
          </cell>
          <cell r="G135" t="str">
            <v>SARA BEATRIZ ALVES DE SANTANA</v>
          </cell>
          <cell r="H135" t="str">
            <v>S</v>
          </cell>
          <cell r="I135" t="str">
            <v>N</v>
          </cell>
          <cell r="N135">
            <v>1405.34</v>
          </cell>
        </row>
        <row r="136">
          <cell r="C136" t="str">
            <v>UPA IMBIRIBEIRA</v>
          </cell>
          <cell r="E136" t="str">
            <v>4.6 - Serviços de Profissionais de Saúde</v>
          </cell>
          <cell r="F136">
            <v>37654701802</v>
          </cell>
          <cell r="G136" t="str">
            <v>THAMIRES GONCALVES DE SOUZA</v>
          </cell>
          <cell r="H136" t="str">
            <v>S</v>
          </cell>
          <cell r="I136" t="str">
            <v>N</v>
          </cell>
          <cell r="N136">
            <v>1405.34</v>
          </cell>
        </row>
        <row r="137">
          <cell r="C137" t="str">
            <v>UPA IMBIRIBEIRA</v>
          </cell>
          <cell r="E137" t="str">
            <v>4.6 - Serviços de Profissionais de Saúde</v>
          </cell>
          <cell r="F137">
            <v>4953670361</v>
          </cell>
          <cell r="G137" t="str">
            <v>ULYSSES MACEDO BARBOSA</v>
          </cell>
          <cell r="H137" t="str">
            <v>S</v>
          </cell>
          <cell r="I137" t="str">
            <v>N</v>
          </cell>
          <cell r="N137">
            <v>2108</v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06" zoomScale="90" zoomScaleNormal="90" workbookViewId="0">
      <selection activeCell="A123" sqref="A123:XFD1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3229</v>
      </c>
      <c r="I2" s="6">
        <f>IF('[1]TCE - ANEXO IV - Preencher'!K11="","",'[1]TCE - ANEXO IV - Preencher'!K11)</f>
        <v>44302</v>
      </c>
      <c r="J2" s="5" t="str">
        <f>'[1]TCE - ANEXO IV - Preencher'!L11</f>
        <v>26210418554757000192550010000032291303926825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33601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12098.48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4407.62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8778201000126</v>
      </c>
      <c r="E5" s="5" t="str">
        <f>'[1]TCE - ANEXO IV - Preencher'!G14</f>
        <v>DROGAFONTE MEDICAMENTOS E MATERIAL HOSPITALAR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000333473</v>
      </c>
      <c r="I5" s="6">
        <f>IF('[1]TCE - ANEXO IV - Preencher'!K14="","",'[1]TCE - ANEXO IV - Preencher'!K14)</f>
        <v>44286</v>
      </c>
      <c r="J5" s="5" t="str">
        <f>'[1]TCE - ANEXO IV - Preencher'!L14</f>
        <v>26210308778201000126550010003334731412008270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1104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21216468000198</v>
      </c>
      <c r="E6" s="5" t="str">
        <f>'[1]TCE - ANEXO IV - Preencher'!G15</f>
        <v>SANMED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000005716</v>
      </c>
      <c r="I6" s="6">
        <f>IF('[1]TCE - ANEXO IV - Preencher'!K15="","",'[1]TCE - ANEXO IV - Preencher'!K15)</f>
        <v>44286</v>
      </c>
      <c r="J6" s="5" t="str">
        <f>'[1]TCE - ANEXO IV - Preencher'!L15</f>
        <v>26210321216468000198550010000057161892021033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1060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MONTEBELLO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000004565</v>
      </c>
      <c r="I7" s="6">
        <f>IF('[1]TCE - ANEXO IV - Preencher'!K16="","",'[1]TCE - ANEXO IV - Preencher'!K16)</f>
        <v>44286</v>
      </c>
      <c r="J7" s="5" t="str">
        <f>'[1]TCE - ANEXO IV - Preencher'!L16</f>
        <v>26210308674752000301550010000045651462601263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1372.34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8674752000301</v>
      </c>
      <c r="E8" s="5" t="str">
        <f>'[1]TCE - ANEXO IV - Preencher'!G17</f>
        <v>MONTEBELLO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000004661</v>
      </c>
      <c r="I8" s="6">
        <f>IF('[1]TCE - ANEXO IV - Preencher'!K17="","",'[1]TCE - ANEXO IV - Preencher'!K17)</f>
        <v>44293</v>
      </c>
      <c r="J8" s="5" t="str">
        <f>'[1]TCE - ANEXO IV - Preencher'!L17</f>
        <v>26210408674752000301550010000046611465618655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516.57000000000005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9007162000126</v>
      </c>
      <c r="E9" s="5" t="str">
        <f>'[1]TCE - ANEXO IV - Preencher'!G18</f>
        <v>MAUES LOBATO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000079929</v>
      </c>
      <c r="I9" s="6">
        <f>IF('[1]TCE - ANEXO IV - Preencher'!K18="","",'[1]TCE - ANEXO IV - Preencher'!K18)</f>
        <v>44294</v>
      </c>
      <c r="J9" s="5" t="str">
        <f>'[1]TCE - ANEXO IV - Preencher'!L18</f>
        <v>26210409007162000126550010000799291388242510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445.65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MEDICAMENTOS E MATERIAL HOSPITALAR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000333959</v>
      </c>
      <c r="I10" s="6">
        <f>IF('[1]TCE - ANEXO IV - Preencher'!K19="","",'[1]TCE - ANEXO IV - Preencher'!K19)</f>
        <v>44295</v>
      </c>
      <c r="J10" s="5" t="str">
        <f>'[1]TCE - ANEXO IV - Preencher'!L19</f>
        <v>26210408778201000126550010003339591631524160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752.76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30848237000198</v>
      </c>
      <c r="E11" s="5" t="str">
        <f>'[1]TCE - ANEXO IV - Preencher'!G20</f>
        <v xml:space="preserve">PH COMERCIO 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000006019</v>
      </c>
      <c r="I11" s="6">
        <f>IF('[1]TCE - ANEXO IV - Preencher'!K20="","",'[1]TCE - ANEXO IV - Preencher'!K20)</f>
        <v>44295</v>
      </c>
      <c r="J11" s="5" t="str">
        <f>'[1]TCE - ANEXO IV - Preencher'!L20</f>
        <v>26210430848237000198550010000060191520630552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552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35526444000140</v>
      </c>
      <c r="E12" s="5" t="str">
        <f>'[1]TCE - ANEXO IV - Preencher'!G21</f>
        <v>PROTECT LIFE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000000101</v>
      </c>
      <c r="I12" s="6">
        <f>IF('[1]TCE - ANEXO IV - Preencher'!K21="","",'[1]TCE - ANEXO IV - Preencher'!K21)</f>
        <v>44292</v>
      </c>
      <c r="J12" s="5" t="str">
        <f>'[1]TCE - ANEXO IV - Preencher'!L21</f>
        <v>26210435526444000140550550000001011692800000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4770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25447067000108</v>
      </c>
      <c r="E13" s="5" t="str">
        <f>'[1]TCE - ANEXO IV - Preencher'!G22</f>
        <v>REFIT HOSPITALAR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000001296</v>
      </c>
      <c r="I13" s="6">
        <f>IF('[1]TCE - ANEXO IV - Preencher'!K22="","",'[1]TCE - ANEXO IV - Preencher'!K22)</f>
        <v>44295</v>
      </c>
      <c r="J13" s="5" t="str">
        <f>'[1]TCE - ANEXO IV - Preencher'!L22</f>
        <v>26210425447067000108550010000012961609163748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936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MONTEBELLO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000100631</v>
      </c>
      <c r="I14" s="6">
        <f>IF('[1]TCE - ANEXO IV - Preencher'!K23="","",'[1]TCE - ANEXO IV - Preencher'!K23)</f>
        <v>44295</v>
      </c>
      <c r="J14" s="5" t="str">
        <f>'[1]TCE - ANEXO IV - Preencher'!L23</f>
        <v>26210408674752000140550010001006311632057820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794.2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524526</v>
      </c>
      <c r="I15" s="6">
        <f>IF('[1]TCE - ANEXO IV - Preencher'!K24="","",'[1]TCE - ANEXO IV - Preencher'!K24)</f>
        <v>44299</v>
      </c>
      <c r="J15" s="5" t="str">
        <f>'[1]TCE - ANEXO IV - Preencher'!L24</f>
        <v>26210410779833000156550010005245261161859946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1924.8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87818</v>
      </c>
      <c r="I16" s="6">
        <f>IF('[1]TCE - ANEXO IV - Preencher'!K25="","",'[1]TCE - ANEXO IV - Preencher'!K25)</f>
        <v>44299</v>
      </c>
      <c r="J16" s="5" t="str">
        <f>'[1]TCE - ANEXO IV - Preencher'!L25</f>
        <v>26210424436602000154550010000878181162708772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754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PROD MED HOSP LTDA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000041951</v>
      </c>
      <c r="I17" s="6">
        <f>IF('[1]TCE - ANEXO IV - Preencher'!K26="","",'[1]TCE - ANEXO IV - Preencher'!K26)</f>
        <v>44299</v>
      </c>
      <c r="J17" s="5" t="str">
        <f>'[1]TCE - ANEXO IV - Preencher'!L26</f>
        <v>26210411449180000100550010000419511301905926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1046.1300000000001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15227236000132</v>
      </c>
      <c r="E18" s="5" t="str">
        <f>'[1]TCE - ANEXO IV - Preencher'!G27</f>
        <v>ATOS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000010556</v>
      </c>
      <c r="I18" s="6">
        <f>IF('[1]TCE - ANEXO IV - Preencher'!K27="","",'[1]TCE - ANEXO IV - Preencher'!K27)</f>
        <v>44300</v>
      </c>
      <c r="J18" s="5" t="str">
        <f>'[1]TCE - ANEXO IV - Preencher'!L27</f>
        <v>26210415227236000132550010000105561288182003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591.45000000000005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21216468000198</v>
      </c>
      <c r="E19" s="5" t="str">
        <f>'[1]TCE - ANEXO IV - Preencher'!G28</f>
        <v>SANMED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000005759</v>
      </c>
      <c r="I19" s="6">
        <f>IF('[1]TCE - ANEXO IV - Preencher'!K28="","",'[1]TCE - ANEXO IV - Preencher'!K28)</f>
        <v>44299</v>
      </c>
      <c r="J19" s="5" t="str">
        <f>'[1]TCE - ANEXO IV - Preencher'!L28</f>
        <v>26210421216468000198550010000057591102202104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1581.16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30848237000198</v>
      </c>
      <c r="E20" s="5" t="str">
        <f>'[1]TCE - ANEXO IV - Preencher'!G29</f>
        <v xml:space="preserve">PH COMERCIO 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000006058</v>
      </c>
      <c r="I20" s="6">
        <f>IF('[1]TCE - ANEXO IV - Preencher'!K29="","",'[1]TCE - ANEXO IV - Preencher'!K29)</f>
        <v>44300</v>
      </c>
      <c r="J20" s="5" t="str">
        <f>'[1]TCE - ANEXO IV - Preencher'!L29</f>
        <v>26210430848237000198550010000060581032860735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345.8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34809258000155</v>
      </c>
      <c r="E21" s="5" t="str">
        <f>'[1]TCE - ANEXO IV - Preencher'!G30</f>
        <v>STELAR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111</v>
      </c>
      <c r="I21" s="6">
        <f>IF('[1]TCE - ANEXO IV - Preencher'!K30="","",'[1]TCE - ANEXO IV - Preencher'!K30)</f>
        <v>44300</v>
      </c>
      <c r="J21" s="5" t="str">
        <f>'[1]TCE - ANEXO IV - Preencher'!L30</f>
        <v>26210434809258000155550550000001111231729791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1880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22940455000120</v>
      </c>
      <c r="E22" s="5" t="str">
        <f>'[1]TCE - ANEXO IV - Preencher'!G31</f>
        <v>MOURA E MELO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000012283</v>
      </c>
      <c r="I22" s="6">
        <f>IF('[1]TCE - ANEXO IV - Preencher'!K31="","",'[1]TCE - ANEXO IV - Preencher'!K31)</f>
        <v>44299</v>
      </c>
      <c r="J22" s="5" t="str">
        <f>'[1]TCE - ANEXO IV - Preencher'!L31</f>
        <v>26210422940455000120550010000122831191024539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12600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8674752000301</v>
      </c>
      <c r="E23" s="5" t="str">
        <f>'[1]TCE - ANEXO IV - Preencher'!G32</f>
        <v>MONTEBELLO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000100894</v>
      </c>
      <c r="I23" s="6">
        <f>IF('[1]TCE - ANEXO IV - Preencher'!K32="","",'[1]TCE - ANEXO IV - Preencher'!K32)</f>
        <v>44300</v>
      </c>
      <c r="J23" s="5" t="str">
        <f>'[1]TCE - ANEXO IV - Preencher'!L32</f>
        <v>26210408674752000140550010001008941521176929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5746.63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33255787001325</v>
      </c>
      <c r="E24" s="5" t="str">
        <f>'[1]TCE - ANEXO IV - Preencher'!G33</f>
        <v>IBF INDUSTRIA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0026680</v>
      </c>
      <c r="I24" s="6">
        <f>IF('[1]TCE - ANEXO IV - Preencher'!K33="","",'[1]TCE - ANEXO IV - Preencher'!K33)</f>
        <v>44301</v>
      </c>
      <c r="J24" s="5" t="str">
        <f>'[1]TCE - ANEXO IV - Preencher'!L33</f>
        <v>26210433255787001325550050000266801320160370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5243.44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>MONTEBELLO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000004803</v>
      </c>
      <c r="I25" s="6">
        <f>IF('[1]TCE - ANEXO IV - Preencher'!K34="","",'[1]TCE - ANEXO IV - Preencher'!K34)</f>
        <v>44300</v>
      </c>
      <c r="J25" s="5" t="str">
        <f>'[1]TCE - ANEXO IV - Preencher'!L34</f>
        <v>26210408674752000301550010000048031937939791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1746.13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35353050000137</v>
      </c>
      <c r="E26" s="5" t="str">
        <f>'[1]TCE - ANEXO IV - Preencher'!G35</f>
        <v>MEDICTECH COMERCIO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000000124</v>
      </c>
      <c r="I26" s="6">
        <f>IF('[1]TCE - ANEXO IV - Preencher'!K35="","",'[1]TCE - ANEXO IV - Preencher'!K35)</f>
        <v>44300</v>
      </c>
      <c r="J26" s="5" t="str">
        <f>'[1]TCE - ANEXO IV - Preencher'!L35</f>
        <v>26210435353050000137550010000001241032908344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3400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31673254000285</v>
      </c>
      <c r="E27" s="5" t="str">
        <f>'[1]TCE - ANEXO IV - Preencher'!G36</f>
        <v>B BRAUN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141430</v>
      </c>
      <c r="I27" s="6">
        <f>IF('[1]TCE - ANEXO IV - Preencher'!K36="","",'[1]TCE - ANEXO IV - Preencher'!K36)</f>
        <v>44302</v>
      </c>
      <c r="J27" s="5" t="str">
        <f>'[1]TCE - ANEXO IV - Preencher'!L36</f>
        <v>26210431673254000285550000001414301373399486</v>
      </c>
      <c r="K27" s="5" t="str">
        <f>IF(F27="B",LEFT('[1]TCE - ANEXO IV - Preencher'!M36,2),IF(F27="S",LEFT('[1]TCE - ANEXO IV - Preencher'!M36,7),IF('[1]TCE - ANEXO IV - Preencher'!H36="","")))</f>
        <v>2602902</v>
      </c>
      <c r="L27" s="7">
        <f>'[1]TCE - ANEXO IV - Preencher'!N36</f>
        <v>3252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31673254000285</v>
      </c>
      <c r="E28" s="5" t="str">
        <f>'[1]TCE - ANEXO IV - Preencher'!G37</f>
        <v>B BRAUN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141429</v>
      </c>
      <c r="I28" s="6">
        <f>IF('[1]TCE - ANEXO IV - Preencher'!K37="","",'[1]TCE - ANEXO IV - Preencher'!K37)</f>
        <v>44302</v>
      </c>
      <c r="J28" s="5" t="str">
        <f>'[1]TCE - ANEXO IV - Preencher'!L37</f>
        <v>26210431673254000285550000001414291296919980</v>
      </c>
      <c r="K28" s="5" t="str">
        <f>IF(F28="B",LEFT('[1]TCE - ANEXO IV - Preencher'!M37,2),IF(F28="S",LEFT('[1]TCE - ANEXO IV - Preencher'!M37,7),IF('[1]TCE - ANEXO IV - Preencher'!H37="","")))</f>
        <v>2602902</v>
      </c>
      <c r="L28" s="7">
        <f>'[1]TCE - ANEXO IV - Preencher'!N37</f>
        <v>2251.1999999999998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236193000184</v>
      </c>
      <c r="E29" s="5" t="str">
        <f>'[1]TCE - ANEXO IV - Preencher'!G38</f>
        <v>CIRURGICA RECIFE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000063916</v>
      </c>
      <c r="I29" s="6">
        <f>IF('[1]TCE - ANEXO IV - Preencher'!K38="","",'[1]TCE - ANEXO IV - Preencher'!K38)</f>
        <v>44300</v>
      </c>
      <c r="J29" s="5" t="str">
        <f>'[1]TCE - ANEXO IV - Preencher'!L38</f>
        <v>26210400236193000184550010000639161000639177</v>
      </c>
      <c r="K29" s="5" t="str">
        <f>IF(F29="B",LEFT('[1]TCE - ANEXO IV - Preencher'!M38,2),IF(F29="S",LEFT('[1]TCE - ANEXO IV - Preencher'!M38,7),IF('[1]TCE - ANEXO IV - Preencher'!H38="","")))</f>
        <v>2606002</v>
      </c>
      <c r="L29" s="7">
        <f>'[1]TCE - ANEXO IV - Preencher'!N38</f>
        <v>2418.9699999999998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37668927000104</v>
      </c>
      <c r="E30" s="5" t="str">
        <f>'[1]TCE - ANEXO IV - Preencher'!G39</f>
        <v>FIOS PRÓ VIDA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000000126</v>
      </c>
      <c r="I30" s="6">
        <f>IF('[1]TCE - ANEXO IV - Preencher'!K39="","",'[1]TCE - ANEXO IV - Preencher'!K39)</f>
        <v>44299</v>
      </c>
      <c r="J30" s="5" t="str">
        <f>'[1]TCE - ANEXO IV - Preencher'!L39</f>
        <v>26210437668927000104550010000001261050000605</v>
      </c>
      <c r="K30" s="5" t="str">
        <f>IF(F30="B",LEFT('[1]TCE - ANEXO IV - Preencher'!M39,2),IF(F30="S",LEFT('[1]TCE - ANEXO IV - Preencher'!M39,7),IF('[1]TCE - ANEXO IV - Preencher'!H39="","")))</f>
        <v>3550308</v>
      </c>
      <c r="L30" s="7">
        <f>'[1]TCE - ANEXO IV - Preencher'!N39</f>
        <v>19845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25447067000108</v>
      </c>
      <c r="E31" s="5" t="str">
        <f>'[1]TCE - ANEXO IV - Preencher'!G40</f>
        <v>REFIT HOSPITALAR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000001289</v>
      </c>
      <c r="I31" s="6">
        <f>IF('[1]TCE - ANEXO IV - Preencher'!K40="","",'[1]TCE - ANEXO IV - Preencher'!K40)</f>
        <v>44292</v>
      </c>
      <c r="J31" s="5" t="str">
        <f>'[1]TCE - ANEXO IV - Preencher'!L40</f>
        <v>26210425447067000108550010000012891200515992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600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3.4 - Material Farmacológico</v>
      </c>
      <c r="D32" s="3">
        <f>'[1]TCE - ANEXO IV - Preencher'!F41</f>
        <v>8674752000301</v>
      </c>
      <c r="E32" s="5" t="str">
        <f>'[1]TCE - ANEXO IV - Preencher'!G41</f>
        <v>MONTEBELLO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000100074</v>
      </c>
      <c r="I32" s="6">
        <f>IF('[1]TCE - ANEXO IV - Preencher'!K41="","",'[1]TCE - ANEXO IV - Preencher'!K41)</f>
        <v>44286</v>
      </c>
      <c r="J32" s="5" t="str">
        <f>'[1]TCE - ANEXO IV - Preencher'!L41</f>
        <v>26210308674752000140550010001000741595276013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302.13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11449180000100</v>
      </c>
      <c r="E33" s="5" t="str">
        <f>'[1]TCE - ANEXO IV - Preencher'!G42</f>
        <v>DPROSMED DIST PROD MED HOSP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000041692</v>
      </c>
      <c r="I33" s="6">
        <f>IF('[1]TCE - ANEXO IV - Preencher'!K42="","",'[1]TCE - ANEXO IV - Preencher'!K42)</f>
        <v>44286</v>
      </c>
      <c r="J33" s="5" t="str">
        <f>'[1]TCE - ANEXO IV - Preencher'!L42</f>
        <v>26210311449180000100550010000416921750910199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2895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3.4 - Material Farmacológico</v>
      </c>
      <c r="D34" s="3">
        <f>'[1]TCE - ANEXO IV - Preencher'!F43</f>
        <v>21381761000100</v>
      </c>
      <c r="E34" s="5" t="str">
        <f>'[1]TCE - ANEXO IV - Preencher'!G43</f>
        <v>SIX HOSPITALAR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000038692</v>
      </c>
      <c r="I34" s="6">
        <f>IF('[1]TCE - ANEXO IV - Preencher'!K43="","",'[1]TCE - ANEXO IV - Preencher'!K43)</f>
        <v>44287</v>
      </c>
      <c r="J34" s="5" t="str">
        <f>'[1]TCE - ANEXO IV - Preencher'!L43</f>
        <v>26210421381761000100550010000386921122323553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3580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8674752000301</v>
      </c>
      <c r="E35" s="5" t="str">
        <f>'[1]TCE - ANEXO IV - Preencher'!G44</f>
        <v>MONTEBELLO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000100461</v>
      </c>
      <c r="I35" s="6">
        <f>IF('[1]TCE - ANEXO IV - Preencher'!K44="","",'[1]TCE - ANEXO IV - Preencher'!K44)</f>
        <v>44293</v>
      </c>
      <c r="J35" s="5" t="str">
        <f>'[1]TCE - ANEXO IV - Preencher'!L44</f>
        <v>26210408674752000140550010001004611874985590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101.42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8674752000301</v>
      </c>
      <c r="E36" s="5" t="str">
        <f>'[1]TCE - ANEXO IV - Preencher'!G45</f>
        <v>MONTEBELLO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000100471</v>
      </c>
      <c r="I36" s="6">
        <f>IF('[1]TCE - ANEXO IV - Preencher'!K45="","",'[1]TCE - ANEXO IV - Preencher'!K45)</f>
        <v>44293</v>
      </c>
      <c r="J36" s="5" t="str">
        <f>'[1]TCE - ANEXO IV - Preencher'!L45</f>
        <v>26210408674752000140550010001004711965674666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2954.03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9007162000126</v>
      </c>
      <c r="E37" s="5" t="str">
        <f>'[1]TCE - ANEXO IV - Preencher'!G46</f>
        <v>MAUES LOBATO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000079894</v>
      </c>
      <c r="I37" s="6">
        <f>IF('[1]TCE - ANEXO IV - Preencher'!K46="","",'[1]TCE - ANEXO IV - Preencher'!K46)</f>
        <v>44293</v>
      </c>
      <c r="J37" s="5" t="str">
        <f>'[1]TCE - ANEXO IV - Preencher'!L46</f>
        <v>26210409007162000126550010000798941156601379</v>
      </c>
      <c r="K37" s="5" t="str">
        <f>IF(F37="B",LEFT('[1]TCE - ANEXO IV - Preencher'!M46,2),IF(F37="S",LEFT('[1]TCE - ANEXO IV - Preencher'!M46,7),IF('[1]TCE - ANEXO IV - Preencher'!H46="","")))</f>
        <v>2607901</v>
      </c>
      <c r="L37" s="7">
        <f>'[1]TCE - ANEXO IV - Preencher'!N46</f>
        <v>2800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11449180000100</v>
      </c>
      <c r="E38" s="5" t="str">
        <f>'[1]TCE - ANEXO IV - Preencher'!G47</f>
        <v>DPROSMED DIST PROD MED HOSP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000041800</v>
      </c>
      <c r="I38" s="6">
        <f>IF('[1]TCE - ANEXO IV - Preencher'!K47="","",'[1]TCE - ANEXO IV - Preencher'!K47)</f>
        <v>44293</v>
      </c>
      <c r="J38" s="5" t="str">
        <f>'[1]TCE - ANEXO IV - Preencher'!L47</f>
        <v>26210411449180000100550010000418001745744343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570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21381761000100</v>
      </c>
      <c r="E39" s="5" t="str">
        <f>'[1]TCE - ANEXO IV - Preencher'!G48</f>
        <v>SIX HOSPITALAR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000038897</v>
      </c>
      <c r="I39" s="6">
        <f>IF('[1]TCE - ANEXO IV - Preencher'!K48="","",'[1]TCE - ANEXO IV - Preencher'!K48)</f>
        <v>44294</v>
      </c>
      <c r="J39" s="5" t="str">
        <f>'[1]TCE - ANEXO IV - Preencher'!L48</f>
        <v>26210421381761000100550010000388971960072327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12442.8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RIOCLARENSE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0006025</v>
      </c>
      <c r="I40" s="6">
        <f>IF('[1]TCE - ANEXO IV - Preencher'!K49="","",'[1]TCE - ANEXO IV - Preencher'!K49)</f>
        <v>44294</v>
      </c>
      <c r="J40" s="5" t="str">
        <f>'[1]TCE - ANEXO IV - Preencher'!L49</f>
        <v>26210467729178000653550010000060251911360506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507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8674752000301</v>
      </c>
      <c r="E41" s="5" t="str">
        <f>'[1]TCE - ANEXO IV - Preencher'!G50</f>
        <v>MONTEBELLO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000100883</v>
      </c>
      <c r="I41" s="6">
        <f>IF('[1]TCE - ANEXO IV - Preencher'!K50="","",'[1]TCE - ANEXO IV - Preencher'!K50)</f>
        <v>44300</v>
      </c>
      <c r="J41" s="5" t="str">
        <f>'[1]TCE - ANEXO IV - Preencher'!L50</f>
        <v>26210408674752000140550010001008831833722445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1968.11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9441460000120</v>
      </c>
      <c r="E42" s="5" t="str">
        <f>'[1]TCE - ANEXO IV - Preencher'!G51</f>
        <v>PADRÃO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000253613</v>
      </c>
      <c r="I42" s="6">
        <f>IF('[1]TCE - ANEXO IV - Preencher'!K51="","",'[1]TCE - ANEXO IV - Preencher'!K51)</f>
        <v>44299</v>
      </c>
      <c r="J42" s="5" t="str">
        <f>'[1]TCE - ANEXO IV - Preencher'!L51</f>
        <v>26210409441460000120550010002536132671942388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513.20000000000005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9137934000225</v>
      </c>
      <c r="E43" s="5" t="str">
        <f>'[1]TCE - ANEXO IV - Preencher'!G52</f>
        <v>NARDICA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000003466</v>
      </c>
      <c r="I43" s="6">
        <f>IF('[1]TCE - ANEXO IV - Preencher'!K52="","",'[1]TCE - ANEXO IV - Preencher'!K52)</f>
        <v>44300</v>
      </c>
      <c r="J43" s="5" t="str">
        <f>'[1]TCE - ANEXO IV - Preencher'!L52</f>
        <v>26210409137934000225558880000034661903200261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678.7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9007162000126</v>
      </c>
      <c r="E44" s="5" t="str">
        <f>'[1]TCE - ANEXO IV - Preencher'!G53</f>
        <v>MAUES LOBATO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000080026</v>
      </c>
      <c r="I44" s="6">
        <f>IF('[1]TCE - ANEXO IV - Preencher'!K53="","",'[1]TCE - ANEXO IV - Preencher'!K53)</f>
        <v>44301</v>
      </c>
      <c r="J44" s="5" t="str">
        <f>'[1]TCE - ANEXO IV - Preencher'!L53</f>
        <v>26210409007162000126550010000800261731491979</v>
      </c>
      <c r="K44" s="5" t="str">
        <f>IF(F44="B",LEFT('[1]TCE - ANEXO IV - Preencher'!M53,2),IF(F44="S",LEFT('[1]TCE - ANEXO IV - Preencher'!M53,7),IF('[1]TCE - ANEXO IV - Preencher'!H53="","")))</f>
        <v>2607901</v>
      </c>
      <c r="L44" s="7">
        <f>'[1]TCE - ANEXO IV - Preencher'!N53</f>
        <v>5115.8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11449180000100</v>
      </c>
      <c r="E45" s="5" t="str">
        <f>'[1]TCE - ANEXO IV - Preencher'!G54</f>
        <v>DPROSMED DIST PROD MED HOSP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000042032</v>
      </c>
      <c r="I45" s="6">
        <f>IF('[1]TCE - ANEXO IV - Preencher'!K54="","",'[1]TCE - ANEXO IV - Preencher'!K54)</f>
        <v>44301</v>
      </c>
      <c r="J45" s="5" t="str">
        <f>'[1]TCE - ANEXO IV - Preencher'!L54</f>
        <v>26210411449180000100550010000420321166066291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4396.8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21381761000100</v>
      </c>
      <c r="E46" s="5" t="str">
        <f>'[1]TCE - ANEXO IV - Preencher'!G55</f>
        <v>SIX HOSPITALAR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000039098</v>
      </c>
      <c r="I46" s="6">
        <f>IF('[1]TCE - ANEXO IV - Preencher'!K55="","",'[1]TCE - ANEXO IV - Preencher'!K55)</f>
        <v>44301</v>
      </c>
      <c r="J46" s="5" t="str">
        <f>'[1]TCE - ANEXO IV - Preencher'!L55</f>
        <v>26210421381761000100550010000390981943837750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1732.23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48929</v>
      </c>
      <c r="I47" s="6">
        <f>IF('[1]TCE - ANEXO IV - Preencher'!K56="","",'[1]TCE - ANEXO IV - Preencher'!K56)</f>
        <v>44280</v>
      </c>
      <c r="J47" s="5" t="str">
        <f>'[1]TCE - ANEXO IV - Preencher'!L56</f>
        <v>26210324380578002041550580000489291829792966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539.77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489329</v>
      </c>
      <c r="I48" s="6">
        <f>IF('[1]TCE - ANEXO IV - Preencher'!K57="","",'[1]TCE - ANEXO IV - Preencher'!K57)</f>
        <v>44281</v>
      </c>
      <c r="J48" s="5" t="str">
        <f>'[1]TCE - ANEXO IV - Preencher'!L57</f>
        <v>26210324380578002041550580000489391829873920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298.95999999999998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49036</v>
      </c>
      <c r="I49" s="6">
        <f>IF('[1]TCE - ANEXO IV - Preencher'!K58="","",'[1]TCE - ANEXO IV - Preencher'!K58)</f>
        <v>44288</v>
      </c>
      <c r="J49" s="5" t="str">
        <f>'[1]TCE - ANEXO IV - Preencher'!L58</f>
        <v>26210424380578002041550580000490361830914828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597.92999999999995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1658</v>
      </c>
      <c r="I50" s="6">
        <f>IF('[1]TCE - ANEXO IV - Preencher'!K59="","",'[1]TCE - ANEXO IV - Preencher'!K59)</f>
        <v>44290</v>
      </c>
      <c r="J50" s="5" t="str">
        <f>'[1]TCE - ANEXO IV - Preencher'!L59</f>
        <v>26210424380578002203550890000016581830996643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3511.31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49059</v>
      </c>
      <c r="I51" s="6">
        <f>IF('[1]TCE - ANEXO IV - Preencher'!K60="","",'[1]TCE - ANEXO IV - Preencher'!K60)</f>
        <v>44291</v>
      </c>
      <c r="J51" s="5" t="str">
        <f>'[1]TCE - ANEXO IV - Preencher'!L60</f>
        <v>26210424380578002041550580000490591831080470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298.95999999999998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49115</v>
      </c>
      <c r="I52" s="6">
        <f>IF('[1]TCE - ANEXO IV - Preencher'!K61="","",'[1]TCE - ANEXO IV - Preencher'!K61)</f>
        <v>44294</v>
      </c>
      <c r="J52" s="5" t="str">
        <f>'[1]TCE - ANEXO IV - Preencher'!L61</f>
        <v>26210424380578002041550580000491151831638030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597.92999999999995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3.2 - Gás e Outros Materiais Engarrafados</v>
      </c>
      <c r="D53" s="3">
        <f>'[1]TCE - ANEXO IV - Preencher'!F62</f>
        <v>24380578002203</v>
      </c>
      <c r="E53" s="5" t="str">
        <f>'[1]TCE - ANEXO IV - Preencher'!G62</f>
        <v>WHITE MARTINS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2876</v>
      </c>
      <c r="I53" s="6">
        <f>IF('[1]TCE - ANEXO IV - Preencher'!K62="","",'[1]TCE - ANEXO IV - Preencher'!K62)</f>
        <v>44294</v>
      </c>
      <c r="J53" s="5" t="str">
        <f>'[1]TCE - ANEXO IV - Preencher'!L62</f>
        <v>26210424380578002203550730000028761831559557</v>
      </c>
      <c r="K53" s="5" t="str">
        <f>IF(F53="B",LEFT('[1]TCE - ANEXO IV - Preencher'!M62,2),IF(F53="S",LEFT('[1]TCE - ANEXO IV - Preencher'!M62,7),IF('[1]TCE - ANEXO IV - Preencher'!H62="","")))</f>
        <v>2602902</v>
      </c>
      <c r="L53" s="7">
        <f>'[1]TCE - ANEXO IV - Preencher'!N62</f>
        <v>3511.31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49124</v>
      </c>
      <c r="I54" s="6">
        <f>IF('[1]TCE - ANEXO IV - Preencher'!K63="","",'[1]TCE - ANEXO IV - Preencher'!K63)</f>
        <v>44295</v>
      </c>
      <c r="J54" s="5" t="str">
        <f>'[1]TCE - ANEXO IV - Preencher'!L63</f>
        <v>26210424380578002041550580000491241831733798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1155.4100000000001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1631</v>
      </c>
      <c r="I55" s="6">
        <f>IF('[1]TCE - ANEXO IV - Preencher'!K64="","",'[1]TCE - ANEXO IV - Preencher'!K64)</f>
        <v>44297</v>
      </c>
      <c r="J55" s="5" t="str">
        <f>'[1]TCE - ANEXO IV - Preencher'!L64</f>
        <v>26210424380578002203550290000016311832100268</v>
      </c>
      <c r="K55" s="5" t="str">
        <f>IF(F55="B",LEFT('[1]TCE - ANEXO IV - Preencher'!M64,2),IF(F55="S",LEFT('[1]TCE - ANEXO IV - Preencher'!M64,7),IF('[1]TCE - ANEXO IV - Preencher'!H64="","")))</f>
        <v>2602902</v>
      </c>
      <c r="L55" s="7">
        <f>'[1]TCE - ANEXO IV - Preencher'!N64</f>
        <v>1702.88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49152</v>
      </c>
      <c r="I56" s="6">
        <f>IF('[1]TCE - ANEXO IV - Preencher'!K65="","",'[1]TCE - ANEXO IV - Preencher'!K65)</f>
        <v>44298</v>
      </c>
      <c r="J56" s="5" t="str">
        <f>'[1]TCE - ANEXO IV - Preencher'!L65</f>
        <v>26210424380578002041550580000491521832168170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838.74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1681</v>
      </c>
      <c r="I57" s="6">
        <f>IF('[1]TCE - ANEXO IV - Preencher'!K66="","",'[1]TCE - ANEXO IV - Preencher'!K66)</f>
        <v>44300</v>
      </c>
      <c r="J57" s="5" t="str">
        <f>'[1]TCE - ANEXO IV - Preencher'!L66</f>
        <v>26210424380578002203550890000016811832654098</v>
      </c>
      <c r="K57" s="5" t="str">
        <f>IF(F57="B",LEFT('[1]TCE - ANEXO IV - Preencher'!M66,2),IF(F57="S",LEFT('[1]TCE - ANEXO IV - Preencher'!M66,7),IF('[1]TCE - ANEXO IV - Preencher'!H66="","")))</f>
        <v>2602902</v>
      </c>
      <c r="L57" s="7">
        <f>'[1]TCE - ANEXO IV - Preencher'!N66</f>
        <v>3208.74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49189</v>
      </c>
      <c r="I58" s="6">
        <f>IF('[1]TCE - ANEXO IV - Preencher'!K67="","",'[1]TCE - ANEXO IV - Preencher'!K67)</f>
        <v>44301</v>
      </c>
      <c r="J58" s="5" t="str">
        <f>'[1]TCE - ANEXO IV - Preencher'!L67</f>
        <v>26210424380578002041550580000491891832689804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597.92999999999995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2906</v>
      </c>
      <c r="I59" s="6">
        <f>IF('[1]TCE - ANEXO IV - Preencher'!K68="","",'[1]TCE - ANEXO IV - Preencher'!K68)</f>
        <v>44304</v>
      </c>
      <c r="J59" s="5" t="str">
        <f>'[1]TCE - ANEXO IV - Preencher'!L68</f>
        <v>26220424380578002203550730000029061833059897</v>
      </c>
      <c r="K59" s="5" t="str">
        <f>IF(F59="B",LEFT('[1]TCE - ANEXO IV - Preencher'!M68,2),IF(F59="S",LEFT('[1]TCE - ANEXO IV - Preencher'!M68,7),IF('[1]TCE - ANEXO IV - Preencher'!H68="","")))</f>
        <v>2602902</v>
      </c>
      <c r="L59" s="7">
        <f>'[1]TCE - ANEXO IV - Preencher'!N68</f>
        <v>3307.25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49234</v>
      </c>
      <c r="I60" s="6">
        <f>IF('[1]TCE - ANEXO IV - Preencher'!K69="","",'[1]TCE - ANEXO IV - Preencher'!K69)</f>
        <v>44305</v>
      </c>
      <c r="J60" s="5" t="str">
        <f>'[1]TCE - ANEXO IV - Preencher'!L69</f>
        <v>26210424380578002041550580000492341833109957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1175.6300000000001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3.2 - Gás e Outros Materiais Engarrafados</v>
      </c>
      <c r="D61" s="3">
        <f>'[1]TCE - ANEXO IV - Preencher'!F70</f>
        <v>24380578002203</v>
      </c>
      <c r="E61" s="5" t="str">
        <f>'[1]TCE - ANEXO IV - Preencher'!G70</f>
        <v>WHITE MARTINS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2924</v>
      </c>
      <c r="I61" s="6">
        <f>IF('[1]TCE - ANEXO IV - Preencher'!K70="","",'[1]TCE - ANEXO IV - Preencher'!K70)</f>
        <v>44308</v>
      </c>
      <c r="J61" s="5" t="str">
        <f>'[1]TCE - ANEXO IV - Preencher'!L70</f>
        <v>26210424380578002203550730000029241833539498</v>
      </c>
      <c r="K61" s="5" t="str">
        <f>IF(F61="B",LEFT('[1]TCE - ANEXO IV - Preencher'!M70,2),IF(F61="S",LEFT('[1]TCE - ANEXO IV - Preencher'!M70,7),IF('[1]TCE - ANEXO IV - Preencher'!H70="","")))</f>
        <v>2602902</v>
      </c>
      <c r="L61" s="7">
        <f>'[1]TCE - ANEXO IV - Preencher'!N70</f>
        <v>3011.71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49348</v>
      </c>
      <c r="I62" s="6">
        <f>IF('[1]TCE - ANEXO IV - Preencher'!K71="","",'[1]TCE - ANEXO IV - Preencher'!K71)</f>
        <v>44315</v>
      </c>
      <c r="J62" s="5" t="str">
        <f>'[1]TCE - ANEXO IV - Preencher'!L71</f>
        <v>26210424380578002041550580000493481834516506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896.89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3.7 - Material de Limpeza e Produtos de Hgienização</v>
      </c>
      <c r="D63" s="3">
        <f>'[1]TCE - ANEXO IV - Preencher'!F72</f>
        <v>34809258000155</v>
      </c>
      <c r="E63" s="5" t="str">
        <f>'[1]TCE - ANEXO IV - Preencher'!G72</f>
        <v>STELAR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110</v>
      </c>
      <c r="I63" s="6">
        <f>IF('[1]TCE - ANEXO IV - Preencher'!K72="","",'[1]TCE - ANEXO IV - Preencher'!K72)</f>
        <v>44295</v>
      </c>
      <c r="J63" s="5" t="str">
        <f>'[1]TCE - ANEXO IV - Preencher'!L72</f>
        <v>26210434809258000155550550000001101080655401</v>
      </c>
      <c r="K63" s="5" t="str">
        <f>IF(F63="B",LEFT('[1]TCE - ANEXO IV - Preencher'!M72,2),IF(F63="S",LEFT('[1]TCE - ANEXO IV - Preencher'!M72,7),IF('[1]TCE - ANEXO IV - Preencher'!H72="","")))</f>
        <v>2607901</v>
      </c>
      <c r="L63" s="7">
        <f>'[1]TCE - ANEXO IV - Preencher'!N72</f>
        <v>369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3.7 - Material de Limpeza e Produtos de Hgienização</v>
      </c>
      <c r="D64" s="3">
        <f>'[1]TCE - ANEXO IV - Preencher'!F73</f>
        <v>36641164000145</v>
      </c>
      <c r="E64" s="5" t="str">
        <f>'[1]TCE - ANEXO IV - Preencher'!G73</f>
        <v>GS LIMP DISTRIBUDORA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000000566</v>
      </c>
      <c r="I64" s="6">
        <f>IF('[1]TCE - ANEXO IV - Preencher'!K73="","",'[1]TCE - ANEXO IV - Preencher'!K73)</f>
        <v>44298</v>
      </c>
      <c r="J64" s="5" t="str">
        <f>'[1]TCE - ANEXO IV - Preencher'!L73</f>
        <v>26210436641164000145550010000005661000003873</v>
      </c>
      <c r="K64" s="5" t="str">
        <f>IF(F64="B",LEFT('[1]TCE - ANEXO IV - Preencher'!M73,2),IF(F64="S",LEFT('[1]TCE - ANEXO IV - Preencher'!M73,7),IF('[1]TCE - ANEXO IV - Preencher'!H73="","")))</f>
        <v>2610707</v>
      </c>
      <c r="L64" s="7">
        <f>'[1]TCE - ANEXO IV - Preencher'!N73</f>
        <v>603.79999999999995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3.7 - Material de Limpeza e Produtos de Hgienização</v>
      </c>
      <c r="D65" s="3">
        <f>'[1]TCE - ANEXO IV - Preencher'!F74</f>
        <v>10702092000881</v>
      </c>
      <c r="E65" s="5" t="str">
        <f>'[1]TCE - ANEXO IV - Preencher'!G74</f>
        <v>HIGIENE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000002766</v>
      </c>
      <c r="I65" s="6">
        <f>IF('[1]TCE - ANEXO IV - Preencher'!K74="","",'[1]TCE - ANEXO IV - Preencher'!K74)</f>
        <v>44299</v>
      </c>
      <c r="J65" s="5" t="str">
        <f>'[1]TCE - ANEXO IV - Preencher'!L74</f>
        <v>26210410702092000881550010000027661100217289</v>
      </c>
      <c r="K65" s="5" t="str">
        <f>IF(F65="B",LEFT('[1]TCE - ANEXO IV - Preencher'!M74,2),IF(F65="S",LEFT('[1]TCE - ANEXO IV - Preencher'!M74,7),IF('[1]TCE - ANEXO IV - Preencher'!H74="","")))</f>
        <v>2602902</v>
      </c>
      <c r="L65" s="7">
        <f>'[1]TCE - ANEXO IV - Preencher'!N74</f>
        <v>492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3.7 - Material de Limpeza e Produtos de Hgienização</v>
      </c>
      <c r="D66" s="3">
        <f>'[1]TCE - ANEXO IV - Preencher'!F75</f>
        <v>35609013000147</v>
      </c>
      <c r="E66" s="5" t="str">
        <f>'[1]TCE - ANEXO IV - Preencher'!G75</f>
        <v>LIMPEMAX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000386</v>
      </c>
      <c r="I66" s="6">
        <f>IF('[1]TCE - ANEXO IV - Preencher'!K75="","",'[1]TCE - ANEXO IV - Preencher'!K75)</f>
        <v>44299</v>
      </c>
      <c r="J66" s="5" t="str">
        <f>'[1]TCE - ANEXO IV - Preencher'!L75</f>
        <v>26210435609013000147550010000003861820249730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3105.24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3.14 - Alimentação Preparada</v>
      </c>
      <c r="D67" s="3">
        <f>'[1]TCE - ANEXO IV - Preencher'!F76</f>
        <v>40864613000191</v>
      </c>
      <c r="E67" s="5" t="str">
        <f>'[1]TCE - ANEXO IV - Preencher'!G76</f>
        <v>A E B ALIMENTOS E BEBIDAS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001094060</v>
      </c>
      <c r="I67" s="6">
        <f>IF('[1]TCE - ANEXO IV - Preencher'!K76="","",'[1]TCE - ANEXO IV - Preencher'!K76)</f>
        <v>44301</v>
      </c>
      <c r="J67" s="5" t="str">
        <f>'[1]TCE - ANEXO IV - Preencher'!L76</f>
        <v>26210440864613000191550010010940601070676495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1208.8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3.14 - Alimentação Preparada</v>
      </c>
      <c r="D68" s="3">
        <f>'[1]TCE - ANEXO IV - Preencher'!F77</f>
        <v>70089974000179</v>
      </c>
      <c r="E68" s="5" t="str">
        <f>'[1]TCE - ANEXO IV - Preencher'!G77</f>
        <v>CADAN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4201963</v>
      </c>
      <c r="I68" s="6">
        <f>IF('[1]TCE - ANEXO IV - Preencher'!K77="","",'[1]TCE - ANEXO IV - Preencher'!K77)</f>
        <v>44302</v>
      </c>
      <c r="J68" s="5" t="str">
        <f>'[1]TCE - ANEXO IV - Preencher'!L77</f>
        <v>26210470089974000179550010042019631483616156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600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3.14 - Alimentação Preparada</v>
      </c>
      <c r="D69" s="3">
        <f>'[1]TCE - ANEXO IV - Preencher'!F78</f>
        <v>18554757000192</v>
      </c>
      <c r="E69" s="5" t="str">
        <f>'[1]TCE - ANEXO IV - Preencher'!G78</f>
        <v>NUTRIFINE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3229</v>
      </c>
      <c r="I69" s="6">
        <f>IF('[1]TCE - ANEXO IV - Preencher'!K78="","",'[1]TCE - ANEXO IV - Preencher'!K78)</f>
        <v>44302</v>
      </c>
      <c r="J69" s="5" t="str">
        <f>'[1]TCE - ANEXO IV - Preencher'!L78</f>
        <v>26210418554757000192550010000032291303926825</v>
      </c>
      <c r="K69" s="5" t="str">
        <f>IF(F69="B",LEFT('[1]TCE - ANEXO IV - Preencher'!M78,2),IF(F69="S",LEFT('[1]TCE - ANEXO IV - Preencher'!M78,7),IF('[1]TCE - ANEXO IV - Preencher'!H78="","")))</f>
        <v>2610707</v>
      </c>
      <c r="L69" s="7">
        <f>'[1]TCE - ANEXO IV - Preencher'!N78</f>
        <v>7800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3.6 - Material de Expediente</v>
      </c>
      <c r="D70" s="3">
        <f>'[1]TCE - ANEXO IV - Preencher'!F79</f>
        <v>30743270000153</v>
      </c>
      <c r="E70" s="5" t="str">
        <f>'[1]TCE - ANEXO IV - Preencher'!G79</f>
        <v>TRIUNFO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1802</v>
      </c>
      <c r="I70" s="6">
        <f>IF('[1]TCE - ANEXO IV - Preencher'!K79="","",'[1]TCE - ANEXO IV - Preencher'!K79)</f>
        <v>44299</v>
      </c>
      <c r="J70" s="5" t="str">
        <f>'[1]TCE - ANEXO IV - Preencher'!L79</f>
        <v>26210430743270000153550010000048021608667307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929.4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3.6 - Material de Expediente</v>
      </c>
      <c r="D71" s="3">
        <f>'[1]TCE - ANEXO IV - Preencher'!F80</f>
        <v>30848237000198</v>
      </c>
      <c r="E71" s="5" t="str">
        <f>'[1]TCE - ANEXO IV - Preencher'!G80</f>
        <v xml:space="preserve">PH COMERCIO 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000006057</v>
      </c>
      <c r="I71" s="6">
        <f>IF('[1]TCE - ANEXO IV - Preencher'!K80="","",'[1]TCE - ANEXO IV - Preencher'!K80)</f>
        <v>44300</v>
      </c>
      <c r="J71" s="5" t="str">
        <f>'[1]TCE - ANEXO IV - Preencher'!L80</f>
        <v>26210430848237000198550010000060571064459982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336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3.6 - Material de Expediente</v>
      </c>
      <c r="D72" s="3">
        <f>'[1]TCE - ANEXO IV - Preencher'!F81</f>
        <v>35609013000147</v>
      </c>
      <c r="E72" s="5" t="str">
        <f>'[1]TCE - ANEXO IV - Preencher'!G81</f>
        <v>LIMPEMAX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000387</v>
      </c>
      <c r="I72" s="6">
        <f>IF('[1]TCE - ANEXO IV - Preencher'!K81="","",'[1]TCE - ANEXO IV - Preencher'!K81)</f>
        <v>44299</v>
      </c>
      <c r="J72" s="5" t="str">
        <f>'[1]TCE - ANEXO IV - Preencher'!L81</f>
        <v>26210435609013000147550010000003871820262172</v>
      </c>
      <c r="K72" s="5" t="str">
        <f>IF(F72="B",LEFT('[1]TCE - ANEXO IV - Preencher'!M81,2),IF(F72="S",LEFT('[1]TCE - ANEXO IV - Preencher'!M81,7),IF('[1]TCE - ANEXO IV - Preencher'!H81="","")))</f>
        <v>2607901</v>
      </c>
      <c r="L72" s="7">
        <f>'[1]TCE - ANEXO IV - Preencher'!N81</f>
        <v>652.79999999999995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3.6 - Material de Expediente</v>
      </c>
      <c r="D73" s="3">
        <f>'[1]TCE - ANEXO IV - Preencher'!F82</f>
        <v>36377805000104</v>
      </c>
      <c r="E73" s="5" t="str">
        <f>'[1]TCE - ANEXO IV - Preencher'!G82</f>
        <v>PERNAMBUCOO HOSPITALAR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434</v>
      </c>
      <c r="I73" s="6">
        <f>IF('[1]TCE - ANEXO IV - Preencher'!K82="","",'[1]TCE - ANEXO IV - Preencher'!K82)</f>
        <v>44300</v>
      </c>
      <c r="J73" s="5" t="str">
        <f>'[1]TCE - ANEXO IV - Preencher'!L82</f>
        <v>26210436377805000104550010000004341082750455</v>
      </c>
      <c r="K73" s="5" t="str">
        <f>IF(F73="B",LEFT('[1]TCE - ANEXO IV - Preencher'!M82,2),IF(F73="S",LEFT('[1]TCE - ANEXO IV - Preencher'!M82,7),IF('[1]TCE - ANEXO IV - Preencher'!H82="","")))</f>
        <v>2606408</v>
      </c>
      <c r="L73" s="7">
        <f>'[1]TCE - ANEXO IV - Preencher'!N82</f>
        <v>297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3.6 - Material de Expediente</v>
      </c>
      <c r="D74" s="3">
        <f>'[1]TCE - ANEXO IV - Preencher'!F83</f>
        <v>33743179000126</v>
      </c>
      <c r="E74" s="5" t="str">
        <f>'[1]TCE - ANEXO IV - Preencher'!G83</f>
        <v>CSL MATERIAL HIGIENE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000002303</v>
      </c>
      <c r="I74" s="6">
        <f>IF('[1]TCE - ANEXO IV - Preencher'!K83="","",'[1]TCE - ANEXO IV - Preencher'!K83)</f>
        <v>44301</v>
      </c>
      <c r="J74" s="5" t="str">
        <f>'[1]TCE - ANEXO IV - Preencher'!L83</f>
        <v>26210433743179000126550010000023031492979080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531.28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3.1 - Combustíveis e Lubrificantes Automotivos</v>
      </c>
      <c r="D75" s="3">
        <f>'[1]TCE - ANEXO IV - Preencher'!F84</f>
        <v>9044272000168</v>
      </c>
      <c r="E75" s="5" t="str">
        <f>'[1]TCE - ANEXO IV - Preencher'!G84</f>
        <v>ORGANIZAÇÃO DE PETROLEO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000000276</v>
      </c>
      <c r="I75" s="6">
        <f>IF('[1]TCE - ANEXO IV - Preencher'!K84="","",'[1]TCE - ANEXO IV - Preencher'!K84)</f>
        <v>44306</v>
      </c>
      <c r="J75" s="5" t="str">
        <f>'[1]TCE - ANEXO IV - Preencher'!L84</f>
        <v>262104009044272000168550020000002761010639228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4011.47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 xml:space="preserve">3.10 - Material para Manutenção de Bens Móveis </v>
      </c>
      <c r="D76" s="3">
        <f>'[1]TCE - ANEXO IV - Preencher'!F85</f>
        <v>11648676000102</v>
      </c>
      <c r="E76" s="5" t="str">
        <f>'[1]TCE - ANEXO IV - Preencher'!G85</f>
        <v>IPSEP INFORMATICA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000042725</v>
      </c>
      <c r="I76" s="6">
        <f>IF('[1]TCE - ANEXO IV - Preencher'!K85="","",'[1]TCE - ANEXO IV - Preencher'!K85)</f>
        <v>44295</v>
      </c>
      <c r="J76" s="5" t="str">
        <f>'[1]TCE - ANEXO IV - Preencher'!L85</f>
        <v>26210411648676000102550010000427251000116604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852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 xml:space="preserve">3.10 - Material para Manutenção de Bens Móveis </v>
      </c>
      <c r="D77" s="3">
        <f>'[1]TCE - ANEXO IV - Preencher'!F86</f>
        <v>35047392000129</v>
      </c>
      <c r="E77" s="5" t="str">
        <f>'[1]TCE - ANEXO IV - Preencher'!G86</f>
        <v>SGGK EQUIPAMENTOS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000000395</v>
      </c>
      <c r="I77" s="6">
        <f>IF('[1]TCE - ANEXO IV - Preencher'!K86="","",'[1]TCE - ANEXO IV - Preencher'!K86)</f>
        <v>44309</v>
      </c>
      <c r="J77" s="5" t="str">
        <f>'[1]TCE - ANEXO IV - Preencher'!L86</f>
        <v>26210435047392000129550010000003951911192565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1762.3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3.99 - Outras despesas com Material de Consumo</v>
      </c>
      <c r="D78" s="3">
        <f>'[1]TCE - ANEXO IV - Preencher'!F87</f>
        <v>11648676000102</v>
      </c>
      <c r="E78" s="5" t="str">
        <f>'[1]TCE - ANEXO IV - Preencher'!G87</f>
        <v>IPSEP INFORMATICA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000042725</v>
      </c>
      <c r="I78" s="6">
        <f>IF('[1]TCE - ANEXO IV - Preencher'!K87="","",'[1]TCE - ANEXO IV - Preencher'!K87)</f>
        <v>44295</v>
      </c>
      <c r="J78" s="5" t="str">
        <f>'[1]TCE - ANEXO IV - Preencher'!L87</f>
        <v>26210411648676000102550010000427251000116604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58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3.99 - Outras despesas com Material de Consumo</v>
      </c>
      <c r="D79" s="3">
        <f>'[1]TCE - ANEXO IV - Preencher'!F88</f>
        <v>1754239000462</v>
      </c>
      <c r="E79" s="5" t="str">
        <f>'[1]TCE - ANEXO IV - Preencher'!G88</f>
        <v>DUFRIO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000476999</v>
      </c>
      <c r="I79" s="6">
        <f>IF('[1]TCE - ANEXO IV - Preencher'!K88="","",'[1]TCE - ANEXO IV - Preencher'!K88)</f>
        <v>44305</v>
      </c>
      <c r="J79" s="5" t="str">
        <f>'[1]TCE - ANEXO IV - Preencher'!L88</f>
        <v>26210401754239000462550010004769991000184590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94.56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3.99 - Outras despesas com Material de Consumo</v>
      </c>
      <c r="D80" s="3">
        <f>'[1]TCE - ANEXO IV - Preencher'!F89</f>
        <v>12806642000161</v>
      </c>
      <c r="E80" s="5" t="str">
        <f>'[1]TCE - ANEXO IV - Preencher'!G89</f>
        <v xml:space="preserve">COMERCIAL CANAL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162649</v>
      </c>
      <c r="I80" s="6">
        <f>IF('[1]TCE - ANEXO IV - Preencher'!K89="","",'[1]TCE - ANEXO IV - Preencher'!K89)</f>
        <v>44306</v>
      </c>
      <c r="J80" s="5" t="str">
        <f>'[1]TCE - ANEXO IV - Preencher'!L89</f>
        <v>26210412806642000161550010001626491645525222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1078.9100000000001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3.99 - Outras despesas com Material de Consumo</v>
      </c>
      <c r="D81" s="3">
        <f>'[1]TCE - ANEXO IV - Preencher'!F90</f>
        <v>24681729000139</v>
      </c>
      <c r="E81" s="5" t="str">
        <f>'[1]TCE - ANEXO IV - Preencher'!G90</f>
        <v xml:space="preserve">CAMPO &amp; JARDIM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000675</v>
      </c>
      <c r="I81" s="6">
        <f>IF('[1]TCE - ANEXO IV - Preencher'!K90="","",'[1]TCE - ANEXO IV - Preencher'!K90)</f>
        <v>44313</v>
      </c>
      <c r="J81" s="5" t="str">
        <f>'[1]TCE - ANEXO IV - Preencher'!L90</f>
        <v>26210424681729000139550010000006751160047289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161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 xml:space="preserve">3.8 - Uniformes, Tecidos e Aviamentos </v>
      </c>
      <c r="D82" s="3">
        <f>'[1]TCE - ANEXO IV - Preencher'!F91</f>
        <v>35609013000147</v>
      </c>
      <c r="E82" s="5" t="str">
        <f>'[1]TCE - ANEXO IV - Preencher'!G91</f>
        <v>LIMPEMAX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000385</v>
      </c>
      <c r="I82" s="6">
        <f>IF('[1]TCE - ANEXO IV - Preencher'!K91="","",'[1]TCE - ANEXO IV - Preencher'!K91)</f>
        <v>44299</v>
      </c>
      <c r="J82" s="5" t="str">
        <f>'[1]TCE - ANEXO IV - Preencher'!L91</f>
        <v>26210435609013000147550010000003851820215366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2140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 xml:space="preserve">3.8 - Uniformes, Tecidos e Aviamentos </v>
      </c>
      <c r="D83" s="3">
        <f>'[1]TCE - ANEXO IV - Preencher'!F92</f>
        <v>27970162000109</v>
      </c>
      <c r="E83" s="5" t="str">
        <f>'[1]TCE - ANEXO IV - Preencher'!G92</f>
        <v>SAUDE BRASIL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000000576</v>
      </c>
      <c r="I83" s="6">
        <f>IF('[1]TCE - ANEXO IV - Preencher'!K92="","",'[1]TCE - ANEXO IV - Preencher'!K92)</f>
        <v>44291</v>
      </c>
      <c r="J83" s="5" t="str">
        <f>'[1]TCE - ANEXO IV - Preencher'!L92</f>
        <v>26210427970162000109550010000005761000095767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925.2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 xml:space="preserve">3.8 - Uniformes, Tecidos e Aviamentos </v>
      </c>
      <c r="D84" s="3">
        <f>'[1]TCE - ANEXO IV - Preencher'!F93</f>
        <v>12806642000161</v>
      </c>
      <c r="E84" s="5" t="str">
        <f>'[1]TCE - ANEXO IV - Preencher'!G93</f>
        <v>CANAL DA CONSTRUÇÃO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162649</v>
      </c>
      <c r="I84" s="6">
        <f>IF('[1]TCE - ANEXO IV - Preencher'!K93="","",'[1]TCE - ANEXO IV - Preencher'!K93)</f>
        <v>44306</v>
      </c>
      <c r="J84" s="5" t="str">
        <f>'[1]TCE - ANEXO IV - Preencher'!L93</f>
        <v>26210412806642000161550010001626491645525222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43.8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 xml:space="preserve">3.8 - Uniformes, Tecidos e Aviamentos </v>
      </c>
      <c r="D85" s="3">
        <f>'[1]TCE - ANEXO IV - Preencher'!F94</f>
        <v>27970162000109</v>
      </c>
      <c r="E85" s="5" t="str">
        <f>'[1]TCE - ANEXO IV - Preencher'!G94</f>
        <v>SAUDE BRASIL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000000645</v>
      </c>
      <c r="I85" s="6">
        <f>IF('[1]TCE - ANEXO IV - Preencher'!K94="","",'[1]TCE - ANEXO IV - Preencher'!K94)</f>
        <v>44308</v>
      </c>
      <c r="J85" s="5" t="str">
        <f>'[1]TCE - ANEXO IV - Preencher'!L94</f>
        <v>26210427970162000109550010000006451000096452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921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3.99 - Outras despesas com Material de Consumo</v>
      </c>
      <c r="D86" s="3">
        <f>'[1]TCE - ANEXO IV - Preencher'!F95</f>
        <v>12853727000109</v>
      </c>
      <c r="E86" s="5" t="str">
        <f>'[1]TCE - ANEXO IV - Preencher'!G95</f>
        <v xml:space="preserve">KESA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5595</v>
      </c>
      <c r="I86" s="6">
        <f>IF('[1]TCE - ANEXO IV - Preencher'!K95="","",'[1]TCE - ANEXO IV - Preencher'!K95)</f>
        <v>44302</v>
      </c>
      <c r="J86" s="5" t="str">
        <f>'[1]TCE - ANEXO IV - Preencher'!L95</f>
        <v>26210412853727000109550010000055951523924600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320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 xml:space="preserve">5.21 - Seguros em geral </v>
      </c>
      <c r="D87" s="3">
        <f>'[1]TCE - ANEXO IV - Preencher'!F96</f>
        <v>61198164000160</v>
      </c>
      <c r="E87" s="5" t="str">
        <f>'[1]TCE - ANEXO IV - Preencher'!G96</f>
        <v>PORTO SEGURO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274.48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 xml:space="preserve">5.25 - Serviços Bancários </v>
      </c>
      <c r="D88" s="3">
        <f>'[1]TCE - ANEXO IV - Preencher'!F97</f>
        <v>90400888000142</v>
      </c>
      <c r="E88" s="5" t="str">
        <f>'[1]TCE - ANEXO IV - Preencher'!G97</f>
        <v>SANTANDER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260.38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 xml:space="preserve">5.25 - Serviços Bancários </v>
      </c>
      <c r="D89" s="3">
        <f>'[1]TCE - ANEXO IV - Preencher'!F98</f>
        <v>360305000104</v>
      </c>
      <c r="E89" s="5" t="str">
        <f>'[1]TCE - ANEXO IV - Preencher'!G98</f>
        <v xml:space="preserve">CAIXA 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459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5.9 - Telefonia Móvel</v>
      </c>
      <c r="D90" s="3">
        <f>'[1]TCE - ANEXO IV - Preencher'!F99</f>
        <v>3423730000193</v>
      </c>
      <c r="E90" s="5" t="str">
        <f>'[1]TCE - ANEXO IV - Preencher'!G99</f>
        <v>ALGAR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818.6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5.9 - Telefonia Móvel</v>
      </c>
      <c r="D91" s="3">
        <f>'[1]TCE - ANEXO IV - Preencher'!F100</f>
        <v>2421421001355</v>
      </c>
      <c r="E91" s="5" t="str">
        <f>'[1]TCE - ANEXO IV - Preencher'!G100</f>
        <v>TIM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170.29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5.13 - Água e Esgoto</v>
      </c>
      <c r="D92" s="3">
        <f>'[1]TCE - ANEXO IV - Preencher'!F101</f>
        <v>9769035000164</v>
      </c>
      <c r="E92" s="5" t="str">
        <f>'[1]TCE - ANEXO IV - Preencher'!G101</f>
        <v>COMPESA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7523.14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5.13 - Água e Esgoto</v>
      </c>
      <c r="D93" s="3">
        <f>'[1]TCE - ANEXO IV - Preencher'!F102</f>
        <v>18595042000188</v>
      </c>
      <c r="E93" s="5" t="str">
        <f>'[1]TCE - ANEXO IV - Preencher'!G102</f>
        <v>ÁGUA FORTE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000000908</v>
      </c>
      <c r="I93" s="6">
        <f>IF('[1]TCE - ANEXO IV - Preencher'!K102="","",'[1]TCE - ANEXO IV - Preencher'!K102)</f>
        <v>44295</v>
      </c>
      <c r="J93" s="5" t="str">
        <f>'[1]TCE - ANEXO IV - Preencher'!L102</f>
        <v>ANUI25766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400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5.12 - Energia Elétrica</v>
      </c>
      <c r="D94" s="3">
        <f>'[1]TCE - ANEXO IV - Preencher'!F103</f>
        <v>10835932000108</v>
      </c>
      <c r="E94" s="5" t="str">
        <f>'[1]TCE - ANEXO IV - Preencher'!G103</f>
        <v>CELPE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153929823</v>
      </c>
      <c r="I94" s="6">
        <f>IF('[1]TCE - ANEXO IV - Preencher'!K103="","",'[1]TCE - ANEXO IV - Preencher'!K103)</f>
        <v>44319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21055.34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5.3 - Locação de Máquinas e Equipamentos</v>
      </c>
      <c r="D95" s="3">
        <f>'[1]TCE - ANEXO IV - Preencher'!F104</f>
        <v>19533734000164</v>
      </c>
      <c r="E95" s="5" t="str">
        <f>'[1]TCE - ANEXO IV - Preencher'!G104</f>
        <v>ALEXSANDRA GUSMÃO NERES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220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5.3 - Locação de Máquinas e Equipamentos</v>
      </c>
      <c r="D96" s="3">
        <f>'[1]TCE - ANEXO IV - Preencher'!F105</f>
        <v>24380578002041</v>
      </c>
      <c r="E96" s="5" t="str">
        <f>'[1]TCE - ANEXO IV - Preencher'!G105</f>
        <v>WHITE MARTINS GASES INDUSTRIAIS NE LTDA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5926.28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5.3 - Locação de Máquinas e Equipamentos</v>
      </c>
      <c r="D97" s="3">
        <f>'[1]TCE - ANEXO IV - Preencher'!F106</f>
        <v>4752237000180</v>
      </c>
      <c r="E97" s="5" t="str">
        <f>'[1]TCE - ANEXO IV - Preencher'!G106</f>
        <v>ILAND COMERCIO E SERVIÇOS DE INFORMATICA LTDA ME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3896.59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5.3 - Locação de Máquinas e Equipamentos</v>
      </c>
      <c r="D98" s="3">
        <f>'[1]TCE - ANEXO IV - Preencher'!F107</f>
        <v>20265080000114</v>
      </c>
      <c r="E98" s="5" t="str">
        <f>'[1]TCE - ANEXO IV - Preencher'!G107</f>
        <v xml:space="preserve">JM SILVA MAQUINAS 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700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5.1 - Locação de Equipamentos Médicos-Hospitalares</v>
      </c>
      <c r="D99" s="3">
        <f>'[1]TCE - ANEXO IV - Preencher'!F108</f>
        <v>23377403000150</v>
      </c>
      <c r="E99" s="5" t="str">
        <f>'[1]TCE - ANEXO IV - Preencher'!G108</f>
        <v>TECLIFE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1600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5.1 - Locação de Equipamentos Médicos-Hospitalares</v>
      </c>
      <c r="D100" s="3">
        <f>'[1]TCE - ANEXO IV - Preencher'!F109</f>
        <v>12853727000109</v>
      </c>
      <c r="E100" s="5" t="str">
        <f>'[1]TCE - ANEXO IV - Preencher'!G109</f>
        <v>KESA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800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5.1 - Locação de Equipamentos Médicos-Hospitalares</v>
      </c>
      <c r="D101" s="3">
        <f>'[1]TCE - ANEXO IV - Preencher'!F110</f>
        <v>24050462000181</v>
      </c>
      <c r="E101" s="5" t="str">
        <f>'[1]TCE - ANEXO IV - Preencher'!G110</f>
        <v>SUPREMA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00000114</v>
      </c>
      <c r="I101" s="6">
        <f>IF('[1]TCE - ANEXO IV - Preencher'!K110="","",'[1]TCE - ANEXO IV - Preencher'!K110)</f>
        <v>44354</v>
      </c>
      <c r="J101" s="5" t="str">
        <f>'[1]TCE - ANEXO IV - Preencher'!L110</f>
        <v>57SAPYLUS</v>
      </c>
      <c r="K101" s="5" t="str">
        <f>IF(F101="B",LEFT('[1]TCE - ANEXO IV - Preencher'!M110,2),IF(F101="S",LEFT('[1]TCE - ANEXO IV - Preencher'!M110,7),IF('[1]TCE - ANEXO IV - Preencher'!H110="","")))</f>
        <v>2600054</v>
      </c>
      <c r="L101" s="7">
        <f>'[1]TCE - ANEXO IV - Preencher'!N110</f>
        <v>1850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31145185000156</v>
      </c>
      <c r="E102" s="5" t="str">
        <f>'[1]TCE - ANEXO IV - Preencher'!G111</f>
        <v>CONSULT LAB LABORATÓRIO DE ANALISES CLINICAS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000000298</v>
      </c>
      <c r="I102" s="6">
        <f>IF('[1]TCE - ANEXO IV - Preencher'!K111="","",'[1]TCE - ANEXO IV - Preencher'!K111)</f>
        <v>44319</v>
      </c>
      <c r="J102" s="5" t="str">
        <f>'[1]TCE - ANEXO IV - Preencher'!L111</f>
        <v>MBWH26160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28399.66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3313161000123</v>
      </c>
      <c r="E103" s="5" t="str">
        <f>'[1]TCE - ANEXO IV - Preencher'!G112</f>
        <v>CENTRAL DE ATEND MEDICO SANTO EXPEDITO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000011445</v>
      </c>
      <c r="I103" s="6">
        <f>IF('[1]TCE - ANEXO IV - Preencher'!K112="","",'[1]TCE - ANEXO IV - Preencher'!K112)</f>
        <v>44316</v>
      </c>
      <c r="J103" s="5" t="str">
        <f>'[1]TCE - ANEXO IV - Preencher'!L112</f>
        <v>TKTV00908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1223.4000000000001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5.8 - Locação de Veículos Automotores</v>
      </c>
      <c r="D104" s="3">
        <f>'[1]TCE - ANEXO IV - Preencher'!F113</f>
        <v>6349848000107</v>
      </c>
      <c r="E104" s="5" t="str">
        <f>'[1]TCE - ANEXO IV - Preencher'!G113</f>
        <v>LC EMPREENDIMENTO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15000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5.15 - Serviços Domésticos</v>
      </c>
      <c r="D105" s="3">
        <f>'[1]TCE - ANEXO IV - Preencher'!F114</f>
        <v>23472508000198</v>
      </c>
      <c r="E105" s="5" t="str">
        <f>'[1]TCE - ANEXO IV - Preencher'!G114</f>
        <v>NOVA ERA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00000447</v>
      </c>
      <c r="I105" s="6">
        <f>IF('[1]TCE - ANEXO IV - Preencher'!K114="","",'[1]TCE - ANEXO IV - Preencher'!K114)</f>
        <v>44321</v>
      </c>
      <c r="J105" s="5" t="str">
        <f>'[1]TCE - ANEXO IV - Preencher'!L114</f>
        <v>UNHNUGZ1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2182.6799999999998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5.10 - Detetização/Tratamento de Resíduos e Afins</v>
      </c>
      <c r="D106" s="3">
        <f>'[1]TCE - ANEXO IV - Preencher'!F115</f>
        <v>11863530000180</v>
      </c>
      <c r="E106" s="5" t="str">
        <f>'[1]TCE - ANEXO IV - Preencher'!G115</f>
        <v>BRASCON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00073579</v>
      </c>
      <c r="I106" s="6">
        <f>IF('[1]TCE - ANEXO IV - Preencher'!K115="","",'[1]TCE - ANEXO IV - Preencher'!K115)</f>
        <v>44320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2611309</v>
      </c>
      <c r="L106" s="7">
        <f>'[1]TCE - ANEXO IV - Preencher'!N115</f>
        <v>2660.78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10891998000115</v>
      </c>
      <c r="E107" s="5" t="str">
        <f>'[1]TCE - ANEXO IV - Preencher'!G116</f>
        <v>ADVISERSIT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000000470</v>
      </c>
      <c r="I107" s="6">
        <f>IF('[1]TCE - ANEXO IV - Preencher'!K116="","",'[1]TCE - ANEXO IV - Preencher'!K116)</f>
        <v>44318</v>
      </c>
      <c r="J107" s="5" t="str">
        <f>'[1]TCE - ANEXO IV - Preencher'!L116</f>
        <v>OZPA88287</v>
      </c>
      <c r="K107" s="5" t="str">
        <f>IF(F107="B",LEFT('[1]TCE - ANEXO IV - Preencher'!M116,2),IF(F107="S",LEFT('[1]TCE - ANEXO IV - Preencher'!M116,7),IF('[1]TCE - ANEXO IV - Preencher'!H116="","")))</f>
        <v>2610707</v>
      </c>
      <c r="L107" s="7">
        <f>'[1]TCE - ANEXO IV - Preencher'!N116</f>
        <v>820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5.22 - Vigilância Ostensiva / Monitorada</v>
      </c>
      <c r="D108" s="3">
        <f>'[1]TCE - ANEXO IV - Preencher'!F117</f>
        <v>15195617000187</v>
      </c>
      <c r="E108" s="5" t="str">
        <f>'[1]TCE - ANEXO IV - Preencher'!G117</f>
        <v>B1 VIGILANCIA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00001736</v>
      </c>
      <c r="I108" s="6">
        <f>IF('[1]TCE - ANEXO IV - Preencher'!K117="","",'[1]TCE - ANEXO IV - Preencher'!K117)</f>
        <v>44320</v>
      </c>
      <c r="J108" s="5" t="str">
        <f>'[1]TCE - ANEXO IV - Preencher'!L117</f>
        <v>RBVSBKWE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16000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5.10 - Detetização/Tratamento de Resíduos e Afins</v>
      </c>
      <c r="D109" s="3">
        <f>'[1]TCE - ANEXO IV - Preencher'!F118</f>
        <v>11389239000111</v>
      </c>
      <c r="E109" s="5" t="str">
        <f>'[1]TCE - ANEXO IV - Preencher'!G118</f>
        <v>JR XAVIER CAVALCANTI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0000005640</v>
      </c>
      <c r="I109" s="6">
        <f>IF('[1]TCE - ANEXO IV - Preencher'!K118="","",'[1]TCE - ANEXO IV - Preencher'!K118)</f>
        <v>44321</v>
      </c>
      <c r="J109" s="5" t="str">
        <f>'[1]TCE - ANEXO IV - Preencher'!L118</f>
        <v>SKJC35594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350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5.99 - Outros Serviços de Terceiros Pessoa Jurídica</v>
      </c>
      <c r="D110" s="3">
        <f>'[1]TCE - ANEXO IV - Preencher'!F119</f>
        <v>15425484000198</v>
      </c>
      <c r="E110" s="5" t="str">
        <f>'[1]TCE - ANEXO IV - Preencher'!G119</f>
        <v>JOAB GUIMARAES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00000441</v>
      </c>
      <c r="I110" s="6">
        <f>IF('[1]TCE - ANEXO IV - Preencher'!K119="","",'[1]TCE - ANEXO IV - Preencher'!K119)</f>
        <v>44306</v>
      </c>
      <c r="J110" s="5" t="str">
        <f>'[1]TCE - ANEXO IV - Preencher'!L119</f>
        <v>ERDANMYKA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1400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5.99 - Outros Serviços de Terceiros Pessoa Jurídica</v>
      </c>
      <c r="D111" s="3">
        <f>'[1]TCE - ANEXO IV - Preencher'!F120</f>
        <v>10921252000107</v>
      </c>
      <c r="E111" s="5" t="str">
        <f>'[1]TCE - ANEXO IV - Preencher'!G120</f>
        <v>CEPE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001190665</v>
      </c>
      <c r="I111" s="6">
        <f>IF('[1]TCE - ANEXO IV - Preencher'!K120="","",'[1]TCE - ANEXO IV - Preencher'!K120)</f>
        <v>44315</v>
      </c>
      <c r="J111" s="5" t="str">
        <f>'[1]TCE - ANEXO IV - Preencher'!L120</f>
        <v>XESP8PDU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910.78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5.99 - Outros Serviços de Terceiros Pessoa Jurídica</v>
      </c>
      <c r="D112" s="3">
        <f>'[1]TCE - ANEXO IV - Preencher'!F121</f>
        <v>32237606000131</v>
      </c>
      <c r="E112" s="5" t="str">
        <f>'[1]TCE - ANEXO IV - Preencher'!G121</f>
        <v>WILSON RODRIGUES ADVOGADOS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00000161</v>
      </c>
      <c r="I112" s="6">
        <f>IF('[1]TCE - ANEXO IV - Preencher'!K121="","",'[1]TCE - ANEXO IV - Preencher'!K121)</f>
        <v>44316</v>
      </c>
      <c r="J112" s="5" t="str">
        <f>'[1]TCE - ANEXO IV - Preencher'!L121</f>
        <v>UAZQCSCJ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6000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5.99 - Outros Serviços de Terceiros Pessoa Jurídica</v>
      </c>
      <c r="D113" s="3">
        <f>'[1]TCE - ANEXO IV - Preencher'!F122</f>
        <v>17467595000192</v>
      </c>
      <c r="E113" s="5" t="str">
        <f>'[1]TCE - ANEXO IV - Preencher'!G122</f>
        <v>UNIESTER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00003781</v>
      </c>
      <c r="I113" s="6">
        <f>IF('[1]TCE - ANEXO IV - Preencher'!K122="","",'[1]TCE - ANEXO IV - Preencher'!K122)</f>
        <v>44322</v>
      </c>
      <c r="J113" s="5" t="str">
        <f>'[1]TCE - ANEXO IV - Preencher'!L122</f>
        <v>NYG8XYIB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12736.5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5.5 - Reparo e Manutenção de Máquinas e Equipamentos</v>
      </c>
      <c r="D114" s="3">
        <f>'[1]TCE - ANEXO IV - Preencher'!F123</f>
        <v>11239132000197</v>
      </c>
      <c r="E114" s="5" t="str">
        <f>'[1]TCE - ANEXO IV - Preencher'!G123</f>
        <v>ANTONIO MARQUES DOS SANTOS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000001311</v>
      </c>
      <c r="I114" s="6">
        <f>IF('[1]TCE - ANEXO IV - Preencher'!K123="","",'[1]TCE - ANEXO IV - Preencher'!K123)</f>
        <v>44294</v>
      </c>
      <c r="J114" s="5" t="str">
        <f>'[1]TCE - ANEXO IV - Preencher'!L123</f>
        <v>MWQC22346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450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5.5 - Reparo e Manutenção de Máquinas e Equipamentos</v>
      </c>
      <c r="D115" s="3">
        <f>'[1]TCE - ANEXO IV - Preencher'!F124</f>
        <v>10433866000140</v>
      </c>
      <c r="E115" s="5" t="str">
        <f>'[1]TCE - ANEXO IV - Preencher'!G124</f>
        <v>GOLF ELEVADORES EIRELI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00003702</v>
      </c>
      <c r="I115" s="6">
        <f>IF('[1]TCE - ANEXO IV - Preencher'!K124="","",'[1]TCE - ANEXO IV - Preencher'!K124)</f>
        <v>44292</v>
      </c>
      <c r="J115" s="5" t="str">
        <f>'[1]TCE - ANEXO IV - Preencher'!L124</f>
        <v>YKDASRB8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505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 xml:space="preserve">5.7 - Reparo e Manutenção de Bens Movéis de Outras Naturezas </v>
      </c>
      <c r="D116" s="3">
        <f>'[1]TCE - ANEXO IV - Preencher'!F125</f>
        <v>24380578002041</v>
      </c>
      <c r="E116" s="5" t="str">
        <f>'[1]TCE - ANEXO IV - Preencher'!G125</f>
        <v>WHITE MARTINS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000010849</v>
      </c>
      <c r="I116" s="6">
        <f>IF('[1]TCE - ANEXO IV - Preencher'!K125="","",'[1]TCE - ANEXO IV - Preencher'!K125)</f>
        <v>44297</v>
      </c>
      <c r="J116" s="5" t="str">
        <f>'[1]TCE - ANEXO IV - Preencher'!L125</f>
        <v>BJOU57556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539.25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 xml:space="preserve">5.7 - Reparo e Manutenção de Bens Movéis de Outras Naturezas </v>
      </c>
      <c r="D117" s="3">
        <f>'[1]TCE - ANEXO IV - Preencher'!F126</f>
        <v>24681729000139</v>
      </c>
      <c r="E117" s="5" t="str">
        <f>'[1]TCE - ANEXO IV - Preencher'!G126</f>
        <v>CAMPO &amp; JARDIM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00000219</v>
      </c>
      <c r="I117" s="6">
        <f>IF('[1]TCE - ANEXO IV - Preencher'!K126="","",'[1]TCE - ANEXO IV - Preencher'!K126)</f>
        <v>44310</v>
      </c>
      <c r="J117" s="5" t="str">
        <f>'[1]TCE - ANEXO IV - Preencher'!L126</f>
        <v>XWUNNWSM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100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4.6 - Serviços de Profissionais de Saúde</v>
      </c>
      <c r="D118" s="3">
        <f>'[1]TCE - ANEXO IV - Preencher'!F127</f>
        <v>5508914390</v>
      </c>
      <c r="E118" s="5" t="str">
        <f>'[1]TCE - ANEXO IV - Preencher'!G127</f>
        <v>ALEXIA LAVINIA HOLANDA GAMA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1405.34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4.6 - Serviços de Profissionais de Saúde</v>
      </c>
      <c r="D119" s="3">
        <f>'[1]TCE - ANEXO IV - Preencher'!F128</f>
        <v>5295266460</v>
      </c>
      <c r="E119" s="5" t="str">
        <f>'[1]TCE - ANEXO IV - Preencher'!G128</f>
        <v>AVNER VICTOR FERREIRA DE ALENCAR CARVALHO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4455.8599999999997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4.6 - Serviços de Profissionais de Saúde</v>
      </c>
      <c r="D120" s="3">
        <f>'[1]TCE - ANEXO IV - Preencher'!F129</f>
        <v>10419582428</v>
      </c>
      <c r="E120" s="5" t="str">
        <f>'[1]TCE - ANEXO IV - Preencher'!G129</f>
        <v>BRUNO VINICIUS XAVIER DE SOUZA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1405.34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4.6 - Serviços de Profissionais de Saúde</v>
      </c>
      <c r="D121" s="3">
        <f>'[1]TCE - ANEXO IV - Preencher'!F130</f>
        <v>8959690414</v>
      </c>
      <c r="E121" s="5" t="str">
        <f>'[1]TCE - ANEXO IV - Preencher'!G130</f>
        <v>CINDY LAURA DE MIRANDA SOUTO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11024.44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4.6 - Serviços de Profissionais de Saúde</v>
      </c>
      <c r="D122" s="3">
        <f>'[1]TCE - ANEXO IV - Preencher'!F131</f>
        <v>3900547475</v>
      </c>
      <c r="E122" s="5" t="str">
        <f>'[1]TCE - ANEXO IV - Preencher'!G131</f>
        <v>FERNANDA CARLA SANTOS DE MEDEIROS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266.66000000000003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4.6 - Serviços de Profissionais de Saúde</v>
      </c>
      <c r="D123" s="3">
        <f>'[1]TCE - ANEXO IV - Preencher'!F132</f>
        <v>8679942405</v>
      </c>
      <c r="E123" s="5" t="str">
        <f>'[1]TCE - ANEXO IV - Preencher'!G132</f>
        <v>JOAO PEDRO FERNANDES FERREIRA DE SOUZA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1405.34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4.6 - Serviços de Profissionais de Saúde</v>
      </c>
      <c r="D124" s="3">
        <f>'[1]TCE - ANEXO IV - Preencher'!F133</f>
        <v>5254580429</v>
      </c>
      <c r="E124" s="5" t="str">
        <f>'[1]TCE - ANEXO IV - Preencher'!G133</f>
        <v>MATEUS MUNIZ DE LIRA SA LEITAO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1405.34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4.6 - Serviços de Profissionais de Saúde</v>
      </c>
      <c r="D125" s="3">
        <f>'[1]TCE - ANEXO IV - Preencher'!F134</f>
        <v>9706116419</v>
      </c>
      <c r="E125" s="5" t="str">
        <f>'[1]TCE - ANEXO IV - Preencher'!G134</f>
        <v>MATHEUS DE ANDRADE LINS MENDES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702.66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4.6 - Serviços de Profissionais de Saúde</v>
      </c>
      <c r="D126" s="3">
        <f>'[1]TCE - ANEXO IV - Preencher'!F135</f>
        <v>9804883465</v>
      </c>
      <c r="E126" s="5" t="str">
        <f>'[1]TCE - ANEXO IV - Preencher'!G135</f>
        <v>SARA BEATRIZ ALVES DE SANTANA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1405.34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4.6 - Serviços de Profissionais de Saúde</v>
      </c>
      <c r="D127" s="3">
        <f>'[1]TCE - ANEXO IV - Preencher'!F136</f>
        <v>37654701802</v>
      </c>
      <c r="E127" s="5" t="str">
        <f>'[1]TCE - ANEXO IV - Preencher'!G136</f>
        <v>THAMIRES GONCALVES DE SOUZA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1405.34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4.6 - Serviços de Profissionais de Saúde</v>
      </c>
      <c r="D128" s="3">
        <f>'[1]TCE - ANEXO IV - Preencher'!F137</f>
        <v>4953670361</v>
      </c>
      <c r="E128" s="5" t="str">
        <f>'[1]TCE - ANEXO IV - Preencher'!G137</f>
        <v>ULYSSES MACEDO BARBOSA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2108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2021-06-11T17:48:41Z</dcterms:created>
  <dcterms:modified xsi:type="dcterms:W3CDTF">2021-06-11T17:49:01Z</dcterms:modified>
</cp:coreProperties>
</file>