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A228" i="1" l="1"/>
  <c r="Y228" i="1"/>
  <c r="X228" i="1"/>
  <c r="Z228" i="1" s="1"/>
  <c r="W228" i="1"/>
  <c r="U228" i="1"/>
  <c r="T228" i="1"/>
  <c r="V228" i="1" s="1"/>
  <c r="S228" i="1"/>
  <c r="R228" i="1"/>
  <c r="Q228" i="1"/>
  <c r="P228" i="1"/>
  <c r="O228" i="1"/>
  <c r="N228" i="1"/>
  <c r="L228" i="1"/>
  <c r="K228" i="1"/>
  <c r="M228" i="1" s="1"/>
  <c r="J228" i="1"/>
  <c r="I228" i="1"/>
  <c r="H228" i="1"/>
  <c r="G228" i="1"/>
  <c r="F228" i="1"/>
  <c r="E228" i="1"/>
  <c r="D228" i="1"/>
  <c r="B228" i="1"/>
  <c r="A228" i="1" s="1"/>
  <c r="AA227" i="1"/>
  <c r="Z227" i="1"/>
  <c r="Y227" i="1"/>
  <c r="X227" i="1"/>
  <c r="W227" i="1"/>
  <c r="V227" i="1"/>
  <c r="U227" i="1"/>
  <c r="T227" i="1"/>
  <c r="S227" i="1"/>
  <c r="R227" i="1"/>
  <c r="Q227" i="1"/>
  <c r="O227" i="1"/>
  <c r="N227" i="1"/>
  <c r="P227" i="1" s="1"/>
  <c r="L227" i="1"/>
  <c r="K227" i="1"/>
  <c r="M227" i="1" s="1"/>
  <c r="J227" i="1"/>
  <c r="I227" i="1"/>
  <c r="H227" i="1"/>
  <c r="AB227" i="1" s="1"/>
  <c r="G227" i="1"/>
  <c r="F227" i="1"/>
  <c r="E227" i="1"/>
  <c r="D227" i="1"/>
  <c r="B227" i="1"/>
  <c r="A227" i="1" s="1"/>
  <c r="AA226" i="1"/>
  <c r="Z226" i="1"/>
  <c r="Y226" i="1"/>
  <c r="X226" i="1"/>
  <c r="W226" i="1"/>
  <c r="V226" i="1"/>
  <c r="U226" i="1"/>
  <c r="T226" i="1"/>
  <c r="R226" i="1"/>
  <c r="S226" i="1" s="1"/>
  <c r="Q226" i="1"/>
  <c r="O226" i="1"/>
  <c r="N226" i="1"/>
  <c r="P226" i="1" s="1"/>
  <c r="L226" i="1"/>
  <c r="K226" i="1"/>
  <c r="M226" i="1" s="1"/>
  <c r="J226" i="1"/>
  <c r="I226" i="1"/>
  <c r="H226" i="1"/>
  <c r="AB226" i="1" s="1"/>
  <c r="G226" i="1"/>
  <c r="F226" i="1"/>
  <c r="E226" i="1"/>
  <c r="D226" i="1"/>
  <c r="B226" i="1"/>
  <c r="A226" i="1"/>
  <c r="AA225" i="1"/>
  <c r="Y225" i="1"/>
  <c r="Z225" i="1" s="1"/>
  <c r="X225" i="1"/>
  <c r="W225" i="1"/>
  <c r="U225" i="1"/>
  <c r="V225" i="1" s="1"/>
  <c r="T225" i="1"/>
  <c r="R225" i="1"/>
  <c r="Q225" i="1"/>
  <c r="S225" i="1" s="1"/>
  <c r="O225" i="1"/>
  <c r="N225" i="1"/>
  <c r="P225" i="1" s="1"/>
  <c r="M225" i="1"/>
  <c r="L225" i="1"/>
  <c r="K225" i="1"/>
  <c r="J225" i="1"/>
  <c r="I225" i="1"/>
  <c r="H225" i="1"/>
  <c r="G225" i="1"/>
  <c r="F225" i="1"/>
  <c r="E225" i="1"/>
  <c r="D225" i="1"/>
  <c r="B225" i="1"/>
  <c r="A225" i="1"/>
  <c r="AA224" i="1"/>
  <c r="Y224" i="1"/>
  <c r="X224" i="1"/>
  <c r="Z224" i="1" s="1"/>
  <c r="W224" i="1"/>
  <c r="U224" i="1"/>
  <c r="T224" i="1"/>
  <c r="V224" i="1" s="1"/>
  <c r="R224" i="1"/>
  <c r="Q224" i="1"/>
  <c r="S224" i="1" s="1"/>
  <c r="P224" i="1"/>
  <c r="O224" i="1"/>
  <c r="N224" i="1"/>
  <c r="L224" i="1"/>
  <c r="M224" i="1" s="1"/>
  <c r="K224" i="1"/>
  <c r="J224" i="1"/>
  <c r="I224" i="1"/>
  <c r="H224" i="1"/>
  <c r="AB224" i="1" s="1"/>
  <c r="G224" i="1"/>
  <c r="F224" i="1"/>
  <c r="E224" i="1"/>
  <c r="D224" i="1"/>
  <c r="B224" i="1"/>
  <c r="A224" i="1" s="1"/>
  <c r="AA223" i="1"/>
  <c r="Y223" i="1"/>
  <c r="X223" i="1"/>
  <c r="Z223" i="1" s="1"/>
  <c r="W223" i="1"/>
  <c r="U223" i="1"/>
  <c r="T223" i="1"/>
  <c r="V223" i="1" s="1"/>
  <c r="S223" i="1"/>
  <c r="R223" i="1"/>
  <c r="Q223" i="1"/>
  <c r="O223" i="1"/>
  <c r="P223" i="1" s="1"/>
  <c r="N223" i="1"/>
  <c r="L223" i="1"/>
  <c r="K223" i="1"/>
  <c r="M223" i="1" s="1"/>
  <c r="J223" i="1"/>
  <c r="I223" i="1"/>
  <c r="H223" i="1"/>
  <c r="G223" i="1"/>
  <c r="F223" i="1"/>
  <c r="E223" i="1"/>
  <c r="D223" i="1"/>
  <c r="B223" i="1"/>
  <c r="A223" i="1" s="1"/>
  <c r="AA222" i="1"/>
  <c r="Z222" i="1"/>
  <c r="Y222" i="1"/>
  <c r="X222" i="1"/>
  <c r="W222" i="1"/>
  <c r="V222" i="1"/>
  <c r="U222" i="1"/>
  <c r="T222" i="1"/>
  <c r="R222" i="1"/>
  <c r="S222" i="1" s="1"/>
  <c r="Q222" i="1"/>
  <c r="O222" i="1"/>
  <c r="N222" i="1"/>
  <c r="P222" i="1" s="1"/>
  <c r="L222" i="1"/>
  <c r="K222" i="1"/>
  <c r="M222" i="1" s="1"/>
  <c r="J222" i="1"/>
  <c r="I222" i="1"/>
  <c r="H222" i="1"/>
  <c r="G222" i="1"/>
  <c r="F222" i="1"/>
  <c r="E222" i="1"/>
  <c r="D222" i="1"/>
  <c r="B222" i="1"/>
  <c r="A222" i="1"/>
  <c r="AA221" i="1"/>
  <c r="Y221" i="1"/>
  <c r="Z221" i="1" s="1"/>
  <c r="X221" i="1"/>
  <c r="W221" i="1"/>
  <c r="U221" i="1"/>
  <c r="V221" i="1" s="1"/>
  <c r="T221" i="1"/>
  <c r="R221" i="1"/>
  <c r="Q221" i="1"/>
  <c r="S221" i="1" s="1"/>
  <c r="O221" i="1"/>
  <c r="N221" i="1"/>
  <c r="P221" i="1" s="1"/>
  <c r="M221" i="1"/>
  <c r="L221" i="1"/>
  <c r="K221" i="1"/>
  <c r="J221" i="1"/>
  <c r="I221" i="1"/>
  <c r="H221" i="1"/>
  <c r="G221" i="1"/>
  <c r="F221" i="1"/>
  <c r="E221" i="1"/>
  <c r="D221" i="1"/>
  <c r="B221" i="1"/>
  <c r="A221" i="1"/>
  <c r="AA220" i="1"/>
  <c r="Y220" i="1"/>
  <c r="X220" i="1"/>
  <c r="Z220" i="1" s="1"/>
  <c r="W220" i="1"/>
  <c r="U220" i="1"/>
  <c r="T220" i="1"/>
  <c r="V220" i="1" s="1"/>
  <c r="R220" i="1"/>
  <c r="Q220" i="1"/>
  <c r="S220" i="1" s="1"/>
  <c r="P220" i="1"/>
  <c r="O220" i="1"/>
  <c r="N220" i="1"/>
  <c r="L220" i="1"/>
  <c r="M220" i="1" s="1"/>
  <c r="K220" i="1"/>
  <c r="J220" i="1"/>
  <c r="I220" i="1"/>
  <c r="H220" i="1"/>
  <c r="G220" i="1"/>
  <c r="F220" i="1"/>
  <c r="E220" i="1"/>
  <c r="D220" i="1"/>
  <c r="B220" i="1"/>
  <c r="A220" i="1" s="1"/>
  <c r="AA219" i="1"/>
  <c r="Y219" i="1"/>
  <c r="X219" i="1"/>
  <c r="Z219" i="1" s="1"/>
  <c r="W219" i="1"/>
  <c r="U219" i="1"/>
  <c r="T219" i="1"/>
  <c r="V219" i="1" s="1"/>
  <c r="S219" i="1"/>
  <c r="R219" i="1"/>
  <c r="Q219" i="1"/>
  <c r="O219" i="1"/>
  <c r="P219" i="1" s="1"/>
  <c r="N219" i="1"/>
  <c r="L219" i="1"/>
  <c r="K219" i="1"/>
  <c r="M219" i="1" s="1"/>
  <c r="J219" i="1"/>
  <c r="I219" i="1"/>
  <c r="H219" i="1"/>
  <c r="AB219" i="1" s="1"/>
  <c r="G219" i="1"/>
  <c r="F219" i="1"/>
  <c r="E219" i="1"/>
  <c r="D219" i="1"/>
  <c r="B219" i="1"/>
  <c r="A219" i="1" s="1"/>
  <c r="AA218" i="1"/>
  <c r="Z218" i="1"/>
  <c r="Y218" i="1"/>
  <c r="X218" i="1"/>
  <c r="W218" i="1"/>
  <c r="V218" i="1"/>
  <c r="U218" i="1"/>
  <c r="T218" i="1"/>
  <c r="R218" i="1"/>
  <c r="S218" i="1" s="1"/>
  <c r="Q218" i="1"/>
  <c r="O218" i="1"/>
  <c r="N218" i="1"/>
  <c r="P218" i="1" s="1"/>
  <c r="L218" i="1"/>
  <c r="K218" i="1"/>
  <c r="M218" i="1" s="1"/>
  <c r="J218" i="1"/>
  <c r="I218" i="1"/>
  <c r="H218" i="1"/>
  <c r="G218" i="1"/>
  <c r="F218" i="1"/>
  <c r="E218" i="1"/>
  <c r="D218" i="1"/>
  <c r="B218" i="1"/>
  <c r="A218" i="1"/>
  <c r="AA217" i="1"/>
  <c r="Y217" i="1"/>
  <c r="Z217" i="1" s="1"/>
  <c r="X217" i="1"/>
  <c r="W217" i="1"/>
  <c r="U217" i="1"/>
  <c r="V217" i="1" s="1"/>
  <c r="T217" i="1"/>
  <c r="R217" i="1"/>
  <c r="Q217" i="1"/>
  <c r="S217" i="1" s="1"/>
  <c r="O217" i="1"/>
  <c r="N217" i="1"/>
  <c r="P217" i="1" s="1"/>
  <c r="M217" i="1"/>
  <c r="L217" i="1"/>
  <c r="K217" i="1"/>
  <c r="J217" i="1"/>
  <c r="I217" i="1"/>
  <c r="H217" i="1"/>
  <c r="AB217" i="1" s="1"/>
  <c r="G217" i="1"/>
  <c r="F217" i="1"/>
  <c r="E217" i="1"/>
  <c r="D217" i="1"/>
  <c r="B217" i="1"/>
  <c r="A217" i="1"/>
  <c r="AA216" i="1"/>
  <c r="Y216" i="1"/>
  <c r="X216" i="1"/>
  <c r="Z216" i="1" s="1"/>
  <c r="W216" i="1"/>
  <c r="U216" i="1"/>
  <c r="T216" i="1"/>
  <c r="V216" i="1" s="1"/>
  <c r="R216" i="1"/>
  <c r="Q216" i="1"/>
  <c r="S216" i="1" s="1"/>
  <c r="P216" i="1"/>
  <c r="O216" i="1"/>
  <c r="N216" i="1"/>
  <c r="L216" i="1"/>
  <c r="M216" i="1" s="1"/>
  <c r="K216" i="1"/>
  <c r="J216" i="1"/>
  <c r="I216" i="1"/>
  <c r="H216" i="1"/>
  <c r="G216" i="1"/>
  <c r="F216" i="1"/>
  <c r="E216" i="1"/>
  <c r="D216" i="1"/>
  <c r="B216" i="1"/>
  <c r="A216" i="1" s="1"/>
  <c r="AA215" i="1"/>
  <c r="Y215" i="1"/>
  <c r="X215" i="1"/>
  <c r="Z215" i="1" s="1"/>
  <c r="W215" i="1"/>
  <c r="U215" i="1"/>
  <c r="T215" i="1"/>
  <c r="V215" i="1" s="1"/>
  <c r="S215" i="1"/>
  <c r="R215" i="1"/>
  <c r="Q215" i="1"/>
  <c r="O215" i="1"/>
  <c r="P215" i="1" s="1"/>
  <c r="N215" i="1"/>
  <c r="L215" i="1"/>
  <c r="K215" i="1"/>
  <c r="M215" i="1" s="1"/>
  <c r="J215" i="1"/>
  <c r="I215" i="1"/>
  <c r="H215" i="1"/>
  <c r="G215" i="1"/>
  <c r="F215" i="1"/>
  <c r="E215" i="1"/>
  <c r="D215" i="1"/>
  <c r="B215" i="1"/>
  <c r="A215" i="1" s="1"/>
  <c r="AA214" i="1"/>
  <c r="Z214" i="1"/>
  <c r="Y214" i="1"/>
  <c r="X214" i="1"/>
  <c r="W214" i="1"/>
  <c r="V214" i="1"/>
  <c r="U214" i="1"/>
  <c r="T214" i="1"/>
  <c r="R214" i="1"/>
  <c r="S214" i="1" s="1"/>
  <c r="Q214" i="1"/>
  <c r="O214" i="1"/>
  <c r="N214" i="1"/>
  <c r="P214" i="1" s="1"/>
  <c r="L214" i="1"/>
  <c r="K214" i="1"/>
  <c r="M214" i="1" s="1"/>
  <c r="J214" i="1"/>
  <c r="I214" i="1"/>
  <c r="H214" i="1"/>
  <c r="G214" i="1"/>
  <c r="F214" i="1"/>
  <c r="E214" i="1"/>
  <c r="D214" i="1"/>
  <c r="B214" i="1"/>
  <c r="A214" i="1"/>
  <c r="AA213" i="1"/>
  <c r="Y213" i="1"/>
  <c r="Z213" i="1" s="1"/>
  <c r="X213" i="1"/>
  <c r="W213" i="1"/>
  <c r="U213" i="1"/>
  <c r="V213" i="1" s="1"/>
  <c r="T213" i="1"/>
  <c r="R213" i="1"/>
  <c r="Q213" i="1"/>
  <c r="S213" i="1" s="1"/>
  <c r="O213" i="1"/>
  <c r="N213" i="1"/>
  <c r="P213" i="1" s="1"/>
  <c r="M213" i="1"/>
  <c r="L213" i="1"/>
  <c r="K213" i="1"/>
  <c r="J213" i="1"/>
  <c r="I213" i="1"/>
  <c r="H213" i="1"/>
  <c r="G213" i="1"/>
  <c r="F213" i="1"/>
  <c r="E213" i="1"/>
  <c r="D213" i="1"/>
  <c r="B213" i="1"/>
  <c r="A213" i="1"/>
  <c r="AA212" i="1"/>
  <c r="Y212" i="1"/>
  <c r="X212" i="1"/>
  <c r="Z212" i="1" s="1"/>
  <c r="W212" i="1"/>
  <c r="U212" i="1"/>
  <c r="T212" i="1"/>
  <c r="V212" i="1" s="1"/>
  <c r="R212" i="1"/>
  <c r="Q212" i="1"/>
  <c r="S212" i="1" s="1"/>
  <c r="P212" i="1"/>
  <c r="O212" i="1"/>
  <c r="N212" i="1"/>
  <c r="L212" i="1"/>
  <c r="M212" i="1" s="1"/>
  <c r="K212" i="1"/>
  <c r="J212" i="1"/>
  <c r="I212" i="1"/>
  <c r="H212" i="1"/>
  <c r="G212" i="1"/>
  <c r="F212" i="1"/>
  <c r="E212" i="1"/>
  <c r="D212" i="1"/>
  <c r="B212" i="1"/>
  <c r="A212" i="1" s="1"/>
  <c r="AA211" i="1"/>
  <c r="Y211" i="1"/>
  <c r="X211" i="1"/>
  <c r="Z211" i="1" s="1"/>
  <c r="W211" i="1"/>
  <c r="U211" i="1"/>
  <c r="T211" i="1"/>
  <c r="V211" i="1" s="1"/>
  <c r="S211" i="1"/>
  <c r="R211" i="1"/>
  <c r="Q211" i="1"/>
  <c r="O211" i="1"/>
  <c r="P211" i="1" s="1"/>
  <c r="N211" i="1"/>
  <c r="L211" i="1"/>
  <c r="K211" i="1"/>
  <c r="M211" i="1" s="1"/>
  <c r="J211" i="1"/>
  <c r="I211" i="1"/>
  <c r="H211" i="1"/>
  <c r="G211" i="1"/>
  <c r="F211" i="1"/>
  <c r="E211" i="1"/>
  <c r="D211" i="1"/>
  <c r="B211" i="1"/>
  <c r="A211" i="1" s="1"/>
  <c r="AA210" i="1"/>
  <c r="Z210" i="1"/>
  <c r="Y210" i="1"/>
  <c r="X210" i="1"/>
  <c r="W210" i="1"/>
  <c r="V210" i="1"/>
  <c r="U210" i="1"/>
  <c r="T210" i="1"/>
  <c r="R210" i="1"/>
  <c r="S210" i="1" s="1"/>
  <c r="Q210" i="1"/>
  <c r="O210" i="1"/>
  <c r="N210" i="1"/>
  <c r="P210" i="1" s="1"/>
  <c r="L210" i="1"/>
  <c r="K210" i="1"/>
  <c r="M210" i="1" s="1"/>
  <c r="J210" i="1"/>
  <c r="I210" i="1"/>
  <c r="H210" i="1"/>
  <c r="AB210" i="1" s="1"/>
  <c r="G210" i="1"/>
  <c r="F210" i="1"/>
  <c r="E210" i="1"/>
  <c r="D210" i="1"/>
  <c r="B210" i="1"/>
  <c r="A210" i="1"/>
  <c r="AA209" i="1"/>
  <c r="Y209" i="1"/>
  <c r="Z209" i="1" s="1"/>
  <c r="X209" i="1"/>
  <c r="W209" i="1"/>
  <c r="U209" i="1"/>
  <c r="V209" i="1" s="1"/>
  <c r="T209" i="1"/>
  <c r="R209" i="1"/>
  <c r="Q209" i="1"/>
  <c r="S209" i="1" s="1"/>
  <c r="O209" i="1"/>
  <c r="N209" i="1"/>
  <c r="P209" i="1" s="1"/>
  <c r="M209" i="1"/>
  <c r="L209" i="1"/>
  <c r="K209" i="1"/>
  <c r="J209" i="1"/>
  <c r="I209" i="1"/>
  <c r="H209" i="1"/>
  <c r="G209" i="1"/>
  <c r="F209" i="1"/>
  <c r="E209" i="1"/>
  <c r="D209" i="1"/>
  <c r="B209" i="1"/>
  <c r="A209" i="1"/>
  <c r="AA208" i="1"/>
  <c r="Y208" i="1"/>
  <c r="X208" i="1"/>
  <c r="Z208" i="1" s="1"/>
  <c r="W208" i="1"/>
  <c r="U208" i="1"/>
  <c r="T208" i="1"/>
  <c r="V208" i="1" s="1"/>
  <c r="R208" i="1"/>
  <c r="Q208" i="1"/>
  <c r="S208" i="1" s="1"/>
  <c r="P208" i="1"/>
  <c r="O208" i="1"/>
  <c r="N208" i="1"/>
  <c r="L208" i="1"/>
  <c r="M208" i="1" s="1"/>
  <c r="K208" i="1"/>
  <c r="J208" i="1"/>
  <c r="I208" i="1"/>
  <c r="H208" i="1"/>
  <c r="AB208" i="1" s="1"/>
  <c r="G208" i="1"/>
  <c r="F208" i="1"/>
  <c r="E208" i="1"/>
  <c r="D208" i="1"/>
  <c r="B208" i="1"/>
  <c r="A208" i="1"/>
  <c r="AA207" i="1"/>
  <c r="Y207" i="1"/>
  <c r="X207" i="1"/>
  <c r="Z207" i="1" s="1"/>
  <c r="W207" i="1"/>
  <c r="U207" i="1"/>
  <c r="T207" i="1"/>
  <c r="V207" i="1" s="1"/>
  <c r="S207" i="1"/>
  <c r="R207" i="1"/>
  <c r="Q207" i="1"/>
  <c r="O207" i="1"/>
  <c r="P207" i="1" s="1"/>
  <c r="N207" i="1"/>
  <c r="L207" i="1"/>
  <c r="K207" i="1"/>
  <c r="M207" i="1" s="1"/>
  <c r="J207" i="1"/>
  <c r="I207" i="1"/>
  <c r="H207" i="1"/>
  <c r="G207" i="1"/>
  <c r="F207" i="1"/>
  <c r="E207" i="1"/>
  <c r="D207" i="1"/>
  <c r="B207" i="1"/>
  <c r="A207" i="1" s="1"/>
  <c r="AA206" i="1"/>
  <c r="Z206" i="1"/>
  <c r="Y206" i="1"/>
  <c r="X206" i="1"/>
  <c r="W206" i="1"/>
  <c r="V206" i="1"/>
  <c r="U206" i="1"/>
  <c r="T206" i="1"/>
  <c r="R206" i="1"/>
  <c r="S206" i="1" s="1"/>
  <c r="Q206" i="1"/>
  <c r="O206" i="1"/>
  <c r="N206" i="1"/>
  <c r="P206" i="1" s="1"/>
  <c r="L206" i="1"/>
  <c r="K206" i="1"/>
  <c r="M206" i="1" s="1"/>
  <c r="J206" i="1"/>
  <c r="I206" i="1"/>
  <c r="H206" i="1"/>
  <c r="AB206" i="1" s="1"/>
  <c r="G206" i="1"/>
  <c r="F206" i="1"/>
  <c r="E206" i="1"/>
  <c r="D206" i="1"/>
  <c r="B206" i="1"/>
  <c r="A206" i="1"/>
  <c r="AA205" i="1"/>
  <c r="Y205" i="1"/>
  <c r="Z205" i="1" s="1"/>
  <c r="X205" i="1"/>
  <c r="W205" i="1"/>
  <c r="U205" i="1"/>
  <c r="V205" i="1" s="1"/>
  <c r="T205" i="1"/>
  <c r="R205" i="1"/>
  <c r="Q205" i="1"/>
  <c r="S205" i="1" s="1"/>
  <c r="O205" i="1"/>
  <c r="N205" i="1"/>
  <c r="P205" i="1" s="1"/>
  <c r="M205" i="1"/>
  <c r="L205" i="1"/>
  <c r="K205" i="1"/>
  <c r="J205" i="1"/>
  <c r="I205" i="1"/>
  <c r="H205" i="1"/>
  <c r="G205" i="1"/>
  <c r="F205" i="1"/>
  <c r="E205" i="1"/>
  <c r="D205" i="1"/>
  <c r="B205" i="1"/>
  <c r="A205" i="1"/>
  <c r="AA204" i="1"/>
  <c r="Y204" i="1"/>
  <c r="X204" i="1"/>
  <c r="Z204" i="1" s="1"/>
  <c r="W204" i="1"/>
  <c r="U204" i="1"/>
  <c r="T204" i="1"/>
  <c r="V204" i="1" s="1"/>
  <c r="R204" i="1"/>
  <c r="Q204" i="1"/>
  <c r="S204" i="1" s="1"/>
  <c r="P204" i="1"/>
  <c r="O204" i="1"/>
  <c r="N204" i="1"/>
  <c r="L204" i="1"/>
  <c r="M204" i="1" s="1"/>
  <c r="K204" i="1"/>
  <c r="J204" i="1"/>
  <c r="I204" i="1"/>
  <c r="H204" i="1"/>
  <c r="AB204" i="1" s="1"/>
  <c r="G204" i="1"/>
  <c r="F204" i="1"/>
  <c r="E204" i="1"/>
  <c r="D204" i="1"/>
  <c r="B204" i="1"/>
  <c r="A204" i="1"/>
  <c r="AA203" i="1"/>
  <c r="Y203" i="1"/>
  <c r="X203" i="1"/>
  <c r="Z203" i="1" s="1"/>
  <c r="W203" i="1"/>
  <c r="U203" i="1"/>
  <c r="T203" i="1"/>
  <c r="V203" i="1" s="1"/>
  <c r="S203" i="1"/>
  <c r="R203" i="1"/>
  <c r="Q203" i="1"/>
  <c r="O203" i="1"/>
  <c r="P203" i="1" s="1"/>
  <c r="N203" i="1"/>
  <c r="L203" i="1"/>
  <c r="K203" i="1"/>
  <c r="M203" i="1" s="1"/>
  <c r="J203" i="1"/>
  <c r="I203" i="1"/>
  <c r="H203" i="1"/>
  <c r="G203" i="1"/>
  <c r="F203" i="1"/>
  <c r="E203" i="1"/>
  <c r="D203" i="1"/>
  <c r="B203" i="1"/>
  <c r="A203" i="1" s="1"/>
  <c r="AA202" i="1"/>
  <c r="Z202" i="1"/>
  <c r="Y202" i="1"/>
  <c r="X202" i="1"/>
  <c r="W202" i="1"/>
  <c r="V202" i="1"/>
  <c r="U202" i="1"/>
  <c r="T202" i="1"/>
  <c r="R202" i="1"/>
  <c r="S202" i="1" s="1"/>
  <c r="Q202" i="1"/>
  <c r="O202" i="1"/>
  <c r="N202" i="1"/>
  <c r="P202" i="1" s="1"/>
  <c r="L202" i="1"/>
  <c r="K202" i="1"/>
  <c r="M202" i="1" s="1"/>
  <c r="J202" i="1"/>
  <c r="I202" i="1"/>
  <c r="H202" i="1"/>
  <c r="AB202" i="1" s="1"/>
  <c r="G202" i="1"/>
  <c r="F202" i="1"/>
  <c r="E202" i="1"/>
  <c r="D202" i="1"/>
  <c r="B202" i="1"/>
  <c r="A202" i="1"/>
  <c r="AA201" i="1"/>
  <c r="Y201" i="1"/>
  <c r="Z201" i="1" s="1"/>
  <c r="X201" i="1"/>
  <c r="W201" i="1"/>
  <c r="U201" i="1"/>
  <c r="V201" i="1" s="1"/>
  <c r="T201" i="1"/>
  <c r="R201" i="1"/>
  <c r="Q201" i="1"/>
  <c r="S201" i="1" s="1"/>
  <c r="O201" i="1"/>
  <c r="N201" i="1"/>
  <c r="P201" i="1" s="1"/>
  <c r="M201" i="1"/>
  <c r="L201" i="1"/>
  <c r="K201" i="1"/>
  <c r="J201" i="1"/>
  <c r="I201" i="1"/>
  <c r="H201" i="1"/>
  <c r="G201" i="1"/>
  <c r="F201" i="1"/>
  <c r="E201" i="1"/>
  <c r="D201" i="1"/>
  <c r="B201" i="1"/>
  <c r="A201" i="1"/>
  <c r="AA200" i="1"/>
  <c r="Y200" i="1"/>
  <c r="X200" i="1"/>
  <c r="Z200" i="1" s="1"/>
  <c r="W200" i="1"/>
  <c r="U200" i="1"/>
  <c r="T200" i="1"/>
  <c r="V200" i="1" s="1"/>
  <c r="R200" i="1"/>
  <c r="Q200" i="1"/>
  <c r="S200" i="1" s="1"/>
  <c r="P200" i="1"/>
  <c r="O200" i="1"/>
  <c r="N200" i="1"/>
  <c r="L200" i="1"/>
  <c r="M200" i="1" s="1"/>
  <c r="K200" i="1"/>
  <c r="J200" i="1"/>
  <c r="I200" i="1"/>
  <c r="H200" i="1"/>
  <c r="AB200" i="1" s="1"/>
  <c r="G200" i="1"/>
  <c r="F200" i="1"/>
  <c r="E200" i="1"/>
  <c r="D200" i="1"/>
  <c r="B200" i="1"/>
  <c r="A200" i="1"/>
  <c r="AA199" i="1"/>
  <c r="Y199" i="1"/>
  <c r="X199" i="1"/>
  <c r="Z199" i="1" s="1"/>
  <c r="W199" i="1"/>
  <c r="U199" i="1"/>
  <c r="T199" i="1"/>
  <c r="V199" i="1" s="1"/>
  <c r="S199" i="1"/>
  <c r="R199" i="1"/>
  <c r="Q199" i="1"/>
  <c r="O199" i="1"/>
  <c r="P199" i="1" s="1"/>
  <c r="N199" i="1"/>
  <c r="L199" i="1"/>
  <c r="K199" i="1"/>
  <c r="M199" i="1" s="1"/>
  <c r="J199" i="1"/>
  <c r="I199" i="1"/>
  <c r="H199" i="1"/>
  <c r="G199" i="1"/>
  <c r="F199" i="1"/>
  <c r="E199" i="1"/>
  <c r="D199" i="1"/>
  <c r="B199" i="1"/>
  <c r="A199" i="1" s="1"/>
  <c r="AA198" i="1"/>
  <c r="Z198" i="1"/>
  <c r="Y198" i="1"/>
  <c r="X198" i="1"/>
  <c r="W198" i="1"/>
  <c r="V198" i="1"/>
  <c r="U198" i="1"/>
  <c r="T198" i="1"/>
  <c r="R198" i="1"/>
  <c r="S198" i="1" s="1"/>
  <c r="Q198" i="1"/>
  <c r="O198" i="1"/>
  <c r="N198" i="1"/>
  <c r="P198" i="1" s="1"/>
  <c r="L198" i="1"/>
  <c r="K198" i="1"/>
  <c r="M198" i="1" s="1"/>
  <c r="J198" i="1"/>
  <c r="I198" i="1"/>
  <c r="H198" i="1"/>
  <c r="AB198" i="1" s="1"/>
  <c r="G198" i="1"/>
  <c r="F198" i="1"/>
  <c r="E198" i="1"/>
  <c r="D198" i="1"/>
  <c r="B198" i="1"/>
  <c r="A198" i="1"/>
  <c r="AA197" i="1"/>
  <c r="Y197" i="1"/>
  <c r="Z197" i="1" s="1"/>
  <c r="X197" i="1"/>
  <c r="W197" i="1"/>
  <c r="U197" i="1"/>
  <c r="V197" i="1" s="1"/>
  <c r="T197" i="1"/>
  <c r="R197" i="1"/>
  <c r="Q197" i="1"/>
  <c r="S197" i="1" s="1"/>
  <c r="O197" i="1"/>
  <c r="N197" i="1"/>
  <c r="P197" i="1" s="1"/>
  <c r="M197" i="1"/>
  <c r="L197" i="1"/>
  <c r="K197" i="1"/>
  <c r="J197" i="1"/>
  <c r="I197" i="1"/>
  <c r="H197" i="1"/>
  <c r="G197" i="1"/>
  <c r="F197" i="1"/>
  <c r="E197" i="1"/>
  <c r="D197" i="1"/>
  <c r="B197" i="1"/>
  <c r="A197" i="1"/>
  <c r="AA196" i="1"/>
  <c r="Y196" i="1"/>
  <c r="X196" i="1"/>
  <c r="Z196" i="1" s="1"/>
  <c r="W196" i="1"/>
  <c r="U196" i="1"/>
  <c r="T196" i="1"/>
  <c r="V196" i="1" s="1"/>
  <c r="R196" i="1"/>
  <c r="Q196" i="1"/>
  <c r="S196" i="1" s="1"/>
  <c r="P196" i="1"/>
  <c r="O196" i="1"/>
  <c r="N196" i="1"/>
  <c r="L196" i="1"/>
  <c r="M196" i="1" s="1"/>
  <c r="K196" i="1"/>
  <c r="J196" i="1"/>
  <c r="I196" i="1"/>
  <c r="H196" i="1"/>
  <c r="AB196" i="1" s="1"/>
  <c r="G196" i="1"/>
  <c r="F196" i="1"/>
  <c r="E196" i="1"/>
  <c r="D196" i="1"/>
  <c r="B196" i="1"/>
  <c r="A196" i="1"/>
  <c r="AA195" i="1"/>
  <c r="Y195" i="1"/>
  <c r="X195" i="1"/>
  <c r="Z195" i="1" s="1"/>
  <c r="W195" i="1"/>
  <c r="U195" i="1"/>
  <c r="T195" i="1"/>
  <c r="V195" i="1" s="1"/>
  <c r="S195" i="1"/>
  <c r="R195" i="1"/>
  <c r="Q195" i="1"/>
  <c r="O195" i="1"/>
  <c r="P195" i="1" s="1"/>
  <c r="N195" i="1"/>
  <c r="L195" i="1"/>
  <c r="K195" i="1"/>
  <c r="M195" i="1" s="1"/>
  <c r="J195" i="1"/>
  <c r="I195" i="1"/>
  <c r="H195" i="1"/>
  <c r="G195" i="1"/>
  <c r="F195" i="1"/>
  <c r="E195" i="1"/>
  <c r="D195" i="1"/>
  <c r="B195" i="1"/>
  <c r="A195" i="1" s="1"/>
  <c r="AA194" i="1"/>
  <c r="Z194" i="1"/>
  <c r="Y194" i="1"/>
  <c r="X194" i="1"/>
  <c r="W194" i="1"/>
  <c r="V194" i="1"/>
  <c r="U194" i="1"/>
  <c r="T194" i="1"/>
  <c r="R194" i="1"/>
  <c r="S194" i="1" s="1"/>
  <c r="Q194" i="1"/>
  <c r="O194" i="1"/>
  <c r="N194" i="1"/>
  <c r="P194" i="1" s="1"/>
  <c r="L194" i="1"/>
  <c r="K194" i="1"/>
  <c r="M194" i="1" s="1"/>
  <c r="J194" i="1"/>
  <c r="I194" i="1"/>
  <c r="H194" i="1"/>
  <c r="AB194" i="1" s="1"/>
  <c r="G194" i="1"/>
  <c r="F194" i="1"/>
  <c r="E194" i="1"/>
  <c r="D194" i="1"/>
  <c r="B194" i="1"/>
  <c r="A194" i="1"/>
  <c r="AA193" i="1"/>
  <c r="Y193" i="1"/>
  <c r="Z193" i="1" s="1"/>
  <c r="X193" i="1"/>
  <c r="W193" i="1"/>
  <c r="U193" i="1"/>
  <c r="V193" i="1" s="1"/>
  <c r="T193" i="1"/>
  <c r="R193" i="1"/>
  <c r="Q193" i="1"/>
  <c r="S193" i="1" s="1"/>
  <c r="O193" i="1"/>
  <c r="N193" i="1"/>
  <c r="P193" i="1" s="1"/>
  <c r="M193" i="1"/>
  <c r="L193" i="1"/>
  <c r="K193" i="1"/>
  <c r="J193" i="1"/>
  <c r="I193" i="1"/>
  <c r="H193" i="1"/>
  <c r="G193" i="1"/>
  <c r="F193" i="1"/>
  <c r="E193" i="1"/>
  <c r="D193" i="1"/>
  <c r="B193" i="1"/>
  <c r="A193" i="1"/>
  <c r="AA192" i="1"/>
  <c r="Y192" i="1"/>
  <c r="X192" i="1"/>
  <c r="Z192" i="1" s="1"/>
  <c r="W192" i="1"/>
  <c r="U192" i="1"/>
  <c r="T192" i="1"/>
  <c r="V192" i="1" s="1"/>
  <c r="R192" i="1"/>
  <c r="Q192" i="1"/>
  <c r="S192" i="1" s="1"/>
  <c r="P192" i="1"/>
  <c r="O192" i="1"/>
  <c r="N192" i="1"/>
  <c r="L192" i="1"/>
  <c r="M192" i="1" s="1"/>
  <c r="K192" i="1"/>
  <c r="J192" i="1"/>
  <c r="I192" i="1"/>
  <c r="H192" i="1"/>
  <c r="AB192" i="1" s="1"/>
  <c r="G192" i="1"/>
  <c r="F192" i="1"/>
  <c r="E192" i="1"/>
  <c r="D192" i="1"/>
  <c r="B192" i="1"/>
  <c r="A192" i="1"/>
  <c r="AA191" i="1"/>
  <c r="Y191" i="1"/>
  <c r="X191" i="1"/>
  <c r="Z191" i="1" s="1"/>
  <c r="W191" i="1"/>
  <c r="U191" i="1"/>
  <c r="T191" i="1"/>
  <c r="V191" i="1" s="1"/>
  <c r="S191" i="1"/>
  <c r="R191" i="1"/>
  <c r="Q191" i="1"/>
  <c r="O191" i="1"/>
  <c r="P191" i="1" s="1"/>
  <c r="N191" i="1"/>
  <c r="L191" i="1"/>
  <c r="K191" i="1"/>
  <c r="J191" i="1"/>
  <c r="I191" i="1"/>
  <c r="H191" i="1"/>
  <c r="G191" i="1"/>
  <c r="F191" i="1"/>
  <c r="E191" i="1"/>
  <c r="D191" i="1"/>
  <c r="B191" i="1"/>
  <c r="A191" i="1" s="1"/>
  <c r="AA190" i="1"/>
  <c r="Z190" i="1"/>
  <c r="Y190" i="1"/>
  <c r="X190" i="1"/>
  <c r="W190" i="1"/>
  <c r="V190" i="1"/>
  <c r="U190" i="1"/>
  <c r="T190" i="1"/>
  <c r="R190" i="1"/>
  <c r="S190" i="1" s="1"/>
  <c r="Q190" i="1"/>
  <c r="O190" i="1"/>
  <c r="N190" i="1"/>
  <c r="P190" i="1" s="1"/>
  <c r="L190" i="1"/>
  <c r="K190" i="1"/>
  <c r="M190" i="1" s="1"/>
  <c r="J190" i="1"/>
  <c r="I190" i="1"/>
  <c r="H190" i="1"/>
  <c r="G190" i="1"/>
  <c r="F190" i="1"/>
  <c r="E190" i="1"/>
  <c r="D190" i="1"/>
  <c r="B190" i="1"/>
  <c r="A190" i="1"/>
  <c r="AA189" i="1"/>
  <c r="Z189" i="1"/>
  <c r="Y189" i="1"/>
  <c r="X189" i="1"/>
  <c r="W189" i="1"/>
  <c r="V189" i="1"/>
  <c r="U189" i="1"/>
  <c r="T189" i="1"/>
  <c r="R189" i="1"/>
  <c r="Q189" i="1"/>
  <c r="S189" i="1" s="1"/>
  <c r="O189" i="1"/>
  <c r="N189" i="1"/>
  <c r="P189" i="1" s="1"/>
  <c r="M189" i="1"/>
  <c r="L189" i="1"/>
  <c r="K189" i="1"/>
  <c r="J189" i="1"/>
  <c r="I189" i="1"/>
  <c r="H189" i="1"/>
  <c r="AB189" i="1" s="1"/>
  <c r="G189" i="1"/>
  <c r="F189" i="1"/>
  <c r="E189" i="1"/>
  <c r="D189" i="1"/>
  <c r="B189" i="1"/>
  <c r="A189" i="1"/>
  <c r="AA188" i="1"/>
  <c r="Y188" i="1"/>
  <c r="X188" i="1"/>
  <c r="Z188" i="1" s="1"/>
  <c r="W188" i="1"/>
  <c r="U188" i="1"/>
  <c r="T188" i="1"/>
  <c r="R188" i="1"/>
  <c r="Q188" i="1"/>
  <c r="S188" i="1" s="1"/>
  <c r="P188" i="1"/>
  <c r="O188" i="1"/>
  <c r="N188" i="1"/>
  <c r="L188" i="1"/>
  <c r="M188" i="1" s="1"/>
  <c r="K188" i="1"/>
  <c r="J188" i="1"/>
  <c r="I188" i="1"/>
  <c r="H188" i="1"/>
  <c r="G188" i="1"/>
  <c r="F188" i="1"/>
  <c r="E188" i="1"/>
  <c r="D188" i="1"/>
  <c r="B188" i="1"/>
  <c r="A188" i="1"/>
  <c r="AA187" i="1"/>
  <c r="Y187" i="1"/>
  <c r="X187" i="1"/>
  <c r="Z187" i="1" s="1"/>
  <c r="W187" i="1"/>
  <c r="U187" i="1"/>
  <c r="T187" i="1"/>
  <c r="V187" i="1" s="1"/>
  <c r="S187" i="1"/>
  <c r="R187" i="1"/>
  <c r="Q187" i="1"/>
  <c r="O187" i="1"/>
  <c r="P187" i="1" s="1"/>
  <c r="N187" i="1"/>
  <c r="L187" i="1"/>
  <c r="K187" i="1"/>
  <c r="J187" i="1"/>
  <c r="I187" i="1"/>
  <c r="H187" i="1"/>
  <c r="G187" i="1"/>
  <c r="F187" i="1"/>
  <c r="E187" i="1"/>
  <c r="D187" i="1"/>
  <c r="B187" i="1"/>
  <c r="A187" i="1" s="1"/>
  <c r="AA186" i="1"/>
  <c r="Z186" i="1"/>
  <c r="Y186" i="1"/>
  <c r="X186" i="1"/>
  <c r="W186" i="1"/>
  <c r="V186" i="1"/>
  <c r="U186" i="1"/>
  <c r="T186" i="1"/>
  <c r="R186" i="1"/>
  <c r="S186" i="1" s="1"/>
  <c r="Q186" i="1"/>
  <c r="O186" i="1"/>
  <c r="N186" i="1"/>
  <c r="P186" i="1" s="1"/>
  <c r="L186" i="1"/>
  <c r="K186" i="1"/>
  <c r="M186" i="1" s="1"/>
  <c r="J186" i="1"/>
  <c r="I186" i="1"/>
  <c r="H186" i="1"/>
  <c r="G186" i="1"/>
  <c r="F186" i="1"/>
  <c r="E186" i="1"/>
  <c r="D186" i="1"/>
  <c r="B186" i="1"/>
  <c r="A186" i="1" s="1"/>
  <c r="AA185" i="1"/>
  <c r="Y185" i="1"/>
  <c r="Z185" i="1" s="1"/>
  <c r="X185" i="1"/>
  <c r="W185" i="1"/>
  <c r="U185" i="1"/>
  <c r="V185" i="1" s="1"/>
  <c r="T185" i="1"/>
  <c r="R185" i="1"/>
  <c r="Q185" i="1"/>
  <c r="S185" i="1" s="1"/>
  <c r="O185" i="1"/>
  <c r="N185" i="1"/>
  <c r="P185" i="1" s="1"/>
  <c r="M185" i="1"/>
  <c r="L185" i="1"/>
  <c r="K185" i="1"/>
  <c r="J185" i="1"/>
  <c r="I185" i="1"/>
  <c r="H185" i="1"/>
  <c r="G185" i="1"/>
  <c r="F185" i="1"/>
  <c r="E185" i="1"/>
  <c r="D185" i="1"/>
  <c r="B185" i="1"/>
  <c r="A185" i="1"/>
  <c r="AA184" i="1"/>
  <c r="Y184" i="1"/>
  <c r="X184" i="1"/>
  <c r="W184" i="1"/>
  <c r="U184" i="1"/>
  <c r="T184" i="1"/>
  <c r="V184" i="1" s="1"/>
  <c r="R184" i="1"/>
  <c r="Q184" i="1"/>
  <c r="S184" i="1" s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AA183" i="1"/>
  <c r="Y183" i="1"/>
  <c r="X183" i="1"/>
  <c r="Z183" i="1" s="1"/>
  <c r="W183" i="1"/>
  <c r="U183" i="1"/>
  <c r="T183" i="1"/>
  <c r="V183" i="1" s="1"/>
  <c r="S183" i="1"/>
  <c r="R183" i="1"/>
  <c r="Q183" i="1"/>
  <c r="P183" i="1"/>
  <c r="O183" i="1"/>
  <c r="N183" i="1"/>
  <c r="L183" i="1"/>
  <c r="K183" i="1"/>
  <c r="M183" i="1" s="1"/>
  <c r="J183" i="1"/>
  <c r="I183" i="1"/>
  <c r="H183" i="1"/>
  <c r="AB183" i="1" s="1"/>
  <c r="G183" i="1"/>
  <c r="F183" i="1"/>
  <c r="E183" i="1"/>
  <c r="D183" i="1"/>
  <c r="B183" i="1"/>
  <c r="A183" i="1" s="1"/>
  <c r="AA182" i="1"/>
  <c r="Z182" i="1"/>
  <c r="Y182" i="1"/>
  <c r="X182" i="1"/>
  <c r="W182" i="1"/>
  <c r="V182" i="1"/>
  <c r="U182" i="1"/>
  <c r="T182" i="1"/>
  <c r="R182" i="1"/>
  <c r="S182" i="1" s="1"/>
  <c r="Q182" i="1"/>
  <c r="O182" i="1"/>
  <c r="N182" i="1"/>
  <c r="L182" i="1"/>
  <c r="K182" i="1"/>
  <c r="M182" i="1" s="1"/>
  <c r="J182" i="1"/>
  <c r="I182" i="1"/>
  <c r="H182" i="1"/>
  <c r="G182" i="1"/>
  <c r="F182" i="1"/>
  <c r="E182" i="1"/>
  <c r="D182" i="1"/>
  <c r="B182" i="1"/>
  <c r="A182" i="1"/>
  <c r="AA181" i="1"/>
  <c r="Y181" i="1"/>
  <c r="Z181" i="1" s="1"/>
  <c r="X181" i="1"/>
  <c r="W181" i="1"/>
  <c r="U181" i="1"/>
  <c r="V181" i="1" s="1"/>
  <c r="T181" i="1"/>
  <c r="R181" i="1"/>
  <c r="Q181" i="1"/>
  <c r="S181" i="1" s="1"/>
  <c r="O181" i="1"/>
  <c r="N181" i="1"/>
  <c r="P181" i="1" s="1"/>
  <c r="M181" i="1"/>
  <c r="L181" i="1"/>
  <c r="K181" i="1"/>
  <c r="J181" i="1"/>
  <c r="I181" i="1"/>
  <c r="H181" i="1"/>
  <c r="G181" i="1"/>
  <c r="F181" i="1"/>
  <c r="E181" i="1"/>
  <c r="D181" i="1"/>
  <c r="B181" i="1"/>
  <c r="A181" i="1"/>
  <c r="AA180" i="1"/>
  <c r="Y180" i="1"/>
  <c r="X180" i="1"/>
  <c r="Z180" i="1" s="1"/>
  <c r="W180" i="1"/>
  <c r="U180" i="1"/>
  <c r="T180" i="1"/>
  <c r="V180" i="1" s="1"/>
  <c r="R180" i="1"/>
  <c r="Q180" i="1"/>
  <c r="S180" i="1" s="1"/>
  <c r="P180" i="1"/>
  <c r="O180" i="1"/>
  <c r="N180" i="1"/>
  <c r="L180" i="1"/>
  <c r="M180" i="1" s="1"/>
  <c r="K180" i="1"/>
  <c r="J180" i="1"/>
  <c r="I180" i="1"/>
  <c r="H180" i="1"/>
  <c r="AB180" i="1" s="1"/>
  <c r="G180" i="1"/>
  <c r="F180" i="1"/>
  <c r="E180" i="1"/>
  <c r="D180" i="1"/>
  <c r="B180" i="1"/>
  <c r="A180" i="1" s="1"/>
  <c r="AA179" i="1"/>
  <c r="Y179" i="1"/>
  <c r="X179" i="1"/>
  <c r="Z179" i="1" s="1"/>
  <c r="W179" i="1"/>
  <c r="U179" i="1"/>
  <c r="T179" i="1"/>
  <c r="V179" i="1" s="1"/>
  <c r="S179" i="1"/>
  <c r="R179" i="1"/>
  <c r="Q179" i="1"/>
  <c r="O179" i="1"/>
  <c r="P179" i="1" s="1"/>
  <c r="AB179" i="1" s="1"/>
  <c r="N179" i="1"/>
  <c r="L179" i="1"/>
  <c r="K179" i="1"/>
  <c r="M179" i="1" s="1"/>
  <c r="J179" i="1"/>
  <c r="I179" i="1"/>
  <c r="H179" i="1"/>
  <c r="G179" i="1"/>
  <c r="F179" i="1"/>
  <c r="E179" i="1"/>
  <c r="D179" i="1"/>
  <c r="B179" i="1"/>
  <c r="A179" i="1" s="1"/>
  <c r="AA178" i="1"/>
  <c r="Y178" i="1"/>
  <c r="X178" i="1"/>
  <c r="Z178" i="1" s="1"/>
  <c r="W178" i="1"/>
  <c r="U178" i="1"/>
  <c r="T178" i="1"/>
  <c r="V178" i="1" s="1"/>
  <c r="S178" i="1"/>
  <c r="R178" i="1"/>
  <c r="Q178" i="1"/>
  <c r="O178" i="1"/>
  <c r="P178" i="1" s="1"/>
  <c r="N178" i="1"/>
  <c r="L178" i="1"/>
  <c r="K178" i="1"/>
  <c r="M178" i="1" s="1"/>
  <c r="J178" i="1"/>
  <c r="I178" i="1"/>
  <c r="H178" i="1"/>
  <c r="G178" i="1"/>
  <c r="F178" i="1"/>
  <c r="E178" i="1"/>
  <c r="D178" i="1"/>
  <c r="B178" i="1"/>
  <c r="A178" i="1" s="1"/>
  <c r="AA177" i="1"/>
  <c r="Z177" i="1"/>
  <c r="Y177" i="1"/>
  <c r="X177" i="1"/>
  <c r="W177" i="1"/>
  <c r="V177" i="1"/>
  <c r="U177" i="1"/>
  <c r="T177" i="1"/>
  <c r="R177" i="1"/>
  <c r="S177" i="1" s="1"/>
  <c r="Q177" i="1"/>
  <c r="O177" i="1"/>
  <c r="N177" i="1"/>
  <c r="P177" i="1" s="1"/>
  <c r="L177" i="1"/>
  <c r="K177" i="1"/>
  <c r="M177" i="1" s="1"/>
  <c r="J177" i="1"/>
  <c r="I177" i="1"/>
  <c r="H177" i="1"/>
  <c r="AB177" i="1" s="1"/>
  <c r="G177" i="1"/>
  <c r="F177" i="1"/>
  <c r="E177" i="1"/>
  <c r="D177" i="1"/>
  <c r="B177" i="1"/>
  <c r="A177" i="1"/>
  <c r="AA176" i="1"/>
  <c r="Y176" i="1"/>
  <c r="Z176" i="1" s="1"/>
  <c r="X176" i="1"/>
  <c r="W176" i="1"/>
  <c r="U176" i="1"/>
  <c r="V176" i="1" s="1"/>
  <c r="T176" i="1"/>
  <c r="R176" i="1"/>
  <c r="Q176" i="1"/>
  <c r="S176" i="1" s="1"/>
  <c r="O176" i="1"/>
  <c r="N176" i="1"/>
  <c r="P176" i="1" s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AA175" i="1"/>
  <c r="Y175" i="1"/>
  <c r="X175" i="1"/>
  <c r="Z175" i="1" s="1"/>
  <c r="W175" i="1"/>
  <c r="U175" i="1"/>
  <c r="T175" i="1"/>
  <c r="V175" i="1" s="1"/>
  <c r="R175" i="1"/>
  <c r="Q175" i="1"/>
  <c r="S175" i="1" s="1"/>
  <c r="P175" i="1"/>
  <c r="O175" i="1"/>
  <c r="N175" i="1"/>
  <c r="L175" i="1"/>
  <c r="M175" i="1" s="1"/>
  <c r="K175" i="1"/>
  <c r="J175" i="1"/>
  <c r="I175" i="1"/>
  <c r="H175" i="1"/>
  <c r="G175" i="1"/>
  <c r="F175" i="1"/>
  <c r="E175" i="1"/>
  <c r="D175" i="1"/>
  <c r="B175" i="1"/>
  <c r="A175" i="1"/>
  <c r="AA174" i="1"/>
  <c r="Y174" i="1"/>
  <c r="X174" i="1"/>
  <c r="Z174" i="1" s="1"/>
  <c r="W174" i="1"/>
  <c r="U174" i="1"/>
  <c r="T174" i="1"/>
  <c r="V174" i="1" s="1"/>
  <c r="S174" i="1"/>
  <c r="R174" i="1"/>
  <c r="Q174" i="1"/>
  <c r="O174" i="1"/>
  <c r="P174" i="1" s="1"/>
  <c r="N174" i="1"/>
  <c r="L174" i="1"/>
  <c r="K174" i="1"/>
  <c r="M174" i="1" s="1"/>
  <c r="J174" i="1"/>
  <c r="I174" i="1"/>
  <c r="H174" i="1"/>
  <c r="G174" i="1"/>
  <c r="F174" i="1"/>
  <c r="E174" i="1"/>
  <c r="D174" i="1"/>
  <c r="B174" i="1"/>
  <c r="A174" i="1" s="1"/>
  <c r="AA173" i="1"/>
  <c r="Z173" i="1"/>
  <c r="Y173" i="1"/>
  <c r="X173" i="1"/>
  <c r="W173" i="1"/>
  <c r="V173" i="1"/>
  <c r="U173" i="1"/>
  <c r="T173" i="1"/>
  <c r="R173" i="1"/>
  <c r="S173" i="1" s="1"/>
  <c r="Q173" i="1"/>
  <c r="O173" i="1"/>
  <c r="N173" i="1"/>
  <c r="P173" i="1" s="1"/>
  <c r="L173" i="1"/>
  <c r="K173" i="1"/>
  <c r="M173" i="1" s="1"/>
  <c r="J173" i="1"/>
  <c r="I173" i="1"/>
  <c r="H173" i="1"/>
  <c r="G173" i="1"/>
  <c r="F173" i="1"/>
  <c r="E173" i="1"/>
  <c r="D173" i="1"/>
  <c r="B173" i="1"/>
  <c r="A173" i="1"/>
  <c r="AA172" i="1"/>
  <c r="Y172" i="1"/>
  <c r="Z172" i="1" s="1"/>
  <c r="X172" i="1"/>
  <c r="W172" i="1"/>
  <c r="U172" i="1"/>
  <c r="V172" i="1" s="1"/>
  <c r="T172" i="1"/>
  <c r="R172" i="1"/>
  <c r="Q172" i="1"/>
  <c r="S172" i="1" s="1"/>
  <c r="O172" i="1"/>
  <c r="N172" i="1"/>
  <c r="P172" i="1" s="1"/>
  <c r="M172" i="1"/>
  <c r="L172" i="1"/>
  <c r="K172" i="1"/>
  <c r="J172" i="1"/>
  <c r="I172" i="1"/>
  <c r="H172" i="1"/>
  <c r="AB172" i="1" s="1"/>
  <c r="G172" i="1"/>
  <c r="F172" i="1"/>
  <c r="E172" i="1"/>
  <c r="D172" i="1"/>
  <c r="B172" i="1"/>
  <c r="A172" i="1" s="1"/>
  <c r="AA171" i="1"/>
  <c r="Y171" i="1"/>
  <c r="X171" i="1"/>
  <c r="Z171" i="1" s="1"/>
  <c r="W171" i="1"/>
  <c r="U171" i="1"/>
  <c r="T171" i="1"/>
  <c r="V171" i="1" s="1"/>
  <c r="R171" i="1"/>
  <c r="Q171" i="1"/>
  <c r="S171" i="1" s="1"/>
  <c r="P171" i="1"/>
  <c r="O171" i="1"/>
  <c r="N171" i="1"/>
  <c r="L171" i="1"/>
  <c r="M171" i="1" s="1"/>
  <c r="K171" i="1"/>
  <c r="J171" i="1"/>
  <c r="I171" i="1"/>
  <c r="H171" i="1"/>
  <c r="G171" i="1"/>
  <c r="F171" i="1"/>
  <c r="E171" i="1"/>
  <c r="D171" i="1"/>
  <c r="B171" i="1"/>
  <c r="A171" i="1"/>
  <c r="AA170" i="1"/>
  <c r="Y170" i="1"/>
  <c r="X170" i="1"/>
  <c r="Z170" i="1" s="1"/>
  <c r="W170" i="1"/>
  <c r="U170" i="1"/>
  <c r="T170" i="1"/>
  <c r="V170" i="1" s="1"/>
  <c r="S170" i="1"/>
  <c r="R170" i="1"/>
  <c r="Q170" i="1"/>
  <c r="O170" i="1"/>
  <c r="P170" i="1" s="1"/>
  <c r="N170" i="1"/>
  <c r="L170" i="1"/>
  <c r="K170" i="1"/>
  <c r="M170" i="1" s="1"/>
  <c r="J170" i="1"/>
  <c r="I170" i="1"/>
  <c r="H170" i="1"/>
  <c r="AB170" i="1" s="1"/>
  <c r="G170" i="1"/>
  <c r="F170" i="1"/>
  <c r="E170" i="1"/>
  <c r="D170" i="1"/>
  <c r="B170" i="1"/>
  <c r="A170" i="1" s="1"/>
  <c r="AA169" i="1"/>
  <c r="Z169" i="1"/>
  <c r="Y169" i="1"/>
  <c r="X169" i="1"/>
  <c r="W169" i="1"/>
  <c r="V169" i="1"/>
  <c r="U169" i="1"/>
  <c r="T169" i="1"/>
  <c r="R169" i="1"/>
  <c r="S169" i="1" s="1"/>
  <c r="Q169" i="1"/>
  <c r="O169" i="1"/>
  <c r="N169" i="1"/>
  <c r="P169" i="1" s="1"/>
  <c r="L169" i="1"/>
  <c r="K169" i="1"/>
  <c r="M169" i="1" s="1"/>
  <c r="J169" i="1"/>
  <c r="I169" i="1"/>
  <c r="H169" i="1"/>
  <c r="G169" i="1"/>
  <c r="F169" i="1"/>
  <c r="E169" i="1"/>
  <c r="D169" i="1"/>
  <c r="B169" i="1"/>
  <c r="A169" i="1"/>
  <c r="AA168" i="1"/>
  <c r="Y168" i="1"/>
  <c r="Z168" i="1" s="1"/>
  <c r="X168" i="1"/>
  <c r="W168" i="1"/>
  <c r="U168" i="1"/>
  <c r="V168" i="1" s="1"/>
  <c r="T168" i="1"/>
  <c r="R168" i="1"/>
  <c r="Q168" i="1"/>
  <c r="S168" i="1" s="1"/>
  <c r="O168" i="1"/>
  <c r="N168" i="1"/>
  <c r="P168" i="1" s="1"/>
  <c r="M168" i="1"/>
  <c r="L168" i="1"/>
  <c r="K168" i="1"/>
  <c r="J168" i="1"/>
  <c r="I168" i="1"/>
  <c r="H168" i="1"/>
  <c r="AB168" i="1" s="1"/>
  <c r="G168" i="1"/>
  <c r="F168" i="1"/>
  <c r="E168" i="1"/>
  <c r="D168" i="1"/>
  <c r="B168" i="1"/>
  <c r="A168" i="1" s="1"/>
  <c r="AA167" i="1"/>
  <c r="Y167" i="1"/>
  <c r="X167" i="1"/>
  <c r="Z167" i="1" s="1"/>
  <c r="W167" i="1"/>
  <c r="U167" i="1"/>
  <c r="T167" i="1"/>
  <c r="V167" i="1" s="1"/>
  <c r="R167" i="1"/>
  <c r="Q167" i="1"/>
  <c r="S167" i="1" s="1"/>
  <c r="P167" i="1"/>
  <c r="O167" i="1"/>
  <c r="N167" i="1"/>
  <c r="L167" i="1"/>
  <c r="K167" i="1"/>
  <c r="M167" i="1" s="1"/>
  <c r="J167" i="1"/>
  <c r="I167" i="1"/>
  <c r="H167" i="1"/>
  <c r="AB167" i="1" s="1"/>
  <c r="G167" i="1"/>
  <c r="F167" i="1"/>
  <c r="E167" i="1"/>
  <c r="D167" i="1"/>
  <c r="B167" i="1"/>
  <c r="A167" i="1"/>
  <c r="AA166" i="1"/>
  <c r="Y166" i="1"/>
  <c r="X166" i="1"/>
  <c r="Z166" i="1" s="1"/>
  <c r="W166" i="1"/>
  <c r="U166" i="1"/>
  <c r="T166" i="1"/>
  <c r="V166" i="1" s="1"/>
  <c r="S166" i="1"/>
  <c r="R166" i="1"/>
  <c r="Q166" i="1"/>
  <c r="O166" i="1"/>
  <c r="N166" i="1"/>
  <c r="P166" i="1" s="1"/>
  <c r="L166" i="1"/>
  <c r="K166" i="1"/>
  <c r="M166" i="1" s="1"/>
  <c r="J166" i="1"/>
  <c r="I166" i="1"/>
  <c r="H166" i="1"/>
  <c r="G166" i="1"/>
  <c r="F166" i="1"/>
  <c r="E166" i="1"/>
  <c r="D166" i="1"/>
  <c r="B166" i="1"/>
  <c r="A166" i="1" s="1"/>
  <c r="AA165" i="1"/>
  <c r="Z165" i="1"/>
  <c r="Y165" i="1"/>
  <c r="X165" i="1"/>
  <c r="W165" i="1"/>
  <c r="V165" i="1"/>
  <c r="U165" i="1"/>
  <c r="T165" i="1"/>
  <c r="R165" i="1"/>
  <c r="S165" i="1" s="1"/>
  <c r="Q165" i="1"/>
  <c r="O165" i="1"/>
  <c r="N165" i="1"/>
  <c r="P165" i="1" s="1"/>
  <c r="L165" i="1"/>
  <c r="K165" i="1"/>
  <c r="M165" i="1" s="1"/>
  <c r="J165" i="1"/>
  <c r="I165" i="1"/>
  <c r="H165" i="1"/>
  <c r="G165" i="1"/>
  <c r="F165" i="1"/>
  <c r="E165" i="1"/>
  <c r="D165" i="1"/>
  <c r="B165" i="1"/>
  <c r="A165" i="1"/>
  <c r="AA164" i="1"/>
  <c r="Y164" i="1"/>
  <c r="Z164" i="1" s="1"/>
  <c r="X164" i="1"/>
  <c r="W164" i="1"/>
  <c r="U164" i="1"/>
  <c r="V164" i="1" s="1"/>
  <c r="T164" i="1"/>
  <c r="R164" i="1"/>
  <c r="Q164" i="1"/>
  <c r="S164" i="1" s="1"/>
  <c r="O164" i="1"/>
  <c r="N164" i="1"/>
  <c r="P164" i="1" s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AA163" i="1"/>
  <c r="Y163" i="1"/>
  <c r="X163" i="1"/>
  <c r="Z163" i="1" s="1"/>
  <c r="W163" i="1"/>
  <c r="U163" i="1"/>
  <c r="T163" i="1"/>
  <c r="V163" i="1" s="1"/>
  <c r="R163" i="1"/>
  <c r="S163" i="1" s="1"/>
  <c r="Q163" i="1"/>
  <c r="P163" i="1"/>
  <c r="O163" i="1"/>
  <c r="N163" i="1"/>
  <c r="L163" i="1"/>
  <c r="K163" i="1"/>
  <c r="M163" i="1" s="1"/>
  <c r="J163" i="1"/>
  <c r="I163" i="1"/>
  <c r="H163" i="1"/>
  <c r="AB163" i="1" s="1"/>
  <c r="G163" i="1"/>
  <c r="F163" i="1"/>
  <c r="E163" i="1"/>
  <c r="D163" i="1"/>
  <c r="B163" i="1"/>
  <c r="A163" i="1"/>
  <c r="AA162" i="1"/>
  <c r="Y162" i="1"/>
  <c r="Z162" i="1" s="1"/>
  <c r="X162" i="1"/>
  <c r="W162" i="1"/>
  <c r="U162" i="1"/>
  <c r="V162" i="1" s="1"/>
  <c r="T162" i="1"/>
  <c r="S162" i="1"/>
  <c r="R162" i="1"/>
  <c r="Q162" i="1"/>
  <c r="O162" i="1"/>
  <c r="N162" i="1"/>
  <c r="P162" i="1" s="1"/>
  <c r="L162" i="1"/>
  <c r="K162" i="1"/>
  <c r="M162" i="1" s="1"/>
  <c r="J162" i="1"/>
  <c r="I162" i="1"/>
  <c r="H162" i="1"/>
  <c r="G162" i="1"/>
  <c r="F162" i="1"/>
  <c r="E162" i="1"/>
  <c r="D162" i="1"/>
  <c r="B162" i="1"/>
  <c r="A162" i="1" s="1"/>
  <c r="AA161" i="1"/>
  <c r="Z161" i="1"/>
  <c r="Y161" i="1"/>
  <c r="X161" i="1"/>
  <c r="W161" i="1"/>
  <c r="V161" i="1"/>
  <c r="U161" i="1"/>
  <c r="T161" i="1"/>
  <c r="R161" i="1"/>
  <c r="S161" i="1" s="1"/>
  <c r="Q161" i="1"/>
  <c r="O161" i="1"/>
  <c r="N161" i="1"/>
  <c r="P161" i="1" s="1"/>
  <c r="L161" i="1"/>
  <c r="K161" i="1"/>
  <c r="M161" i="1" s="1"/>
  <c r="J161" i="1"/>
  <c r="I161" i="1"/>
  <c r="H161" i="1"/>
  <c r="AB161" i="1" s="1"/>
  <c r="G161" i="1"/>
  <c r="F161" i="1"/>
  <c r="E161" i="1"/>
  <c r="D161" i="1"/>
  <c r="B161" i="1"/>
  <c r="A161" i="1"/>
  <c r="AA160" i="1"/>
  <c r="Y160" i="1"/>
  <c r="X160" i="1"/>
  <c r="Z160" i="1" s="1"/>
  <c r="W160" i="1"/>
  <c r="U160" i="1"/>
  <c r="T160" i="1"/>
  <c r="V160" i="1" s="1"/>
  <c r="R160" i="1"/>
  <c r="Q160" i="1"/>
  <c r="S160" i="1" s="1"/>
  <c r="O160" i="1"/>
  <c r="N160" i="1"/>
  <c r="P160" i="1" s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AA159" i="1"/>
  <c r="Y159" i="1"/>
  <c r="X159" i="1"/>
  <c r="Z159" i="1" s="1"/>
  <c r="W159" i="1"/>
  <c r="U159" i="1"/>
  <c r="T159" i="1"/>
  <c r="V159" i="1" s="1"/>
  <c r="R159" i="1"/>
  <c r="S159" i="1" s="1"/>
  <c r="Q159" i="1"/>
  <c r="P159" i="1"/>
  <c r="O159" i="1"/>
  <c r="N159" i="1"/>
  <c r="L159" i="1"/>
  <c r="K159" i="1"/>
  <c r="M159" i="1" s="1"/>
  <c r="J159" i="1"/>
  <c r="I159" i="1"/>
  <c r="H159" i="1"/>
  <c r="G159" i="1"/>
  <c r="F159" i="1"/>
  <c r="E159" i="1"/>
  <c r="D159" i="1"/>
  <c r="B159" i="1"/>
  <c r="A159" i="1"/>
  <c r="AA158" i="1"/>
  <c r="Y158" i="1"/>
  <c r="Z158" i="1" s="1"/>
  <c r="X158" i="1"/>
  <c r="W158" i="1"/>
  <c r="U158" i="1"/>
  <c r="V158" i="1" s="1"/>
  <c r="T158" i="1"/>
  <c r="S158" i="1"/>
  <c r="R158" i="1"/>
  <c r="Q158" i="1"/>
  <c r="O158" i="1"/>
  <c r="N158" i="1"/>
  <c r="P158" i="1" s="1"/>
  <c r="L158" i="1"/>
  <c r="K158" i="1"/>
  <c r="M158" i="1" s="1"/>
  <c r="J158" i="1"/>
  <c r="I158" i="1"/>
  <c r="H158" i="1"/>
  <c r="G158" i="1"/>
  <c r="F158" i="1"/>
  <c r="E158" i="1"/>
  <c r="D158" i="1"/>
  <c r="B158" i="1"/>
  <c r="A158" i="1" s="1"/>
  <c r="AA157" i="1"/>
  <c r="Z157" i="1"/>
  <c r="Y157" i="1"/>
  <c r="X157" i="1"/>
  <c r="W157" i="1"/>
  <c r="V157" i="1"/>
  <c r="U157" i="1"/>
  <c r="T157" i="1"/>
  <c r="R157" i="1"/>
  <c r="S157" i="1" s="1"/>
  <c r="Q157" i="1"/>
  <c r="O157" i="1"/>
  <c r="N157" i="1"/>
  <c r="P157" i="1" s="1"/>
  <c r="L157" i="1"/>
  <c r="K157" i="1"/>
  <c r="M157" i="1" s="1"/>
  <c r="J157" i="1"/>
  <c r="I157" i="1"/>
  <c r="H157" i="1"/>
  <c r="G157" i="1"/>
  <c r="F157" i="1"/>
  <c r="E157" i="1"/>
  <c r="D157" i="1"/>
  <c r="B157" i="1"/>
  <c r="A157" i="1"/>
  <c r="AA156" i="1"/>
  <c r="Y156" i="1"/>
  <c r="X156" i="1"/>
  <c r="Z156" i="1" s="1"/>
  <c r="W156" i="1"/>
  <c r="U156" i="1"/>
  <c r="T156" i="1"/>
  <c r="V156" i="1" s="1"/>
  <c r="R156" i="1"/>
  <c r="Q156" i="1"/>
  <c r="S156" i="1" s="1"/>
  <c r="O156" i="1"/>
  <c r="N156" i="1"/>
  <c r="P156" i="1" s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AA155" i="1"/>
  <c r="Y155" i="1"/>
  <c r="X155" i="1"/>
  <c r="Z155" i="1" s="1"/>
  <c r="W155" i="1"/>
  <c r="U155" i="1"/>
  <c r="T155" i="1"/>
  <c r="V155" i="1" s="1"/>
  <c r="R155" i="1"/>
  <c r="S155" i="1" s="1"/>
  <c r="Q155" i="1"/>
  <c r="P155" i="1"/>
  <c r="O155" i="1"/>
  <c r="N155" i="1"/>
  <c r="L155" i="1"/>
  <c r="K155" i="1"/>
  <c r="M155" i="1" s="1"/>
  <c r="J155" i="1"/>
  <c r="I155" i="1"/>
  <c r="H155" i="1"/>
  <c r="G155" i="1"/>
  <c r="F155" i="1"/>
  <c r="E155" i="1"/>
  <c r="D155" i="1"/>
  <c r="B155" i="1"/>
  <c r="A155" i="1"/>
  <c r="AA154" i="1"/>
  <c r="Y154" i="1"/>
  <c r="Z154" i="1" s="1"/>
  <c r="X154" i="1"/>
  <c r="W154" i="1"/>
  <c r="U154" i="1"/>
  <c r="V154" i="1" s="1"/>
  <c r="T154" i="1"/>
  <c r="S154" i="1"/>
  <c r="R154" i="1"/>
  <c r="Q154" i="1"/>
  <c r="O154" i="1"/>
  <c r="N154" i="1"/>
  <c r="P154" i="1" s="1"/>
  <c r="L154" i="1"/>
  <c r="K154" i="1"/>
  <c r="M154" i="1" s="1"/>
  <c r="J154" i="1"/>
  <c r="I154" i="1"/>
  <c r="H154" i="1"/>
  <c r="AB154" i="1" s="1"/>
  <c r="G154" i="1"/>
  <c r="F154" i="1"/>
  <c r="E154" i="1"/>
  <c r="D154" i="1"/>
  <c r="B154" i="1"/>
  <c r="A154" i="1" s="1"/>
  <c r="AA153" i="1"/>
  <c r="Z153" i="1"/>
  <c r="Y153" i="1"/>
  <c r="X153" i="1"/>
  <c r="W153" i="1"/>
  <c r="V153" i="1"/>
  <c r="U153" i="1"/>
  <c r="T153" i="1"/>
  <c r="R153" i="1"/>
  <c r="S153" i="1" s="1"/>
  <c r="Q153" i="1"/>
  <c r="O153" i="1"/>
  <c r="N153" i="1"/>
  <c r="P153" i="1" s="1"/>
  <c r="L153" i="1"/>
  <c r="K153" i="1"/>
  <c r="M153" i="1" s="1"/>
  <c r="J153" i="1"/>
  <c r="I153" i="1"/>
  <c r="H153" i="1"/>
  <c r="G153" i="1"/>
  <c r="F153" i="1"/>
  <c r="E153" i="1"/>
  <c r="D153" i="1"/>
  <c r="B153" i="1"/>
  <c r="A153" i="1"/>
  <c r="AA152" i="1"/>
  <c r="Y152" i="1"/>
  <c r="X152" i="1"/>
  <c r="Z152" i="1" s="1"/>
  <c r="W152" i="1"/>
  <c r="U152" i="1"/>
  <c r="T152" i="1"/>
  <c r="V152" i="1" s="1"/>
  <c r="R152" i="1"/>
  <c r="Q152" i="1"/>
  <c r="S152" i="1" s="1"/>
  <c r="O152" i="1"/>
  <c r="N152" i="1"/>
  <c r="P152" i="1" s="1"/>
  <c r="M152" i="1"/>
  <c r="L152" i="1"/>
  <c r="K152" i="1"/>
  <c r="J152" i="1"/>
  <c r="I152" i="1"/>
  <c r="H152" i="1"/>
  <c r="AB152" i="1" s="1"/>
  <c r="G152" i="1"/>
  <c r="F152" i="1"/>
  <c r="E152" i="1"/>
  <c r="D152" i="1"/>
  <c r="B152" i="1"/>
  <c r="A152" i="1" s="1"/>
  <c r="AA151" i="1"/>
  <c r="Y151" i="1"/>
  <c r="X151" i="1"/>
  <c r="Z151" i="1" s="1"/>
  <c r="W151" i="1"/>
  <c r="U151" i="1"/>
  <c r="T151" i="1"/>
  <c r="V151" i="1" s="1"/>
  <c r="R151" i="1"/>
  <c r="S151" i="1" s="1"/>
  <c r="Q151" i="1"/>
  <c r="P151" i="1"/>
  <c r="O151" i="1"/>
  <c r="N151" i="1"/>
  <c r="L151" i="1"/>
  <c r="K151" i="1"/>
  <c r="M151" i="1" s="1"/>
  <c r="J151" i="1"/>
  <c r="I151" i="1"/>
  <c r="H151" i="1"/>
  <c r="AB151" i="1" s="1"/>
  <c r="G151" i="1"/>
  <c r="F151" i="1"/>
  <c r="E151" i="1"/>
  <c r="D151" i="1"/>
  <c r="B151" i="1"/>
  <c r="A151" i="1"/>
  <c r="AA150" i="1"/>
  <c r="Y150" i="1"/>
  <c r="Z150" i="1" s="1"/>
  <c r="X150" i="1"/>
  <c r="W150" i="1"/>
  <c r="U150" i="1"/>
  <c r="V150" i="1" s="1"/>
  <c r="T150" i="1"/>
  <c r="S150" i="1"/>
  <c r="R150" i="1"/>
  <c r="Q150" i="1"/>
  <c r="O150" i="1"/>
  <c r="N150" i="1"/>
  <c r="P150" i="1" s="1"/>
  <c r="L150" i="1"/>
  <c r="K150" i="1"/>
  <c r="M150" i="1" s="1"/>
  <c r="J150" i="1"/>
  <c r="I150" i="1"/>
  <c r="H150" i="1"/>
  <c r="G150" i="1"/>
  <c r="F150" i="1"/>
  <c r="E150" i="1"/>
  <c r="D150" i="1"/>
  <c r="B150" i="1"/>
  <c r="A150" i="1" s="1"/>
  <c r="AA149" i="1"/>
  <c r="Z149" i="1"/>
  <c r="Y149" i="1"/>
  <c r="X149" i="1"/>
  <c r="W149" i="1"/>
  <c r="V149" i="1"/>
  <c r="U149" i="1"/>
  <c r="T149" i="1"/>
  <c r="R149" i="1"/>
  <c r="S149" i="1" s="1"/>
  <c r="Q149" i="1"/>
  <c r="O149" i="1"/>
  <c r="N149" i="1"/>
  <c r="P149" i="1" s="1"/>
  <c r="L149" i="1"/>
  <c r="K149" i="1"/>
  <c r="M149" i="1" s="1"/>
  <c r="J149" i="1"/>
  <c r="I149" i="1"/>
  <c r="H149" i="1"/>
  <c r="G149" i="1"/>
  <c r="F149" i="1"/>
  <c r="E149" i="1"/>
  <c r="D149" i="1"/>
  <c r="B149" i="1"/>
  <c r="A149" i="1"/>
  <c r="AA148" i="1"/>
  <c r="Y148" i="1"/>
  <c r="X148" i="1"/>
  <c r="Z148" i="1" s="1"/>
  <c r="W148" i="1"/>
  <c r="U148" i="1"/>
  <c r="T148" i="1"/>
  <c r="V148" i="1" s="1"/>
  <c r="R148" i="1"/>
  <c r="Q148" i="1"/>
  <c r="S148" i="1" s="1"/>
  <c r="O148" i="1"/>
  <c r="N148" i="1"/>
  <c r="P148" i="1" s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AA147" i="1"/>
  <c r="Y147" i="1"/>
  <c r="X147" i="1"/>
  <c r="Z147" i="1" s="1"/>
  <c r="W147" i="1"/>
  <c r="U147" i="1"/>
  <c r="T147" i="1"/>
  <c r="V147" i="1" s="1"/>
  <c r="R147" i="1"/>
  <c r="S147" i="1" s="1"/>
  <c r="Q147" i="1"/>
  <c r="P147" i="1"/>
  <c r="O147" i="1"/>
  <c r="N147" i="1"/>
  <c r="L147" i="1"/>
  <c r="K147" i="1"/>
  <c r="M147" i="1" s="1"/>
  <c r="J147" i="1"/>
  <c r="I147" i="1"/>
  <c r="H147" i="1"/>
  <c r="AB147" i="1" s="1"/>
  <c r="G147" i="1"/>
  <c r="F147" i="1"/>
  <c r="E147" i="1"/>
  <c r="D147" i="1"/>
  <c r="B147" i="1"/>
  <c r="A147" i="1"/>
  <c r="AA146" i="1"/>
  <c r="Y146" i="1"/>
  <c r="Z146" i="1" s="1"/>
  <c r="X146" i="1"/>
  <c r="W146" i="1"/>
  <c r="U146" i="1"/>
  <c r="V146" i="1" s="1"/>
  <c r="T146" i="1"/>
  <c r="S146" i="1"/>
  <c r="R146" i="1"/>
  <c r="Q146" i="1"/>
  <c r="O146" i="1"/>
  <c r="N146" i="1"/>
  <c r="L146" i="1"/>
  <c r="K146" i="1"/>
  <c r="M146" i="1" s="1"/>
  <c r="J146" i="1"/>
  <c r="I146" i="1"/>
  <c r="H146" i="1"/>
  <c r="G146" i="1"/>
  <c r="F146" i="1"/>
  <c r="E146" i="1"/>
  <c r="D146" i="1"/>
  <c r="B146" i="1"/>
  <c r="A146" i="1" s="1"/>
  <c r="AA145" i="1"/>
  <c r="Z145" i="1"/>
  <c r="Y145" i="1"/>
  <c r="X145" i="1"/>
  <c r="W145" i="1"/>
  <c r="V145" i="1"/>
  <c r="U145" i="1"/>
  <c r="T145" i="1"/>
  <c r="R145" i="1"/>
  <c r="S145" i="1" s="1"/>
  <c r="Q145" i="1"/>
  <c r="O145" i="1"/>
  <c r="N145" i="1"/>
  <c r="P145" i="1" s="1"/>
  <c r="L145" i="1"/>
  <c r="K145" i="1"/>
  <c r="M145" i="1" s="1"/>
  <c r="J145" i="1"/>
  <c r="I145" i="1"/>
  <c r="H145" i="1"/>
  <c r="AB145" i="1" s="1"/>
  <c r="G145" i="1"/>
  <c r="F145" i="1"/>
  <c r="E145" i="1"/>
  <c r="D145" i="1"/>
  <c r="B145" i="1"/>
  <c r="A145" i="1"/>
  <c r="AA144" i="1"/>
  <c r="Y144" i="1"/>
  <c r="X144" i="1"/>
  <c r="W144" i="1"/>
  <c r="U144" i="1"/>
  <c r="T144" i="1"/>
  <c r="V144" i="1" s="1"/>
  <c r="S144" i="1"/>
  <c r="R144" i="1"/>
  <c r="Q144" i="1"/>
  <c r="O144" i="1"/>
  <c r="N144" i="1"/>
  <c r="L144" i="1"/>
  <c r="K144" i="1"/>
  <c r="M144" i="1" s="1"/>
  <c r="J144" i="1"/>
  <c r="I144" i="1"/>
  <c r="H144" i="1"/>
  <c r="G144" i="1"/>
  <c r="F144" i="1"/>
  <c r="E144" i="1"/>
  <c r="D144" i="1"/>
  <c r="B144" i="1"/>
  <c r="A144" i="1" s="1"/>
  <c r="AA143" i="1"/>
  <c r="Y143" i="1"/>
  <c r="X143" i="1"/>
  <c r="Z143" i="1" s="1"/>
  <c r="W143" i="1"/>
  <c r="U143" i="1"/>
  <c r="T143" i="1"/>
  <c r="V143" i="1" s="1"/>
  <c r="R143" i="1"/>
  <c r="S143" i="1" s="1"/>
  <c r="Q143" i="1"/>
  <c r="P143" i="1"/>
  <c r="O143" i="1"/>
  <c r="N143" i="1"/>
  <c r="L143" i="1"/>
  <c r="K143" i="1"/>
  <c r="M143" i="1" s="1"/>
  <c r="J143" i="1"/>
  <c r="AB143" i="1" s="1"/>
  <c r="I143" i="1"/>
  <c r="H143" i="1"/>
  <c r="G143" i="1"/>
  <c r="F143" i="1"/>
  <c r="E143" i="1"/>
  <c r="D143" i="1"/>
  <c r="B143" i="1"/>
  <c r="A143" i="1"/>
  <c r="AA142" i="1"/>
  <c r="Y142" i="1"/>
  <c r="X142" i="1"/>
  <c r="Z142" i="1" s="1"/>
  <c r="W142" i="1"/>
  <c r="U142" i="1"/>
  <c r="T142" i="1"/>
  <c r="V142" i="1" s="1"/>
  <c r="S142" i="1"/>
  <c r="R142" i="1"/>
  <c r="Q142" i="1"/>
  <c r="O142" i="1"/>
  <c r="N142" i="1"/>
  <c r="P142" i="1" s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AA141" i="1"/>
  <c r="Y141" i="1"/>
  <c r="X141" i="1"/>
  <c r="Z141" i="1" s="1"/>
  <c r="W141" i="1"/>
  <c r="U141" i="1"/>
  <c r="T141" i="1"/>
  <c r="V141" i="1" s="1"/>
  <c r="R141" i="1"/>
  <c r="S141" i="1" s="1"/>
  <c r="Q141" i="1"/>
  <c r="O141" i="1"/>
  <c r="N141" i="1"/>
  <c r="P141" i="1" s="1"/>
  <c r="L141" i="1"/>
  <c r="K141" i="1"/>
  <c r="M141" i="1" s="1"/>
  <c r="J141" i="1"/>
  <c r="I141" i="1"/>
  <c r="H141" i="1"/>
  <c r="G141" i="1"/>
  <c r="F141" i="1"/>
  <c r="E141" i="1"/>
  <c r="D141" i="1"/>
  <c r="B141" i="1"/>
  <c r="A141" i="1"/>
  <c r="AA140" i="1"/>
  <c r="Y140" i="1"/>
  <c r="Z140" i="1" s="1"/>
  <c r="X140" i="1"/>
  <c r="W140" i="1"/>
  <c r="U140" i="1"/>
  <c r="T140" i="1"/>
  <c r="R140" i="1"/>
  <c r="Q140" i="1"/>
  <c r="S140" i="1" s="1"/>
  <c r="O140" i="1"/>
  <c r="N140" i="1"/>
  <c r="P140" i="1" s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AA139" i="1"/>
  <c r="Z139" i="1"/>
  <c r="Y139" i="1"/>
  <c r="X139" i="1"/>
  <c r="W139" i="1"/>
  <c r="V139" i="1"/>
  <c r="U139" i="1"/>
  <c r="T139" i="1"/>
  <c r="R139" i="1"/>
  <c r="S139" i="1" s="1"/>
  <c r="Q139" i="1"/>
  <c r="O139" i="1"/>
  <c r="N139" i="1"/>
  <c r="P139" i="1" s="1"/>
  <c r="L139" i="1"/>
  <c r="K139" i="1"/>
  <c r="J139" i="1"/>
  <c r="I139" i="1"/>
  <c r="H139" i="1"/>
  <c r="G139" i="1"/>
  <c r="F139" i="1"/>
  <c r="E139" i="1"/>
  <c r="D139" i="1"/>
  <c r="B139" i="1"/>
  <c r="A139" i="1"/>
  <c r="AA138" i="1"/>
  <c r="Y138" i="1"/>
  <c r="Z138" i="1" s="1"/>
  <c r="X138" i="1"/>
  <c r="W138" i="1"/>
  <c r="V138" i="1"/>
  <c r="U138" i="1"/>
  <c r="T138" i="1"/>
  <c r="R138" i="1"/>
  <c r="Q138" i="1"/>
  <c r="S138" i="1" s="1"/>
  <c r="O138" i="1"/>
  <c r="N138" i="1"/>
  <c r="P138" i="1" s="1"/>
  <c r="M138" i="1"/>
  <c r="L138" i="1"/>
  <c r="K138" i="1"/>
  <c r="J138" i="1"/>
  <c r="I138" i="1"/>
  <c r="H138" i="1"/>
  <c r="G138" i="1"/>
  <c r="F138" i="1"/>
  <c r="E138" i="1"/>
  <c r="D138" i="1"/>
  <c r="B138" i="1"/>
  <c r="A138" i="1"/>
  <c r="AA137" i="1"/>
  <c r="Y137" i="1"/>
  <c r="X137" i="1"/>
  <c r="Z137" i="1" s="1"/>
  <c r="W137" i="1"/>
  <c r="U137" i="1"/>
  <c r="T137" i="1"/>
  <c r="V137" i="1" s="1"/>
  <c r="S137" i="1"/>
  <c r="R137" i="1"/>
  <c r="Q137" i="1"/>
  <c r="P137" i="1"/>
  <c r="O137" i="1"/>
  <c r="N137" i="1"/>
  <c r="L137" i="1"/>
  <c r="K137" i="1"/>
  <c r="M137" i="1" s="1"/>
  <c r="J137" i="1"/>
  <c r="I137" i="1"/>
  <c r="H137" i="1"/>
  <c r="G137" i="1"/>
  <c r="F137" i="1"/>
  <c r="E137" i="1"/>
  <c r="D137" i="1"/>
  <c r="B137" i="1"/>
  <c r="A137" i="1" s="1"/>
  <c r="AA136" i="1"/>
  <c r="Z136" i="1"/>
  <c r="Y136" i="1"/>
  <c r="X136" i="1"/>
  <c r="W136" i="1"/>
  <c r="V136" i="1"/>
  <c r="U136" i="1"/>
  <c r="T136" i="1"/>
  <c r="S136" i="1"/>
  <c r="R136" i="1"/>
  <c r="Q136" i="1"/>
  <c r="O136" i="1"/>
  <c r="N136" i="1"/>
  <c r="P136" i="1" s="1"/>
  <c r="L136" i="1"/>
  <c r="K136" i="1"/>
  <c r="M136" i="1" s="1"/>
  <c r="J136" i="1"/>
  <c r="I136" i="1"/>
  <c r="H136" i="1"/>
  <c r="G136" i="1"/>
  <c r="F136" i="1"/>
  <c r="E136" i="1"/>
  <c r="D136" i="1"/>
  <c r="B136" i="1"/>
  <c r="A136" i="1" s="1"/>
  <c r="AA135" i="1"/>
  <c r="Z135" i="1"/>
  <c r="Y135" i="1"/>
  <c r="X135" i="1"/>
  <c r="W135" i="1"/>
  <c r="V135" i="1"/>
  <c r="U135" i="1"/>
  <c r="T135" i="1"/>
  <c r="R135" i="1"/>
  <c r="Q135" i="1"/>
  <c r="S135" i="1" s="1"/>
  <c r="O135" i="1"/>
  <c r="N135" i="1"/>
  <c r="P135" i="1" s="1"/>
  <c r="M135" i="1"/>
  <c r="L135" i="1"/>
  <c r="K135" i="1"/>
  <c r="J135" i="1"/>
  <c r="I135" i="1"/>
  <c r="H135" i="1"/>
  <c r="G135" i="1"/>
  <c r="F135" i="1"/>
  <c r="E135" i="1"/>
  <c r="D135" i="1"/>
  <c r="B135" i="1"/>
  <c r="A135" i="1"/>
  <c r="AA134" i="1"/>
  <c r="Y134" i="1"/>
  <c r="X134" i="1"/>
  <c r="Z134" i="1" s="1"/>
  <c r="W134" i="1"/>
  <c r="U134" i="1"/>
  <c r="T134" i="1"/>
  <c r="V134" i="1" s="1"/>
  <c r="R134" i="1"/>
  <c r="Q134" i="1"/>
  <c r="S134" i="1" s="1"/>
  <c r="P134" i="1"/>
  <c r="O134" i="1"/>
  <c r="N134" i="1"/>
  <c r="M134" i="1"/>
  <c r="L134" i="1"/>
  <c r="K134" i="1"/>
  <c r="J134" i="1"/>
  <c r="I134" i="1"/>
  <c r="H134" i="1"/>
  <c r="AB134" i="1" s="1"/>
  <c r="G134" i="1"/>
  <c r="F134" i="1"/>
  <c r="E134" i="1"/>
  <c r="D134" i="1"/>
  <c r="B134" i="1"/>
  <c r="A134" i="1"/>
  <c r="AA133" i="1"/>
  <c r="Y133" i="1"/>
  <c r="X133" i="1"/>
  <c r="Z133" i="1" s="1"/>
  <c r="W133" i="1"/>
  <c r="U133" i="1"/>
  <c r="T133" i="1"/>
  <c r="V133" i="1" s="1"/>
  <c r="S133" i="1"/>
  <c r="R133" i="1"/>
  <c r="Q133" i="1"/>
  <c r="P133" i="1"/>
  <c r="O133" i="1"/>
  <c r="N133" i="1"/>
  <c r="L133" i="1"/>
  <c r="K133" i="1"/>
  <c r="M133" i="1" s="1"/>
  <c r="J133" i="1"/>
  <c r="I133" i="1"/>
  <c r="H133" i="1"/>
  <c r="G133" i="1"/>
  <c r="F133" i="1"/>
  <c r="E133" i="1"/>
  <c r="D133" i="1"/>
  <c r="B133" i="1"/>
  <c r="A133" i="1" s="1"/>
  <c r="AA132" i="1"/>
  <c r="Z132" i="1"/>
  <c r="Y132" i="1"/>
  <c r="X132" i="1"/>
  <c r="W132" i="1"/>
  <c r="V132" i="1"/>
  <c r="U132" i="1"/>
  <c r="T132" i="1"/>
  <c r="S132" i="1"/>
  <c r="R132" i="1"/>
  <c r="Q132" i="1"/>
  <c r="O132" i="1"/>
  <c r="N132" i="1"/>
  <c r="P132" i="1" s="1"/>
  <c r="L132" i="1"/>
  <c r="K132" i="1"/>
  <c r="M132" i="1" s="1"/>
  <c r="J132" i="1"/>
  <c r="I132" i="1"/>
  <c r="H132" i="1"/>
  <c r="G132" i="1"/>
  <c r="F132" i="1"/>
  <c r="E132" i="1"/>
  <c r="D132" i="1"/>
  <c r="B132" i="1"/>
  <c r="A132" i="1" s="1"/>
  <c r="AA131" i="1"/>
  <c r="Z131" i="1"/>
  <c r="Y131" i="1"/>
  <c r="X131" i="1"/>
  <c r="W131" i="1"/>
  <c r="V131" i="1"/>
  <c r="U131" i="1"/>
  <c r="T131" i="1"/>
  <c r="R131" i="1"/>
  <c r="Q131" i="1"/>
  <c r="S131" i="1" s="1"/>
  <c r="O131" i="1"/>
  <c r="N131" i="1"/>
  <c r="P131" i="1" s="1"/>
  <c r="M131" i="1"/>
  <c r="L131" i="1"/>
  <c r="K131" i="1"/>
  <c r="J131" i="1"/>
  <c r="I131" i="1"/>
  <c r="H131" i="1"/>
  <c r="G131" i="1"/>
  <c r="F131" i="1"/>
  <c r="E131" i="1"/>
  <c r="D131" i="1"/>
  <c r="B131" i="1"/>
  <c r="A131" i="1"/>
  <c r="AA130" i="1"/>
  <c r="Y130" i="1"/>
  <c r="X130" i="1"/>
  <c r="Z130" i="1" s="1"/>
  <c r="W130" i="1"/>
  <c r="U130" i="1"/>
  <c r="T130" i="1"/>
  <c r="V130" i="1" s="1"/>
  <c r="R130" i="1"/>
  <c r="Q130" i="1"/>
  <c r="S130" i="1" s="1"/>
  <c r="P130" i="1"/>
  <c r="O130" i="1"/>
  <c r="N130" i="1"/>
  <c r="M130" i="1"/>
  <c r="L130" i="1"/>
  <c r="K130" i="1"/>
  <c r="J130" i="1"/>
  <c r="I130" i="1"/>
  <c r="H130" i="1"/>
  <c r="AB130" i="1" s="1"/>
  <c r="G130" i="1"/>
  <c r="F130" i="1"/>
  <c r="E130" i="1"/>
  <c r="D130" i="1"/>
  <c r="B130" i="1"/>
  <c r="A130" i="1"/>
  <c r="AA129" i="1"/>
  <c r="Y129" i="1"/>
  <c r="X129" i="1"/>
  <c r="Z129" i="1" s="1"/>
  <c r="W129" i="1"/>
  <c r="U129" i="1"/>
  <c r="T129" i="1"/>
  <c r="V129" i="1" s="1"/>
  <c r="S129" i="1"/>
  <c r="R129" i="1"/>
  <c r="Q129" i="1"/>
  <c r="P129" i="1"/>
  <c r="O129" i="1"/>
  <c r="N129" i="1"/>
  <c r="L129" i="1"/>
  <c r="K129" i="1"/>
  <c r="M129" i="1" s="1"/>
  <c r="J129" i="1"/>
  <c r="I129" i="1"/>
  <c r="H129" i="1"/>
  <c r="G129" i="1"/>
  <c r="F129" i="1"/>
  <c r="E129" i="1"/>
  <c r="D129" i="1"/>
  <c r="B129" i="1"/>
  <c r="A129" i="1" s="1"/>
  <c r="AA128" i="1"/>
  <c r="Z128" i="1"/>
  <c r="Y128" i="1"/>
  <c r="X128" i="1"/>
  <c r="W128" i="1"/>
  <c r="V128" i="1"/>
  <c r="U128" i="1"/>
  <c r="T128" i="1"/>
  <c r="S128" i="1"/>
  <c r="R128" i="1"/>
  <c r="Q128" i="1"/>
  <c r="O128" i="1"/>
  <c r="N128" i="1"/>
  <c r="P128" i="1" s="1"/>
  <c r="L128" i="1"/>
  <c r="K128" i="1"/>
  <c r="M128" i="1" s="1"/>
  <c r="J128" i="1"/>
  <c r="I128" i="1"/>
  <c r="H128" i="1"/>
  <c r="G128" i="1"/>
  <c r="F128" i="1"/>
  <c r="E128" i="1"/>
  <c r="D128" i="1"/>
  <c r="B128" i="1"/>
  <c r="A128" i="1" s="1"/>
  <c r="AA127" i="1"/>
  <c r="Z127" i="1"/>
  <c r="Y127" i="1"/>
  <c r="X127" i="1"/>
  <c r="W127" i="1"/>
  <c r="V127" i="1"/>
  <c r="U127" i="1"/>
  <c r="T127" i="1"/>
  <c r="R127" i="1"/>
  <c r="Q127" i="1"/>
  <c r="S127" i="1" s="1"/>
  <c r="O127" i="1"/>
  <c r="N127" i="1"/>
  <c r="P127" i="1" s="1"/>
  <c r="M127" i="1"/>
  <c r="L127" i="1"/>
  <c r="K127" i="1"/>
  <c r="J127" i="1"/>
  <c r="I127" i="1"/>
  <c r="H127" i="1"/>
  <c r="G127" i="1"/>
  <c r="F127" i="1"/>
  <c r="E127" i="1"/>
  <c r="D127" i="1"/>
  <c r="B127" i="1"/>
  <c r="A127" i="1"/>
  <c r="AA126" i="1"/>
  <c r="Y126" i="1"/>
  <c r="X126" i="1"/>
  <c r="Z126" i="1" s="1"/>
  <c r="W126" i="1"/>
  <c r="U126" i="1"/>
  <c r="T126" i="1"/>
  <c r="V126" i="1" s="1"/>
  <c r="R126" i="1"/>
  <c r="Q126" i="1"/>
  <c r="S126" i="1" s="1"/>
  <c r="P126" i="1"/>
  <c r="O126" i="1"/>
  <c r="N126" i="1"/>
  <c r="M126" i="1"/>
  <c r="L126" i="1"/>
  <c r="K126" i="1"/>
  <c r="J126" i="1"/>
  <c r="I126" i="1"/>
  <c r="H126" i="1"/>
  <c r="AB126" i="1" s="1"/>
  <c r="G126" i="1"/>
  <c r="F126" i="1"/>
  <c r="E126" i="1"/>
  <c r="D126" i="1"/>
  <c r="B126" i="1"/>
  <c r="A126" i="1"/>
  <c r="AA125" i="1"/>
  <c r="Y125" i="1"/>
  <c r="X125" i="1"/>
  <c r="Z125" i="1" s="1"/>
  <c r="W125" i="1"/>
  <c r="U125" i="1"/>
  <c r="T125" i="1"/>
  <c r="V125" i="1" s="1"/>
  <c r="S125" i="1"/>
  <c r="R125" i="1"/>
  <c r="Q125" i="1"/>
  <c r="P125" i="1"/>
  <c r="O125" i="1"/>
  <c r="N125" i="1"/>
  <c r="L125" i="1"/>
  <c r="K125" i="1"/>
  <c r="M125" i="1" s="1"/>
  <c r="J125" i="1"/>
  <c r="I125" i="1"/>
  <c r="H125" i="1"/>
  <c r="G125" i="1"/>
  <c r="F125" i="1"/>
  <c r="E125" i="1"/>
  <c r="D125" i="1"/>
  <c r="B125" i="1"/>
  <c r="A125" i="1" s="1"/>
  <c r="AA124" i="1"/>
  <c r="Z124" i="1"/>
  <c r="Y124" i="1"/>
  <c r="X124" i="1"/>
  <c r="W124" i="1"/>
  <c r="V124" i="1"/>
  <c r="U124" i="1"/>
  <c r="T124" i="1"/>
  <c r="S124" i="1"/>
  <c r="R124" i="1"/>
  <c r="Q124" i="1"/>
  <c r="O124" i="1"/>
  <c r="N124" i="1"/>
  <c r="P124" i="1" s="1"/>
  <c r="L124" i="1"/>
  <c r="K124" i="1"/>
  <c r="M124" i="1" s="1"/>
  <c r="J124" i="1"/>
  <c r="I124" i="1"/>
  <c r="H124" i="1"/>
  <c r="G124" i="1"/>
  <c r="F124" i="1"/>
  <c r="E124" i="1"/>
  <c r="D124" i="1"/>
  <c r="B124" i="1"/>
  <c r="A124" i="1" s="1"/>
  <c r="AA123" i="1"/>
  <c r="Z123" i="1"/>
  <c r="Y123" i="1"/>
  <c r="X123" i="1"/>
  <c r="W123" i="1"/>
  <c r="V123" i="1"/>
  <c r="U123" i="1"/>
  <c r="T123" i="1"/>
  <c r="R123" i="1"/>
  <c r="Q123" i="1"/>
  <c r="S123" i="1" s="1"/>
  <c r="O123" i="1"/>
  <c r="N123" i="1"/>
  <c r="P123" i="1" s="1"/>
  <c r="M123" i="1"/>
  <c r="L123" i="1"/>
  <c r="K123" i="1"/>
  <c r="J123" i="1"/>
  <c r="I123" i="1"/>
  <c r="H123" i="1"/>
  <c r="G123" i="1"/>
  <c r="F123" i="1"/>
  <c r="E123" i="1"/>
  <c r="D123" i="1"/>
  <c r="B123" i="1"/>
  <c r="A123" i="1"/>
  <c r="AA122" i="1"/>
  <c r="Y122" i="1"/>
  <c r="X122" i="1"/>
  <c r="Z122" i="1" s="1"/>
  <c r="W122" i="1"/>
  <c r="U122" i="1"/>
  <c r="T122" i="1"/>
  <c r="V122" i="1" s="1"/>
  <c r="R122" i="1"/>
  <c r="Q122" i="1"/>
  <c r="S122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AA121" i="1"/>
  <c r="Y121" i="1"/>
  <c r="X121" i="1"/>
  <c r="Z121" i="1" s="1"/>
  <c r="W121" i="1"/>
  <c r="U121" i="1"/>
  <c r="T121" i="1"/>
  <c r="V121" i="1" s="1"/>
  <c r="S121" i="1"/>
  <c r="R121" i="1"/>
  <c r="Q121" i="1"/>
  <c r="P121" i="1"/>
  <c r="O121" i="1"/>
  <c r="N121" i="1"/>
  <c r="L121" i="1"/>
  <c r="K121" i="1"/>
  <c r="M121" i="1" s="1"/>
  <c r="J121" i="1"/>
  <c r="I121" i="1"/>
  <c r="H121" i="1"/>
  <c r="G121" i="1"/>
  <c r="F121" i="1"/>
  <c r="E121" i="1"/>
  <c r="D121" i="1"/>
  <c r="B121" i="1"/>
  <c r="A121" i="1" s="1"/>
  <c r="AA120" i="1"/>
  <c r="Z120" i="1"/>
  <c r="Y120" i="1"/>
  <c r="X120" i="1"/>
  <c r="W120" i="1"/>
  <c r="V120" i="1"/>
  <c r="U120" i="1"/>
  <c r="T120" i="1"/>
  <c r="S120" i="1"/>
  <c r="R120" i="1"/>
  <c r="Q120" i="1"/>
  <c r="O120" i="1"/>
  <c r="N120" i="1"/>
  <c r="P120" i="1" s="1"/>
  <c r="L120" i="1"/>
  <c r="K120" i="1"/>
  <c r="M120" i="1" s="1"/>
  <c r="J120" i="1"/>
  <c r="I120" i="1"/>
  <c r="H120" i="1"/>
  <c r="G120" i="1"/>
  <c r="F120" i="1"/>
  <c r="E120" i="1"/>
  <c r="D120" i="1"/>
  <c r="B120" i="1"/>
  <c r="A120" i="1" s="1"/>
  <c r="AA119" i="1"/>
  <c r="Z119" i="1"/>
  <c r="Y119" i="1"/>
  <c r="X119" i="1"/>
  <c r="W119" i="1"/>
  <c r="V119" i="1"/>
  <c r="U119" i="1"/>
  <c r="T119" i="1"/>
  <c r="R119" i="1"/>
  <c r="Q119" i="1"/>
  <c r="S119" i="1" s="1"/>
  <c r="O119" i="1"/>
  <c r="N119" i="1"/>
  <c r="P119" i="1" s="1"/>
  <c r="M119" i="1"/>
  <c r="L119" i="1"/>
  <c r="K119" i="1"/>
  <c r="J119" i="1"/>
  <c r="I119" i="1"/>
  <c r="H119" i="1"/>
  <c r="G119" i="1"/>
  <c r="F119" i="1"/>
  <c r="E119" i="1"/>
  <c r="D119" i="1"/>
  <c r="B119" i="1"/>
  <c r="A119" i="1"/>
  <c r="AA118" i="1"/>
  <c r="Y118" i="1"/>
  <c r="X118" i="1"/>
  <c r="Z118" i="1" s="1"/>
  <c r="W118" i="1"/>
  <c r="U118" i="1"/>
  <c r="T118" i="1"/>
  <c r="V118" i="1" s="1"/>
  <c r="R118" i="1"/>
  <c r="Q118" i="1"/>
  <c r="S118" i="1" s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AA117" i="1"/>
  <c r="Y117" i="1"/>
  <c r="X117" i="1"/>
  <c r="Z117" i="1" s="1"/>
  <c r="W117" i="1"/>
  <c r="U117" i="1"/>
  <c r="T117" i="1"/>
  <c r="V117" i="1" s="1"/>
  <c r="S117" i="1"/>
  <c r="R117" i="1"/>
  <c r="Q117" i="1"/>
  <c r="P117" i="1"/>
  <c r="O117" i="1"/>
  <c r="N117" i="1"/>
  <c r="L117" i="1"/>
  <c r="K117" i="1"/>
  <c r="M117" i="1" s="1"/>
  <c r="J117" i="1"/>
  <c r="I117" i="1"/>
  <c r="H117" i="1"/>
  <c r="G117" i="1"/>
  <c r="F117" i="1"/>
  <c r="E117" i="1"/>
  <c r="D117" i="1"/>
  <c r="B117" i="1"/>
  <c r="A117" i="1" s="1"/>
  <c r="AA116" i="1"/>
  <c r="Z116" i="1"/>
  <c r="Y116" i="1"/>
  <c r="X116" i="1"/>
  <c r="W116" i="1"/>
  <c r="V116" i="1"/>
  <c r="U116" i="1"/>
  <c r="T116" i="1"/>
  <c r="S116" i="1"/>
  <c r="R116" i="1"/>
  <c r="Q116" i="1"/>
  <c r="O116" i="1"/>
  <c r="N116" i="1"/>
  <c r="P116" i="1" s="1"/>
  <c r="L116" i="1"/>
  <c r="K116" i="1"/>
  <c r="M116" i="1" s="1"/>
  <c r="J116" i="1"/>
  <c r="I116" i="1"/>
  <c r="H116" i="1"/>
  <c r="G116" i="1"/>
  <c r="F116" i="1"/>
  <c r="E116" i="1"/>
  <c r="D116" i="1"/>
  <c r="B116" i="1"/>
  <c r="A116" i="1" s="1"/>
  <c r="AA115" i="1"/>
  <c r="Z115" i="1"/>
  <c r="Y115" i="1"/>
  <c r="X115" i="1"/>
  <c r="W115" i="1"/>
  <c r="V115" i="1"/>
  <c r="U115" i="1"/>
  <c r="T115" i="1"/>
  <c r="R115" i="1"/>
  <c r="Q115" i="1"/>
  <c r="S115" i="1" s="1"/>
  <c r="O115" i="1"/>
  <c r="N115" i="1"/>
  <c r="P115" i="1" s="1"/>
  <c r="M115" i="1"/>
  <c r="L115" i="1"/>
  <c r="K115" i="1"/>
  <c r="J115" i="1"/>
  <c r="I115" i="1"/>
  <c r="H115" i="1"/>
  <c r="G115" i="1"/>
  <c r="F115" i="1"/>
  <c r="E115" i="1"/>
  <c r="D115" i="1"/>
  <c r="B115" i="1"/>
  <c r="A115" i="1"/>
  <c r="AA114" i="1"/>
  <c r="Y114" i="1"/>
  <c r="X114" i="1"/>
  <c r="Z114" i="1" s="1"/>
  <c r="W114" i="1"/>
  <c r="U114" i="1"/>
  <c r="T114" i="1"/>
  <c r="V114" i="1" s="1"/>
  <c r="R114" i="1"/>
  <c r="Q114" i="1"/>
  <c r="S114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AA113" i="1"/>
  <c r="Y113" i="1"/>
  <c r="X113" i="1"/>
  <c r="Z113" i="1" s="1"/>
  <c r="W113" i="1"/>
  <c r="U113" i="1"/>
  <c r="T113" i="1"/>
  <c r="V113" i="1" s="1"/>
  <c r="S113" i="1"/>
  <c r="R113" i="1"/>
  <c r="Q113" i="1"/>
  <c r="P113" i="1"/>
  <c r="O113" i="1"/>
  <c r="N113" i="1"/>
  <c r="L113" i="1"/>
  <c r="K113" i="1"/>
  <c r="M113" i="1" s="1"/>
  <c r="J113" i="1"/>
  <c r="I113" i="1"/>
  <c r="H113" i="1"/>
  <c r="AB113" i="1" s="1"/>
  <c r="G113" i="1"/>
  <c r="F113" i="1"/>
  <c r="E113" i="1"/>
  <c r="D113" i="1"/>
  <c r="B113" i="1"/>
  <c r="A113" i="1" s="1"/>
  <c r="AA112" i="1"/>
  <c r="Z112" i="1"/>
  <c r="Y112" i="1"/>
  <c r="X112" i="1"/>
  <c r="W112" i="1"/>
  <c r="V112" i="1"/>
  <c r="U112" i="1"/>
  <c r="T112" i="1"/>
  <c r="S112" i="1"/>
  <c r="R112" i="1"/>
  <c r="Q112" i="1"/>
  <c r="O112" i="1"/>
  <c r="N112" i="1"/>
  <c r="P112" i="1" s="1"/>
  <c r="L112" i="1"/>
  <c r="K112" i="1"/>
  <c r="M112" i="1" s="1"/>
  <c r="J112" i="1"/>
  <c r="I112" i="1"/>
  <c r="H112" i="1"/>
  <c r="G112" i="1"/>
  <c r="F112" i="1"/>
  <c r="E112" i="1"/>
  <c r="D112" i="1"/>
  <c r="B112" i="1"/>
  <c r="A112" i="1" s="1"/>
  <c r="AA111" i="1"/>
  <c r="Z111" i="1"/>
  <c r="Y111" i="1"/>
  <c r="X111" i="1"/>
  <c r="W111" i="1"/>
  <c r="V111" i="1"/>
  <c r="U111" i="1"/>
  <c r="T111" i="1"/>
  <c r="R111" i="1"/>
  <c r="Q111" i="1"/>
  <c r="S111" i="1" s="1"/>
  <c r="O111" i="1"/>
  <c r="N111" i="1"/>
  <c r="P111" i="1" s="1"/>
  <c r="M111" i="1"/>
  <c r="L111" i="1"/>
  <c r="K111" i="1"/>
  <c r="J111" i="1"/>
  <c r="I111" i="1"/>
  <c r="H111" i="1"/>
  <c r="G111" i="1"/>
  <c r="F111" i="1"/>
  <c r="E111" i="1"/>
  <c r="D111" i="1"/>
  <c r="B111" i="1"/>
  <c r="A111" i="1"/>
  <c r="AA110" i="1"/>
  <c r="Y110" i="1"/>
  <c r="X110" i="1"/>
  <c r="Z110" i="1" s="1"/>
  <c r="W110" i="1"/>
  <c r="U110" i="1"/>
  <c r="T110" i="1"/>
  <c r="V110" i="1" s="1"/>
  <c r="R110" i="1"/>
  <c r="Q110" i="1"/>
  <c r="S110" i="1" s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AA109" i="1"/>
  <c r="Y109" i="1"/>
  <c r="X109" i="1"/>
  <c r="Z109" i="1" s="1"/>
  <c r="W109" i="1"/>
  <c r="U109" i="1"/>
  <c r="T109" i="1"/>
  <c r="V109" i="1" s="1"/>
  <c r="S109" i="1"/>
  <c r="R109" i="1"/>
  <c r="Q109" i="1"/>
  <c r="P109" i="1"/>
  <c r="O109" i="1"/>
  <c r="N109" i="1"/>
  <c r="L109" i="1"/>
  <c r="K109" i="1"/>
  <c r="M109" i="1" s="1"/>
  <c r="J109" i="1"/>
  <c r="I109" i="1"/>
  <c r="H109" i="1"/>
  <c r="AB109" i="1" s="1"/>
  <c r="G109" i="1"/>
  <c r="F109" i="1"/>
  <c r="E109" i="1"/>
  <c r="D109" i="1"/>
  <c r="B109" i="1"/>
  <c r="A109" i="1" s="1"/>
  <c r="AA108" i="1"/>
  <c r="Z108" i="1"/>
  <c r="Y108" i="1"/>
  <c r="X108" i="1"/>
  <c r="W108" i="1"/>
  <c r="V108" i="1"/>
  <c r="U108" i="1"/>
  <c r="T108" i="1"/>
  <c r="S108" i="1"/>
  <c r="R108" i="1"/>
  <c r="Q108" i="1"/>
  <c r="O108" i="1"/>
  <c r="N108" i="1"/>
  <c r="P108" i="1" s="1"/>
  <c r="L108" i="1"/>
  <c r="K108" i="1"/>
  <c r="M108" i="1" s="1"/>
  <c r="J108" i="1"/>
  <c r="I108" i="1"/>
  <c r="H108" i="1"/>
  <c r="G108" i="1"/>
  <c r="F108" i="1"/>
  <c r="E108" i="1"/>
  <c r="D108" i="1"/>
  <c r="B108" i="1"/>
  <c r="A108" i="1" s="1"/>
  <c r="AA107" i="1"/>
  <c r="Z107" i="1"/>
  <c r="Y107" i="1"/>
  <c r="X107" i="1"/>
  <c r="W107" i="1"/>
  <c r="V107" i="1"/>
  <c r="U107" i="1"/>
  <c r="T107" i="1"/>
  <c r="R107" i="1"/>
  <c r="Q107" i="1"/>
  <c r="S107" i="1" s="1"/>
  <c r="O107" i="1"/>
  <c r="N107" i="1"/>
  <c r="P107" i="1" s="1"/>
  <c r="M107" i="1"/>
  <c r="L107" i="1"/>
  <c r="K107" i="1"/>
  <c r="J107" i="1"/>
  <c r="I107" i="1"/>
  <c r="H107" i="1"/>
  <c r="G107" i="1"/>
  <c r="F107" i="1"/>
  <c r="E107" i="1"/>
  <c r="D107" i="1"/>
  <c r="B107" i="1"/>
  <c r="A107" i="1"/>
  <c r="AA106" i="1"/>
  <c r="Y106" i="1"/>
  <c r="X106" i="1"/>
  <c r="Z106" i="1" s="1"/>
  <c r="W106" i="1"/>
  <c r="U106" i="1"/>
  <c r="T106" i="1"/>
  <c r="V106" i="1" s="1"/>
  <c r="R106" i="1"/>
  <c r="Q106" i="1"/>
  <c r="S106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AA105" i="1"/>
  <c r="Y105" i="1"/>
  <c r="X105" i="1"/>
  <c r="Z105" i="1" s="1"/>
  <c r="W105" i="1"/>
  <c r="U105" i="1"/>
  <c r="T105" i="1"/>
  <c r="V105" i="1" s="1"/>
  <c r="S105" i="1"/>
  <c r="R105" i="1"/>
  <c r="Q105" i="1"/>
  <c r="P105" i="1"/>
  <c r="O105" i="1"/>
  <c r="N105" i="1"/>
  <c r="L105" i="1"/>
  <c r="K105" i="1"/>
  <c r="M105" i="1" s="1"/>
  <c r="J105" i="1"/>
  <c r="I105" i="1"/>
  <c r="H105" i="1"/>
  <c r="AB105" i="1" s="1"/>
  <c r="G105" i="1"/>
  <c r="F105" i="1"/>
  <c r="E105" i="1"/>
  <c r="D105" i="1"/>
  <c r="B105" i="1"/>
  <c r="A105" i="1" s="1"/>
  <c r="AA104" i="1"/>
  <c r="Z104" i="1"/>
  <c r="Y104" i="1"/>
  <c r="X104" i="1"/>
  <c r="W104" i="1"/>
  <c r="V104" i="1"/>
  <c r="U104" i="1"/>
  <c r="T104" i="1"/>
  <c r="S104" i="1"/>
  <c r="R104" i="1"/>
  <c r="Q104" i="1"/>
  <c r="O104" i="1"/>
  <c r="N104" i="1"/>
  <c r="P104" i="1" s="1"/>
  <c r="L104" i="1"/>
  <c r="K104" i="1"/>
  <c r="M104" i="1" s="1"/>
  <c r="J104" i="1"/>
  <c r="I104" i="1"/>
  <c r="H104" i="1"/>
  <c r="G104" i="1"/>
  <c r="F104" i="1"/>
  <c r="E104" i="1"/>
  <c r="D104" i="1"/>
  <c r="B104" i="1"/>
  <c r="A104" i="1" s="1"/>
  <c r="AA103" i="1"/>
  <c r="Z103" i="1"/>
  <c r="Y103" i="1"/>
  <c r="X103" i="1"/>
  <c r="W103" i="1"/>
  <c r="V103" i="1"/>
  <c r="U103" i="1"/>
  <c r="T103" i="1"/>
  <c r="R103" i="1"/>
  <c r="Q103" i="1"/>
  <c r="S103" i="1" s="1"/>
  <c r="O103" i="1"/>
  <c r="N103" i="1"/>
  <c r="P103" i="1" s="1"/>
  <c r="M103" i="1"/>
  <c r="L103" i="1"/>
  <c r="K103" i="1"/>
  <c r="J103" i="1"/>
  <c r="I103" i="1"/>
  <c r="H103" i="1"/>
  <c r="G103" i="1"/>
  <c r="F103" i="1"/>
  <c r="E103" i="1"/>
  <c r="D103" i="1"/>
  <c r="B103" i="1"/>
  <c r="A103" i="1"/>
  <c r="AA102" i="1"/>
  <c r="Y102" i="1"/>
  <c r="X102" i="1"/>
  <c r="Z102" i="1" s="1"/>
  <c r="W102" i="1"/>
  <c r="U102" i="1"/>
  <c r="T102" i="1"/>
  <c r="V102" i="1" s="1"/>
  <c r="R102" i="1"/>
  <c r="Q102" i="1"/>
  <c r="S102" i="1" s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AA101" i="1"/>
  <c r="Y101" i="1"/>
  <c r="X101" i="1"/>
  <c r="Z101" i="1" s="1"/>
  <c r="W101" i="1"/>
  <c r="U101" i="1"/>
  <c r="T101" i="1"/>
  <c r="V101" i="1" s="1"/>
  <c r="S101" i="1"/>
  <c r="R101" i="1"/>
  <c r="Q101" i="1"/>
  <c r="P101" i="1"/>
  <c r="O101" i="1"/>
  <c r="N101" i="1"/>
  <c r="L101" i="1"/>
  <c r="K101" i="1"/>
  <c r="M101" i="1" s="1"/>
  <c r="J101" i="1"/>
  <c r="I101" i="1"/>
  <c r="H101" i="1"/>
  <c r="AB101" i="1" s="1"/>
  <c r="G101" i="1"/>
  <c r="F101" i="1"/>
  <c r="E101" i="1"/>
  <c r="D101" i="1"/>
  <c r="B101" i="1"/>
  <c r="A101" i="1" s="1"/>
  <c r="AA100" i="1"/>
  <c r="Z100" i="1"/>
  <c r="Y100" i="1"/>
  <c r="X100" i="1"/>
  <c r="W100" i="1"/>
  <c r="V100" i="1"/>
  <c r="U100" i="1"/>
  <c r="T100" i="1"/>
  <c r="S100" i="1"/>
  <c r="R100" i="1"/>
  <c r="Q100" i="1"/>
  <c r="O100" i="1"/>
  <c r="N100" i="1"/>
  <c r="P100" i="1" s="1"/>
  <c r="L100" i="1"/>
  <c r="K100" i="1"/>
  <c r="M100" i="1" s="1"/>
  <c r="J100" i="1"/>
  <c r="I100" i="1"/>
  <c r="H100" i="1"/>
  <c r="G100" i="1"/>
  <c r="F100" i="1"/>
  <c r="E100" i="1"/>
  <c r="D100" i="1"/>
  <c r="B100" i="1"/>
  <c r="A100" i="1" s="1"/>
  <c r="AA99" i="1"/>
  <c r="Z99" i="1"/>
  <c r="Y99" i="1"/>
  <c r="X99" i="1"/>
  <c r="W99" i="1"/>
  <c r="V99" i="1"/>
  <c r="U99" i="1"/>
  <c r="T99" i="1"/>
  <c r="R99" i="1"/>
  <c r="Q99" i="1"/>
  <c r="S99" i="1" s="1"/>
  <c r="O99" i="1"/>
  <c r="N99" i="1"/>
  <c r="P99" i="1" s="1"/>
  <c r="M99" i="1"/>
  <c r="L99" i="1"/>
  <c r="K99" i="1"/>
  <c r="J99" i="1"/>
  <c r="I99" i="1"/>
  <c r="H99" i="1"/>
  <c r="G99" i="1"/>
  <c r="F99" i="1"/>
  <c r="E99" i="1"/>
  <c r="D99" i="1"/>
  <c r="B99" i="1"/>
  <c r="A99" i="1"/>
  <c r="AA98" i="1"/>
  <c r="Y98" i="1"/>
  <c r="X98" i="1"/>
  <c r="W98" i="1"/>
  <c r="U98" i="1"/>
  <c r="T98" i="1"/>
  <c r="R98" i="1"/>
  <c r="Q98" i="1"/>
  <c r="S98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AA97" i="1"/>
  <c r="Y97" i="1"/>
  <c r="X97" i="1"/>
  <c r="Z97" i="1" s="1"/>
  <c r="W97" i="1"/>
  <c r="U97" i="1"/>
  <c r="T97" i="1"/>
  <c r="V97" i="1" s="1"/>
  <c r="S97" i="1"/>
  <c r="R97" i="1"/>
  <c r="Q97" i="1"/>
  <c r="P97" i="1"/>
  <c r="O97" i="1"/>
  <c r="N97" i="1"/>
  <c r="L97" i="1"/>
  <c r="K97" i="1"/>
  <c r="J97" i="1"/>
  <c r="I97" i="1"/>
  <c r="H97" i="1"/>
  <c r="G97" i="1"/>
  <c r="F97" i="1"/>
  <c r="E97" i="1"/>
  <c r="D97" i="1"/>
  <c r="B97" i="1"/>
  <c r="A97" i="1" s="1"/>
  <c r="AA96" i="1"/>
  <c r="Z96" i="1"/>
  <c r="Y96" i="1"/>
  <c r="X96" i="1"/>
  <c r="W96" i="1"/>
  <c r="V96" i="1"/>
  <c r="U96" i="1"/>
  <c r="T96" i="1"/>
  <c r="S96" i="1"/>
  <c r="R96" i="1"/>
  <c r="Q96" i="1"/>
  <c r="O96" i="1"/>
  <c r="N96" i="1"/>
  <c r="L96" i="1"/>
  <c r="K96" i="1"/>
  <c r="M96" i="1" s="1"/>
  <c r="J96" i="1"/>
  <c r="I96" i="1"/>
  <c r="H96" i="1"/>
  <c r="G96" i="1"/>
  <c r="F96" i="1"/>
  <c r="E96" i="1"/>
  <c r="D96" i="1"/>
  <c r="B96" i="1"/>
  <c r="A96" i="1" s="1"/>
  <c r="AA95" i="1"/>
  <c r="Z95" i="1"/>
  <c r="Y95" i="1"/>
  <c r="X95" i="1"/>
  <c r="W95" i="1"/>
  <c r="V95" i="1"/>
  <c r="U95" i="1"/>
  <c r="T95" i="1"/>
  <c r="R95" i="1"/>
  <c r="Q95" i="1"/>
  <c r="O95" i="1"/>
  <c r="N95" i="1"/>
  <c r="P95" i="1" s="1"/>
  <c r="L95" i="1"/>
  <c r="K95" i="1"/>
  <c r="M95" i="1" s="1"/>
  <c r="J95" i="1"/>
  <c r="I95" i="1"/>
  <c r="H95" i="1"/>
  <c r="G95" i="1"/>
  <c r="F95" i="1"/>
  <c r="E95" i="1"/>
  <c r="D95" i="1"/>
  <c r="B95" i="1"/>
  <c r="A95" i="1"/>
  <c r="AA94" i="1"/>
  <c r="Y94" i="1"/>
  <c r="X94" i="1"/>
  <c r="W94" i="1"/>
  <c r="U94" i="1"/>
  <c r="T94" i="1"/>
  <c r="R94" i="1"/>
  <c r="Q94" i="1"/>
  <c r="S94" i="1" s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AA93" i="1"/>
  <c r="Y93" i="1"/>
  <c r="X93" i="1"/>
  <c r="Z93" i="1" s="1"/>
  <c r="W93" i="1"/>
  <c r="U93" i="1"/>
  <c r="T93" i="1"/>
  <c r="V93" i="1" s="1"/>
  <c r="R93" i="1"/>
  <c r="Q93" i="1"/>
  <c r="S93" i="1" s="1"/>
  <c r="P93" i="1"/>
  <c r="O93" i="1"/>
  <c r="N93" i="1"/>
  <c r="L93" i="1"/>
  <c r="M93" i="1" s="1"/>
  <c r="K93" i="1"/>
  <c r="J93" i="1"/>
  <c r="I93" i="1"/>
  <c r="H93" i="1"/>
  <c r="AB93" i="1" s="1"/>
  <c r="G93" i="1"/>
  <c r="F93" i="1"/>
  <c r="E93" i="1"/>
  <c r="D93" i="1"/>
  <c r="B93" i="1"/>
  <c r="A93" i="1" s="1"/>
  <c r="AA92" i="1"/>
  <c r="Y92" i="1"/>
  <c r="X92" i="1"/>
  <c r="Z92" i="1" s="1"/>
  <c r="W92" i="1"/>
  <c r="U92" i="1"/>
  <c r="T92" i="1"/>
  <c r="V92" i="1" s="1"/>
  <c r="S92" i="1"/>
  <c r="R92" i="1"/>
  <c r="Q92" i="1"/>
  <c r="O92" i="1"/>
  <c r="N92" i="1"/>
  <c r="P92" i="1" s="1"/>
  <c r="L92" i="1"/>
  <c r="K92" i="1"/>
  <c r="J92" i="1"/>
  <c r="I92" i="1"/>
  <c r="H92" i="1"/>
  <c r="G92" i="1"/>
  <c r="F92" i="1"/>
  <c r="E92" i="1"/>
  <c r="D92" i="1"/>
  <c r="B92" i="1"/>
  <c r="A92" i="1"/>
  <c r="AA91" i="1"/>
  <c r="Z91" i="1"/>
  <c r="Y91" i="1"/>
  <c r="X91" i="1"/>
  <c r="W91" i="1"/>
  <c r="V91" i="1"/>
  <c r="U91" i="1"/>
  <c r="T91" i="1"/>
  <c r="S91" i="1"/>
  <c r="R91" i="1"/>
  <c r="Q91" i="1"/>
  <c r="O91" i="1"/>
  <c r="N91" i="1"/>
  <c r="L91" i="1"/>
  <c r="K91" i="1"/>
  <c r="M91" i="1" s="1"/>
  <c r="J91" i="1"/>
  <c r="I91" i="1"/>
  <c r="H91" i="1"/>
  <c r="G91" i="1"/>
  <c r="F91" i="1"/>
  <c r="E91" i="1"/>
  <c r="D91" i="1"/>
  <c r="B91" i="1"/>
  <c r="A91" i="1" s="1"/>
  <c r="AA90" i="1"/>
  <c r="Z90" i="1"/>
  <c r="Y90" i="1"/>
  <c r="X90" i="1"/>
  <c r="W90" i="1"/>
  <c r="V90" i="1"/>
  <c r="U90" i="1"/>
  <c r="T90" i="1"/>
  <c r="R90" i="1"/>
  <c r="Q90" i="1"/>
  <c r="S90" i="1" s="1"/>
  <c r="O90" i="1"/>
  <c r="N90" i="1"/>
  <c r="P90" i="1" s="1"/>
  <c r="M90" i="1"/>
  <c r="L90" i="1"/>
  <c r="K90" i="1"/>
  <c r="J90" i="1"/>
  <c r="I90" i="1"/>
  <c r="H90" i="1"/>
  <c r="G90" i="1"/>
  <c r="F90" i="1"/>
  <c r="E90" i="1"/>
  <c r="D90" i="1"/>
  <c r="B90" i="1"/>
  <c r="A90" i="1"/>
  <c r="AA89" i="1"/>
  <c r="Y89" i="1"/>
  <c r="X89" i="1"/>
  <c r="Z89" i="1" s="1"/>
  <c r="W89" i="1"/>
  <c r="U89" i="1"/>
  <c r="T89" i="1"/>
  <c r="V89" i="1" s="1"/>
  <c r="R89" i="1"/>
  <c r="Q89" i="1"/>
  <c r="S89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 s="1"/>
  <c r="AA88" i="1"/>
  <c r="Y88" i="1"/>
  <c r="X88" i="1"/>
  <c r="Z88" i="1" s="1"/>
  <c r="W88" i="1"/>
  <c r="U88" i="1"/>
  <c r="T88" i="1"/>
  <c r="V88" i="1" s="1"/>
  <c r="S88" i="1"/>
  <c r="R88" i="1"/>
  <c r="Q88" i="1"/>
  <c r="P88" i="1"/>
  <c r="O88" i="1"/>
  <c r="N88" i="1"/>
  <c r="L88" i="1"/>
  <c r="K88" i="1"/>
  <c r="M88" i="1" s="1"/>
  <c r="J88" i="1"/>
  <c r="I88" i="1"/>
  <c r="H88" i="1"/>
  <c r="AB88" i="1" s="1"/>
  <c r="G88" i="1"/>
  <c r="F88" i="1"/>
  <c r="E88" i="1"/>
  <c r="D88" i="1"/>
  <c r="B88" i="1"/>
  <c r="A88" i="1" s="1"/>
  <c r="AA87" i="1"/>
  <c r="Z87" i="1"/>
  <c r="Y87" i="1"/>
  <c r="X87" i="1"/>
  <c r="W87" i="1"/>
  <c r="V87" i="1"/>
  <c r="U87" i="1"/>
  <c r="T87" i="1"/>
  <c r="S87" i="1"/>
  <c r="R87" i="1"/>
  <c r="Q87" i="1"/>
  <c r="O87" i="1"/>
  <c r="N87" i="1"/>
  <c r="P87" i="1" s="1"/>
  <c r="L87" i="1"/>
  <c r="K87" i="1"/>
  <c r="M87" i="1" s="1"/>
  <c r="J87" i="1"/>
  <c r="I87" i="1"/>
  <c r="H87" i="1"/>
  <c r="G87" i="1"/>
  <c r="F87" i="1"/>
  <c r="E87" i="1"/>
  <c r="D87" i="1"/>
  <c r="B87" i="1"/>
  <c r="A87" i="1" s="1"/>
  <c r="AA86" i="1"/>
  <c r="Z86" i="1"/>
  <c r="Y86" i="1"/>
  <c r="X86" i="1"/>
  <c r="W86" i="1"/>
  <c r="V86" i="1"/>
  <c r="U86" i="1"/>
  <c r="T86" i="1"/>
  <c r="R86" i="1"/>
  <c r="Q86" i="1"/>
  <c r="S86" i="1" s="1"/>
  <c r="O86" i="1"/>
  <c r="N86" i="1"/>
  <c r="P86" i="1" s="1"/>
  <c r="M86" i="1"/>
  <c r="L86" i="1"/>
  <c r="K86" i="1"/>
  <c r="J86" i="1"/>
  <c r="I86" i="1"/>
  <c r="H86" i="1"/>
  <c r="G86" i="1"/>
  <c r="F86" i="1"/>
  <c r="E86" i="1"/>
  <c r="D86" i="1"/>
  <c r="B86" i="1"/>
  <c r="A86" i="1"/>
  <c r="AA85" i="1"/>
  <c r="Y85" i="1"/>
  <c r="X85" i="1"/>
  <c r="Z85" i="1" s="1"/>
  <c r="W85" i="1"/>
  <c r="U85" i="1"/>
  <c r="T85" i="1"/>
  <c r="V85" i="1" s="1"/>
  <c r="R85" i="1"/>
  <c r="Q85" i="1"/>
  <c r="S85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 s="1"/>
  <c r="AA84" i="1"/>
  <c r="Y84" i="1"/>
  <c r="X84" i="1"/>
  <c r="Z84" i="1" s="1"/>
  <c r="W84" i="1"/>
  <c r="U84" i="1"/>
  <c r="T84" i="1"/>
  <c r="V84" i="1" s="1"/>
  <c r="S84" i="1"/>
  <c r="R84" i="1"/>
  <c r="Q84" i="1"/>
  <c r="P84" i="1"/>
  <c r="O84" i="1"/>
  <c r="N84" i="1"/>
  <c r="L84" i="1"/>
  <c r="K84" i="1"/>
  <c r="M84" i="1" s="1"/>
  <c r="J84" i="1"/>
  <c r="I84" i="1"/>
  <c r="H84" i="1"/>
  <c r="G84" i="1"/>
  <c r="F84" i="1"/>
  <c r="E84" i="1"/>
  <c r="D84" i="1"/>
  <c r="B84" i="1"/>
  <c r="A84" i="1" s="1"/>
  <c r="AA83" i="1"/>
  <c r="Z83" i="1"/>
  <c r="Y83" i="1"/>
  <c r="X83" i="1"/>
  <c r="W83" i="1"/>
  <c r="V83" i="1"/>
  <c r="U83" i="1"/>
  <c r="T83" i="1"/>
  <c r="S83" i="1"/>
  <c r="R83" i="1"/>
  <c r="Q83" i="1"/>
  <c r="O83" i="1"/>
  <c r="N83" i="1"/>
  <c r="P83" i="1" s="1"/>
  <c r="L83" i="1"/>
  <c r="K83" i="1"/>
  <c r="M83" i="1" s="1"/>
  <c r="J83" i="1"/>
  <c r="I83" i="1"/>
  <c r="H83" i="1"/>
  <c r="G83" i="1"/>
  <c r="F83" i="1"/>
  <c r="E83" i="1"/>
  <c r="D83" i="1"/>
  <c r="B83" i="1"/>
  <c r="A83" i="1" s="1"/>
  <c r="AA82" i="1"/>
  <c r="Z82" i="1"/>
  <c r="Y82" i="1"/>
  <c r="X82" i="1"/>
  <c r="W82" i="1"/>
  <c r="V82" i="1"/>
  <c r="U82" i="1"/>
  <c r="T82" i="1"/>
  <c r="R82" i="1"/>
  <c r="Q82" i="1"/>
  <c r="S82" i="1" s="1"/>
  <c r="O82" i="1"/>
  <c r="N82" i="1"/>
  <c r="P82" i="1" s="1"/>
  <c r="M82" i="1"/>
  <c r="L82" i="1"/>
  <c r="K82" i="1"/>
  <c r="J82" i="1"/>
  <c r="I82" i="1"/>
  <c r="H82" i="1"/>
  <c r="G82" i="1"/>
  <c r="F82" i="1"/>
  <c r="E82" i="1"/>
  <c r="D82" i="1"/>
  <c r="B82" i="1"/>
  <c r="A82" i="1"/>
  <c r="AA81" i="1"/>
  <c r="Y81" i="1"/>
  <c r="X81" i="1"/>
  <c r="Z81" i="1" s="1"/>
  <c r="W81" i="1"/>
  <c r="U81" i="1"/>
  <c r="T81" i="1"/>
  <c r="V81" i="1" s="1"/>
  <c r="R81" i="1"/>
  <c r="Q81" i="1"/>
  <c r="S81" i="1" s="1"/>
  <c r="P81" i="1"/>
  <c r="O81" i="1"/>
  <c r="N81" i="1"/>
  <c r="M81" i="1"/>
  <c r="L81" i="1"/>
  <c r="K81" i="1"/>
  <c r="J81" i="1"/>
  <c r="I81" i="1"/>
  <c r="H81" i="1"/>
  <c r="AB81" i="1" s="1"/>
  <c r="G81" i="1"/>
  <c r="F81" i="1"/>
  <c r="E81" i="1"/>
  <c r="D81" i="1"/>
  <c r="B81" i="1"/>
  <c r="A81" i="1" s="1"/>
  <c r="AA80" i="1"/>
  <c r="Y80" i="1"/>
  <c r="X80" i="1"/>
  <c r="Z80" i="1" s="1"/>
  <c r="W80" i="1"/>
  <c r="U80" i="1"/>
  <c r="T80" i="1"/>
  <c r="V80" i="1" s="1"/>
  <c r="S80" i="1"/>
  <c r="R80" i="1"/>
  <c r="Q80" i="1"/>
  <c r="P80" i="1"/>
  <c r="O80" i="1"/>
  <c r="N80" i="1"/>
  <c r="L80" i="1"/>
  <c r="K80" i="1"/>
  <c r="M80" i="1" s="1"/>
  <c r="J80" i="1"/>
  <c r="I80" i="1"/>
  <c r="H80" i="1"/>
  <c r="G80" i="1"/>
  <c r="F80" i="1"/>
  <c r="E80" i="1"/>
  <c r="D80" i="1"/>
  <c r="B80" i="1"/>
  <c r="A80" i="1" s="1"/>
  <c r="AA79" i="1"/>
  <c r="Z79" i="1"/>
  <c r="Y79" i="1"/>
  <c r="X79" i="1"/>
  <c r="W79" i="1"/>
  <c r="V79" i="1"/>
  <c r="U79" i="1"/>
  <c r="T79" i="1"/>
  <c r="S79" i="1"/>
  <c r="R79" i="1"/>
  <c r="Q79" i="1"/>
  <c r="O79" i="1"/>
  <c r="N79" i="1"/>
  <c r="P79" i="1" s="1"/>
  <c r="L79" i="1"/>
  <c r="K79" i="1"/>
  <c r="M79" i="1" s="1"/>
  <c r="J79" i="1"/>
  <c r="I79" i="1"/>
  <c r="H79" i="1"/>
  <c r="G79" i="1"/>
  <c r="F79" i="1"/>
  <c r="E79" i="1"/>
  <c r="D79" i="1"/>
  <c r="B79" i="1"/>
  <c r="A79" i="1" s="1"/>
  <c r="AA78" i="1"/>
  <c r="Z78" i="1"/>
  <c r="Y78" i="1"/>
  <c r="X78" i="1"/>
  <c r="W78" i="1"/>
  <c r="V78" i="1"/>
  <c r="U78" i="1"/>
  <c r="T78" i="1"/>
  <c r="R78" i="1"/>
  <c r="Q78" i="1"/>
  <c r="S78" i="1" s="1"/>
  <c r="O78" i="1"/>
  <c r="N78" i="1"/>
  <c r="P78" i="1" s="1"/>
  <c r="M78" i="1"/>
  <c r="L78" i="1"/>
  <c r="K78" i="1"/>
  <c r="J78" i="1"/>
  <c r="I78" i="1"/>
  <c r="H78" i="1"/>
  <c r="AB78" i="1" s="1"/>
  <c r="G78" i="1"/>
  <c r="F78" i="1"/>
  <c r="E78" i="1"/>
  <c r="D78" i="1"/>
  <c r="B78" i="1"/>
  <c r="A78" i="1"/>
  <c r="AA77" i="1"/>
  <c r="Y77" i="1"/>
  <c r="X77" i="1"/>
  <c r="Z77" i="1" s="1"/>
  <c r="W77" i="1"/>
  <c r="U77" i="1"/>
  <c r="T77" i="1"/>
  <c r="V77" i="1" s="1"/>
  <c r="R77" i="1"/>
  <c r="Q77" i="1"/>
  <c r="S77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 s="1"/>
  <c r="AA76" i="1"/>
  <c r="Y76" i="1"/>
  <c r="X76" i="1"/>
  <c r="Z76" i="1" s="1"/>
  <c r="W76" i="1"/>
  <c r="U76" i="1"/>
  <c r="T76" i="1"/>
  <c r="V76" i="1" s="1"/>
  <c r="S76" i="1"/>
  <c r="R76" i="1"/>
  <c r="Q76" i="1"/>
  <c r="P76" i="1"/>
  <c r="O76" i="1"/>
  <c r="N76" i="1"/>
  <c r="L76" i="1"/>
  <c r="K76" i="1"/>
  <c r="M76" i="1" s="1"/>
  <c r="J76" i="1"/>
  <c r="I76" i="1"/>
  <c r="H76" i="1"/>
  <c r="G76" i="1"/>
  <c r="F76" i="1"/>
  <c r="E76" i="1"/>
  <c r="D76" i="1"/>
  <c r="B76" i="1"/>
  <c r="A76" i="1" s="1"/>
  <c r="AA75" i="1"/>
  <c r="Z75" i="1"/>
  <c r="Y75" i="1"/>
  <c r="X75" i="1"/>
  <c r="W75" i="1"/>
  <c r="V75" i="1"/>
  <c r="U75" i="1"/>
  <c r="T75" i="1"/>
  <c r="S75" i="1"/>
  <c r="R75" i="1"/>
  <c r="Q75" i="1"/>
  <c r="O75" i="1"/>
  <c r="N75" i="1"/>
  <c r="P75" i="1" s="1"/>
  <c r="L75" i="1"/>
  <c r="K75" i="1"/>
  <c r="M75" i="1" s="1"/>
  <c r="J75" i="1"/>
  <c r="I75" i="1"/>
  <c r="H75" i="1"/>
  <c r="AB75" i="1" s="1"/>
  <c r="G75" i="1"/>
  <c r="F75" i="1"/>
  <c r="E75" i="1"/>
  <c r="D75" i="1"/>
  <c r="B75" i="1"/>
  <c r="A75" i="1" s="1"/>
  <c r="AA74" i="1"/>
  <c r="Z74" i="1"/>
  <c r="Y74" i="1"/>
  <c r="X74" i="1"/>
  <c r="W74" i="1"/>
  <c r="V74" i="1"/>
  <c r="U74" i="1"/>
  <c r="T74" i="1"/>
  <c r="R74" i="1"/>
  <c r="Q74" i="1"/>
  <c r="S74" i="1" s="1"/>
  <c r="O74" i="1"/>
  <c r="N74" i="1"/>
  <c r="P74" i="1" s="1"/>
  <c r="M74" i="1"/>
  <c r="L74" i="1"/>
  <c r="K74" i="1"/>
  <c r="J74" i="1"/>
  <c r="I74" i="1"/>
  <c r="H74" i="1"/>
  <c r="G74" i="1"/>
  <c r="F74" i="1"/>
  <c r="E74" i="1"/>
  <c r="D74" i="1"/>
  <c r="B74" i="1"/>
  <c r="A74" i="1"/>
  <c r="AA73" i="1"/>
  <c r="Y73" i="1"/>
  <c r="X73" i="1"/>
  <c r="Z73" i="1" s="1"/>
  <c r="W73" i="1"/>
  <c r="U73" i="1"/>
  <c r="T73" i="1"/>
  <c r="V73" i="1" s="1"/>
  <c r="R73" i="1"/>
  <c r="Q73" i="1"/>
  <c r="S73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 s="1"/>
  <c r="AA72" i="1"/>
  <c r="Y72" i="1"/>
  <c r="X72" i="1"/>
  <c r="Z72" i="1" s="1"/>
  <c r="W72" i="1"/>
  <c r="U72" i="1"/>
  <c r="T72" i="1"/>
  <c r="V72" i="1" s="1"/>
  <c r="S72" i="1"/>
  <c r="R72" i="1"/>
  <c r="Q72" i="1"/>
  <c r="P72" i="1"/>
  <c r="O72" i="1"/>
  <c r="N72" i="1"/>
  <c r="L72" i="1"/>
  <c r="K72" i="1"/>
  <c r="M72" i="1" s="1"/>
  <c r="J72" i="1"/>
  <c r="I72" i="1"/>
  <c r="H72" i="1"/>
  <c r="AB72" i="1" s="1"/>
  <c r="G72" i="1"/>
  <c r="F72" i="1"/>
  <c r="E72" i="1"/>
  <c r="D72" i="1"/>
  <c r="B72" i="1"/>
  <c r="A72" i="1" s="1"/>
  <c r="AA71" i="1"/>
  <c r="Z71" i="1"/>
  <c r="Y71" i="1"/>
  <c r="X71" i="1"/>
  <c r="W71" i="1"/>
  <c r="V71" i="1"/>
  <c r="U71" i="1"/>
  <c r="T71" i="1"/>
  <c r="S71" i="1"/>
  <c r="R71" i="1"/>
  <c r="Q71" i="1"/>
  <c r="O71" i="1"/>
  <c r="N71" i="1"/>
  <c r="P71" i="1" s="1"/>
  <c r="L71" i="1"/>
  <c r="K71" i="1"/>
  <c r="M71" i="1" s="1"/>
  <c r="J71" i="1"/>
  <c r="I71" i="1"/>
  <c r="H71" i="1"/>
  <c r="G71" i="1"/>
  <c r="F71" i="1"/>
  <c r="E71" i="1"/>
  <c r="D71" i="1"/>
  <c r="B71" i="1"/>
  <c r="A71" i="1" s="1"/>
  <c r="AA70" i="1"/>
  <c r="Z70" i="1"/>
  <c r="Y70" i="1"/>
  <c r="X70" i="1"/>
  <c r="W70" i="1"/>
  <c r="V70" i="1"/>
  <c r="U70" i="1"/>
  <c r="T70" i="1"/>
  <c r="R70" i="1"/>
  <c r="Q70" i="1"/>
  <c r="S70" i="1" s="1"/>
  <c r="O70" i="1"/>
  <c r="N70" i="1"/>
  <c r="P70" i="1" s="1"/>
  <c r="M70" i="1"/>
  <c r="L70" i="1"/>
  <c r="K70" i="1"/>
  <c r="J70" i="1"/>
  <c r="I70" i="1"/>
  <c r="H70" i="1"/>
  <c r="G70" i="1"/>
  <c r="F70" i="1"/>
  <c r="E70" i="1"/>
  <c r="D70" i="1"/>
  <c r="B70" i="1"/>
  <c r="A70" i="1"/>
  <c r="AA69" i="1"/>
  <c r="Y69" i="1"/>
  <c r="X69" i="1"/>
  <c r="Z69" i="1" s="1"/>
  <c r="W69" i="1"/>
  <c r="U69" i="1"/>
  <c r="T69" i="1"/>
  <c r="V69" i="1" s="1"/>
  <c r="R69" i="1"/>
  <c r="Q69" i="1"/>
  <c r="S69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 s="1"/>
  <c r="AA68" i="1"/>
  <c r="Y68" i="1"/>
  <c r="X68" i="1"/>
  <c r="Z68" i="1" s="1"/>
  <c r="W68" i="1"/>
  <c r="U68" i="1"/>
  <c r="T68" i="1"/>
  <c r="V68" i="1" s="1"/>
  <c r="S68" i="1"/>
  <c r="R68" i="1"/>
  <c r="Q68" i="1"/>
  <c r="P68" i="1"/>
  <c r="O68" i="1"/>
  <c r="N68" i="1"/>
  <c r="L68" i="1"/>
  <c r="K68" i="1"/>
  <c r="M68" i="1" s="1"/>
  <c r="J68" i="1"/>
  <c r="I68" i="1"/>
  <c r="H68" i="1"/>
  <c r="G68" i="1"/>
  <c r="F68" i="1"/>
  <c r="E68" i="1"/>
  <c r="D68" i="1"/>
  <c r="B68" i="1"/>
  <c r="A68" i="1" s="1"/>
  <c r="AA67" i="1"/>
  <c r="Z67" i="1"/>
  <c r="Y67" i="1"/>
  <c r="X67" i="1"/>
  <c r="W67" i="1"/>
  <c r="V67" i="1"/>
  <c r="U67" i="1"/>
  <c r="T67" i="1"/>
  <c r="S67" i="1"/>
  <c r="R67" i="1"/>
  <c r="Q67" i="1"/>
  <c r="O67" i="1"/>
  <c r="N67" i="1"/>
  <c r="P67" i="1" s="1"/>
  <c r="L67" i="1"/>
  <c r="K67" i="1"/>
  <c r="M67" i="1" s="1"/>
  <c r="J67" i="1"/>
  <c r="I67" i="1"/>
  <c r="H67" i="1"/>
  <c r="AB67" i="1" s="1"/>
  <c r="G67" i="1"/>
  <c r="F67" i="1"/>
  <c r="E67" i="1"/>
  <c r="D67" i="1"/>
  <c r="B67" i="1"/>
  <c r="A67" i="1" s="1"/>
  <c r="AA66" i="1"/>
  <c r="Z66" i="1"/>
  <c r="Y66" i="1"/>
  <c r="X66" i="1"/>
  <c r="W66" i="1"/>
  <c r="V66" i="1"/>
  <c r="U66" i="1"/>
  <c r="T66" i="1"/>
  <c r="R66" i="1"/>
  <c r="Q66" i="1"/>
  <c r="S66" i="1" s="1"/>
  <c r="O66" i="1"/>
  <c r="N66" i="1"/>
  <c r="P66" i="1" s="1"/>
  <c r="M66" i="1"/>
  <c r="L66" i="1"/>
  <c r="K66" i="1"/>
  <c r="J66" i="1"/>
  <c r="I66" i="1"/>
  <c r="H66" i="1"/>
  <c r="AB66" i="1" s="1"/>
  <c r="G66" i="1"/>
  <c r="F66" i="1"/>
  <c r="E66" i="1"/>
  <c r="D66" i="1"/>
  <c r="B66" i="1"/>
  <c r="A66" i="1"/>
  <c r="AA65" i="1"/>
  <c r="Y65" i="1"/>
  <c r="X65" i="1"/>
  <c r="Z65" i="1" s="1"/>
  <c r="W65" i="1"/>
  <c r="U65" i="1"/>
  <c r="T65" i="1"/>
  <c r="V65" i="1" s="1"/>
  <c r="R65" i="1"/>
  <c r="Q65" i="1"/>
  <c r="S65" i="1" s="1"/>
  <c r="P65" i="1"/>
  <c r="O65" i="1"/>
  <c r="N65" i="1"/>
  <c r="M65" i="1"/>
  <c r="L65" i="1"/>
  <c r="K65" i="1"/>
  <c r="J65" i="1"/>
  <c r="I65" i="1"/>
  <c r="H65" i="1"/>
  <c r="AB65" i="1" s="1"/>
  <c r="G65" i="1"/>
  <c r="F65" i="1"/>
  <c r="E65" i="1"/>
  <c r="D65" i="1"/>
  <c r="B65" i="1"/>
  <c r="A65" i="1" s="1"/>
  <c r="AA64" i="1"/>
  <c r="Y64" i="1"/>
  <c r="X64" i="1"/>
  <c r="Z64" i="1" s="1"/>
  <c r="W64" i="1"/>
  <c r="U64" i="1"/>
  <c r="T64" i="1"/>
  <c r="V64" i="1" s="1"/>
  <c r="S64" i="1"/>
  <c r="R64" i="1"/>
  <c r="Q64" i="1"/>
  <c r="P64" i="1"/>
  <c r="O64" i="1"/>
  <c r="N64" i="1"/>
  <c r="L64" i="1"/>
  <c r="K64" i="1"/>
  <c r="M64" i="1" s="1"/>
  <c r="J64" i="1"/>
  <c r="I64" i="1"/>
  <c r="H64" i="1"/>
  <c r="G64" i="1"/>
  <c r="F64" i="1"/>
  <c r="E64" i="1"/>
  <c r="D64" i="1"/>
  <c r="B64" i="1"/>
  <c r="A64" i="1" s="1"/>
  <c r="AA63" i="1"/>
  <c r="Z63" i="1"/>
  <c r="Y63" i="1"/>
  <c r="X63" i="1"/>
  <c r="W63" i="1"/>
  <c r="V63" i="1"/>
  <c r="U63" i="1"/>
  <c r="T63" i="1"/>
  <c r="S63" i="1"/>
  <c r="R63" i="1"/>
  <c r="Q63" i="1"/>
  <c r="O63" i="1"/>
  <c r="N63" i="1"/>
  <c r="P63" i="1" s="1"/>
  <c r="L63" i="1"/>
  <c r="K63" i="1"/>
  <c r="M63" i="1" s="1"/>
  <c r="J63" i="1"/>
  <c r="I63" i="1"/>
  <c r="H63" i="1"/>
  <c r="G63" i="1"/>
  <c r="F63" i="1"/>
  <c r="E63" i="1"/>
  <c r="D63" i="1"/>
  <c r="B63" i="1"/>
  <c r="A63" i="1" s="1"/>
  <c r="AA62" i="1"/>
  <c r="Z62" i="1"/>
  <c r="Y62" i="1"/>
  <c r="X62" i="1"/>
  <c r="W62" i="1"/>
  <c r="V62" i="1"/>
  <c r="U62" i="1"/>
  <c r="T62" i="1"/>
  <c r="R62" i="1"/>
  <c r="Q62" i="1"/>
  <c r="S62" i="1" s="1"/>
  <c r="O62" i="1"/>
  <c r="N62" i="1"/>
  <c r="P62" i="1" s="1"/>
  <c r="M62" i="1"/>
  <c r="L62" i="1"/>
  <c r="K62" i="1"/>
  <c r="J62" i="1"/>
  <c r="I62" i="1"/>
  <c r="H62" i="1"/>
  <c r="AB62" i="1" s="1"/>
  <c r="G62" i="1"/>
  <c r="F62" i="1"/>
  <c r="E62" i="1"/>
  <c r="D62" i="1"/>
  <c r="B62" i="1"/>
  <c r="A62" i="1"/>
  <c r="AA61" i="1"/>
  <c r="Y61" i="1"/>
  <c r="X61" i="1"/>
  <c r="Z61" i="1" s="1"/>
  <c r="W61" i="1"/>
  <c r="U61" i="1"/>
  <c r="T61" i="1"/>
  <c r="V61" i="1" s="1"/>
  <c r="R61" i="1"/>
  <c r="Q61" i="1"/>
  <c r="S61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 s="1"/>
  <c r="AA60" i="1"/>
  <c r="Y60" i="1"/>
  <c r="X60" i="1"/>
  <c r="Z60" i="1" s="1"/>
  <c r="W60" i="1"/>
  <c r="U60" i="1"/>
  <c r="T60" i="1"/>
  <c r="V60" i="1" s="1"/>
  <c r="S60" i="1"/>
  <c r="R60" i="1"/>
  <c r="Q60" i="1"/>
  <c r="P60" i="1"/>
  <c r="O60" i="1"/>
  <c r="N60" i="1"/>
  <c r="L60" i="1"/>
  <c r="K60" i="1"/>
  <c r="M60" i="1" s="1"/>
  <c r="J60" i="1"/>
  <c r="I60" i="1"/>
  <c r="H60" i="1"/>
  <c r="G60" i="1"/>
  <c r="F60" i="1"/>
  <c r="E60" i="1"/>
  <c r="D60" i="1"/>
  <c r="B60" i="1"/>
  <c r="A60" i="1" s="1"/>
  <c r="AA59" i="1"/>
  <c r="Z59" i="1"/>
  <c r="Y59" i="1"/>
  <c r="X59" i="1"/>
  <c r="W59" i="1"/>
  <c r="V59" i="1"/>
  <c r="U59" i="1"/>
  <c r="T59" i="1"/>
  <c r="S59" i="1"/>
  <c r="R59" i="1"/>
  <c r="Q59" i="1"/>
  <c r="O59" i="1"/>
  <c r="N59" i="1"/>
  <c r="P59" i="1" s="1"/>
  <c r="L59" i="1"/>
  <c r="K59" i="1"/>
  <c r="M59" i="1" s="1"/>
  <c r="J59" i="1"/>
  <c r="I59" i="1"/>
  <c r="H59" i="1"/>
  <c r="AB59" i="1" s="1"/>
  <c r="G59" i="1"/>
  <c r="F59" i="1"/>
  <c r="E59" i="1"/>
  <c r="D59" i="1"/>
  <c r="B59" i="1"/>
  <c r="A59" i="1" s="1"/>
  <c r="AA58" i="1"/>
  <c r="Z58" i="1"/>
  <c r="Y58" i="1"/>
  <c r="X58" i="1"/>
  <c r="W58" i="1"/>
  <c r="V58" i="1"/>
  <c r="U58" i="1"/>
  <c r="T58" i="1"/>
  <c r="R58" i="1"/>
  <c r="Q58" i="1"/>
  <c r="S58" i="1" s="1"/>
  <c r="O58" i="1"/>
  <c r="N58" i="1"/>
  <c r="P58" i="1" s="1"/>
  <c r="M58" i="1"/>
  <c r="L58" i="1"/>
  <c r="K58" i="1"/>
  <c r="J58" i="1"/>
  <c r="I58" i="1"/>
  <c r="H58" i="1"/>
  <c r="AB58" i="1" s="1"/>
  <c r="G58" i="1"/>
  <c r="F58" i="1"/>
  <c r="E58" i="1"/>
  <c r="D58" i="1"/>
  <c r="B58" i="1"/>
  <c r="A58" i="1"/>
  <c r="AA57" i="1"/>
  <c r="Y57" i="1"/>
  <c r="X57" i="1"/>
  <c r="Z57" i="1" s="1"/>
  <c r="W57" i="1"/>
  <c r="U57" i="1"/>
  <c r="T57" i="1"/>
  <c r="V57" i="1" s="1"/>
  <c r="R57" i="1"/>
  <c r="Q57" i="1"/>
  <c r="S57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 s="1"/>
  <c r="AA56" i="1"/>
  <c r="Y56" i="1"/>
  <c r="X56" i="1"/>
  <c r="Z56" i="1" s="1"/>
  <c r="W56" i="1"/>
  <c r="U56" i="1"/>
  <c r="T56" i="1"/>
  <c r="V56" i="1" s="1"/>
  <c r="S56" i="1"/>
  <c r="R56" i="1"/>
  <c r="Q56" i="1"/>
  <c r="P56" i="1"/>
  <c r="O56" i="1"/>
  <c r="N56" i="1"/>
  <c r="L56" i="1"/>
  <c r="K56" i="1"/>
  <c r="M56" i="1" s="1"/>
  <c r="J56" i="1"/>
  <c r="I56" i="1"/>
  <c r="H56" i="1"/>
  <c r="AB56" i="1" s="1"/>
  <c r="G56" i="1"/>
  <c r="F56" i="1"/>
  <c r="E56" i="1"/>
  <c r="D56" i="1"/>
  <c r="B56" i="1"/>
  <c r="A56" i="1" s="1"/>
  <c r="AA55" i="1"/>
  <c r="Z55" i="1"/>
  <c r="Y55" i="1"/>
  <c r="X55" i="1"/>
  <c r="W55" i="1"/>
  <c r="V55" i="1"/>
  <c r="U55" i="1"/>
  <c r="T55" i="1"/>
  <c r="S55" i="1"/>
  <c r="R55" i="1"/>
  <c r="Q55" i="1"/>
  <c r="O55" i="1"/>
  <c r="N55" i="1"/>
  <c r="P55" i="1" s="1"/>
  <c r="L55" i="1"/>
  <c r="K55" i="1"/>
  <c r="M55" i="1" s="1"/>
  <c r="J55" i="1"/>
  <c r="I55" i="1"/>
  <c r="H55" i="1"/>
  <c r="G55" i="1"/>
  <c r="F55" i="1"/>
  <c r="E55" i="1"/>
  <c r="D55" i="1"/>
  <c r="B55" i="1"/>
  <c r="A55" i="1" s="1"/>
  <c r="AA54" i="1"/>
  <c r="Z54" i="1"/>
  <c r="Y54" i="1"/>
  <c r="X54" i="1"/>
  <c r="W54" i="1"/>
  <c r="V54" i="1"/>
  <c r="U54" i="1"/>
  <c r="T54" i="1"/>
  <c r="R54" i="1"/>
  <c r="Q54" i="1"/>
  <c r="S54" i="1" s="1"/>
  <c r="O54" i="1"/>
  <c r="N54" i="1"/>
  <c r="P54" i="1" s="1"/>
  <c r="M54" i="1"/>
  <c r="L54" i="1"/>
  <c r="K54" i="1"/>
  <c r="J54" i="1"/>
  <c r="I54" i="1"/>
  <c r="H54" i="1"/>
  <c r="G54" i="1"/>
  <c r="F54" i="1"/>
  <c r="E54" i="1"/>
  <c r="D54" i="1"/>
  <c r="B54" i="1"/>
  <c r="A54" i="1"/>
  <c r="AA53" i="1"/>
  <c r="Y53" i="1"/>
  <c r="X53" i="1"/>
  <c r="Z53" i="1" s="1"/>
  <c r="W53" i="1"/>
  <c r="U53" i="1"/>
  <c r="T53" i="1"/>
  <c r="V53" i="1" s="1"/>
  <c r="R53" i="1"/>
  <c r="Q53" i="1"/>
  <c r="S53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 s="1"/>
  <c r="AA52" i="1"/>
  <c r="Y52" i="1"/>
  <c r="X52" i="1"/>
  <c r="Z52" i="1" s="1"/>
  <c r="W52" i="1"/>
  <c r="U52" i="1"/>
  <c r="T52" i="1"/>
  <c r="V52" i="1" s="1"/>
  <c r="S52" i="1"/>
  <c r="R52" i="1"/>
  <c r="Q52" i="1"/>
  <c r="P52" i="1"/>
  <c r="O52" i="1"/>
  <c r="N52" i="1"/>
  <c r="L52" i="1"/>
  <c r="K52" i="1"/>
  <c r="M52" i="1" s="1"/>
  <c r="J52" i="1"/>
  <c r="I52" i="1"/>
  <c r="H52" i="1"/>
  <c r="G52" i="1"/>
  <c r="F52" i="1"/>
  <c r="E52" i="1"/>
  <c r="D52" i="1"/>
  <c r="B52" i="1"/>
  <c r="A52" i="1" s="1"/>
  <c r="AA51" i="1"/>
  <c r="Z51" i="1"/>
  <c r="Y51" i="1"/>
  <c r="X51" i="1"/>
  <c r="W51" i="1"/>
  <c r="V51" i="1"/>
  <c r="U51" i="1"/>
  <c r="T51" i="1"/>
  <c r="S51" i="1"/>
  <c r="R51" i="1"/>
  <c r="Q51" i="1"/>
  <c r="O51" i="1"/>
  <c r="N51" i="1"/>
  <c r="P51" i="1" s="1"/>
  <c r="L51" i="1"/>
  <c r="K51" i="1"/>
  <c r="M51" i="1" s="1"/>
  <c r="J51" i="1"/>
  <c r="I51" i="1"/>
  <c r="H51" i="1"/>
  <c r="AB51" i="1" s="1"/>
  <c r="G51" i="1"/>
  <c r="F51" i="1"/>
  <c r="E51" i="1"/>
  <c r="D51" i="1"/>
  <c r="B51" i="1"/>
  <c r="A51" i="1" s="1"/>
  <c r="AA50" i="1"/>
  <c r="Z50" i="1"/>
  <c r="Y50" i="1"/>
  <c r="X50" i="1"/>
  <c r="W50" i="1"/>
  <c r="V50" i="1"/>
  <c r="U50" i="1"/>
  <c r="T50" i="1"/>
  <c r="R50" i="1"/>
  <c r="Q50" i="1"/>
  <c r="S50" i="1" s="1"/>
  <c r="O50" i="1"/>
  <c r="N50" i="1"/>
  <c r="P50" i="1" s="1"/>
  <c r="M50" i="1"/>
  <c r="L50" i="1"/>
  <c r="K50" i="1"/>
  <c r="J50" i="1"/>
  <c r="I50" i="1"/>
  <c r="H50" i="1"/>
  <c r="G50" i="1"/>
  <c r="F50" i="1"/>
  <c r="E50" i="1"/>
  <c r="D50" i="1"/>
  <c r="B50" i="1"/>
  <c r="A50" i="1"/>
  <c r="AA49" i="1"/>
  <c r="Y49" i="1"/>
  <c r="X49" i="1"/>
  <c r="Z49" i="1" s="1"/>
  <c r="W49" i="1"/>
  <c r="U49" i="1"/>
  <c r="T49" i="1"/>
  <c r="V49" i="1" s="1"/>
  <c r="R49" i="1"/>
  <c r="Q49" i="1"/>
  <c r="S49" i="1" s="1"/>
  <c r="P49" i="1"/>
  <c r="O49" i="1"/>
  <c r="N49" i="1"/>
  <c r="M49" i="1"/>
  <c r="L49" i="1"/>
  <c r="K49" i="1"/>
  <c r="J49" i="1"/>
  <c r="I49" i="1"/>
  <c r="H49" i="1"/>
  <c r="AB49" i="1" s="1"/>
  <c r="G49" i="1"/>
  <c r="F49" i="1"/>
  <c r="E49" i="1"/>
  <c r="D49" i="1"/>
  <c r="B49" i="1"/>
  <c r="A49" i="1" s="1"/>
  <c r="AA48" i="1"/>
  <c r="Y48" i="1"/>
  <c r="X48" i="1"/>
  <c r="Z48" i="1" s="1"/>
  <c r="W48" i="1"/>
  <c r="U48" i="1"/>
  <c r="T48" i="1"/>
  <c r="V48" i="1" s="1"/>
  <c r="S48" i="1"/>
  <c r="R48" i="1"/>
  <c r="Q48" i="1"/>
  <c r="P48" i="1"/>
  <c r="O48" i="1"/>
  <c r="N48" i="1"/>
  <c r="L48" i="1"/>
  <c r="K48" i="1"/>
  <c r="M48" i="1" s="1"/>
  <c r="J48" i="1"/>
  <c r="I48" i="1"/>
  <c r="H48" i="1"/>
  <c r="G48" i="1"/>
  <c r="F48" i="1"/>
  <c r="E48" i="1"/>
  <c r="D48" i="1"/>
  <c r="B48" i="1"/>
  <c r="A48" i="1" s="1"/>
  <c r="AA47" i="1"/>
  <c r="Z47" i="1"/>
  <c r="Y47" i="1"/>
  <c r="X47" i="1"/>
  <c r="W47" i="1"/>
  <c r="V47" i="1"/>
  <c r="U47" i="1"/>
  <c r="T47" i="1"/>
  <c r="S47" i="1"/>
  <c r="R47" i="1"/>
  <c r="Q47" i="1"/>
  <c r="O47" i="1"/>
  <c r="N47" i="1"/>
  <c r="P47" i="1" s="1"/>
  <c r="L47" i="1"/>
  <c r="K47" i="1"/>
  <c r="M47" i="1" s="1"/>
  <c r="J47" i="1"/>
  <c r="I47" i="1"/>
  <c r="H47" i="1"/>
  <c r="G47" i="1"/>
  <c r="F47" i="1"/>
  <c r="E47" i="1"/>
  <c r="D47" i="1"/>
  <c r="B47" i="1"/>
  <c r="A47" i="1" s="1"/>
  <c r="AA46" i="1"/>
  <c r="Z46" i="1"/>
  <c r="Y46" i="1"/>
  <c r="X46" i="1"/>
  <c r="W46" i="1"/>
  <c r="V46" i="1"/>
  <c r="U46" i="1"/>
  <c r="T46" i="1"/>
  <c r="R46" i="1"/>
  <c r="Q46" i="1"/>
  <c r="S46" i="1" s="1"/>
  <c r="O46" i="1"/>
  <c r="N46" i="1"/>
  <c r="P46" i="1" s="1"/>
  <c r="M46" i="1"/>
  <c r="L46" i="1"/>
  <c r="K46" i="1"/>
  <c r="J46" i="1"/>
  <c r="I46" i="1"/>
  <c r="H46" i="1"/>
  <c r="AB46" i="1" s="1"/>
  <c r="G46" i="1"/>
  <c r="F46" i="1"/>
  <c r="E46" i="1"/>
  <c r="D46" i="1"/>
  <c r="B46" i="1"/>
  <c r="A46" i="1"/>
  <c r="AA45" i="1"/>
  <c r="Y45" i="1"/>
  <c r="X45" i="1"/>
  <c r="Z45" i="1" s="1"/>
  <c r="W45" i="1"/>
  <c r="U45" i="1"/>
  <c r="T45" i="1"/>
  <c r="V45" i="1" s="1"/>
  <c r="R45" i="1"/>
  <c r="Q45" i="1"/>
  <c r="S45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 s="1"/>
  <c r="AA44" i="1"/>
  <c r="Y44" i="1"/>
  <c r="X44" i="1"/>
  <c r="Z44" i="1" s="1"/>
  <c r="W44" i="1"/>
  <c r="U44" i="1"/>
  <c r="T44" i="1"/>
  <c r="V44" i="1" s="1"/>
  <c r="S44" i="1"/>
  <c r="R44" i="1"/>
  <c r="Q44" i="1"/>
  <c r="P44" i="1"/>
  <c r="O44" i="1"/>
  <c r="N44" i="1"/>
  <c r="L44" i="1"/>
  <c r="K44" i="1"/>
  <c r="M44" i="1" s="1"/>
  <c r="J44" i="1"/>
  <c r="I44" i="1"/>
  <c r="H44" i="1"/>
  <c r="G44" i="1"/>
  <c r="F44" i="1"/>
  <c r="E44" i="1"/>
  <c r="D44" i="1"/>
  <c r="B44" i="1"/>
  <c r="A44" i="1" s="1"/>
  <c r="AA43" i="1"/>
  <c r="Z43" i="1"/>
  <c r="Y43" i="1"/>
  <c r="X43" i="1"/>
  <c r="W43" i="1"/>
  <c r="V43" i="1"/>
  <c r="U43" i="1"/>
  <c r="T43" i="1"/>
  <c r="S43" i="1"/>
  <c r="R43" i="1"/>
  <c r="Q43" i="1"/>
  <c r="O43" i="1"/>
  <c r="N43" i="1"/>
  <c r="P43" i="1" s="1"/>
  <c r="L43" i="1"/>
  <c r="K43" i="1"/>
  <c r="M43" i="1" s="1"/>
  <c r="J43" i="1"/>
  <c r="I43" i="1"/>
  <c r="H43" i="1"/>
  <c r="AB43" i="1" s="1"/>
  <c r="G43" i="1"/>
  <c r="F43" i="1"/>
  <c r="E43" i="1"/>
  <c r="D43" i="1"/>
  <c r="B43" i="1"/>
  <c r="A43" i="1" s="1"/>
  <c r="AA42" i="1"/>
  <c r="Z42" i="1"/>
  <c r="Y42" i="1"/>
  <c r="X42" i="1"/>
  <c r="W42" i="1"/>
  <c r="V42" i="1"/>
  <c r="U42" i="1"/>
  <c r="T42" i="1"/>
  <c r="R42" i="1"/>
  <c r="Q42" i="1"/>
  <c r="S42" i="1" s="1"/>
  <c r="O42" i="1"/>
  <c r="N42" i="1"/>
  <c r="P42" i="1" s="1"/>
  <c r="M42" i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Z41" i="1" s="1"/>
  <c r="W41" i="1"/>
  <c r="U41" i="1"/>
  <c r="T41" i="1"/>
  <c r="V41" i="1" s="1"/>
  <c r="R41" i="1"/>
  <c r="Q41" i="1"/>
  <c r="S41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 s="1"/>
  <c r="AA40" i="1"/>
  <c r="Y40" i="1"/>
  <c r="X40" i="1"/>
  <c r="Z40" i="1" s="1"/>
  <c r="W40" i="1"/>
  <c r="U40" i="1"/>
  <c r="T40" i="1"/>
  <c r="V40" i="1" s="1"/>
  <c r="S40" i="1"/>
  <c r="R40" i="1"/>
  <c r="Q40" i="1"/>
  <c r="P40" i="1"/>
  <c r="O40" i="1"/>
  <c r="N40" i="1"/>
  <c r="L40" i="1"/>
  <c r="K40" i="1"/>
  <c r="M40" i="1" s="1"/>
  <c r="J40" i="1"/>
  <c r="I40" i="1"/>
  <c r="H40" i="1"/>
  <c r="AB40" i="1" s="1"/>
  <c r="G40" i="1"/>
  <c r="F40" i="1"/>
  <c r="E40" i="1"/>
  <c r="D40" i="1"/>
  <c r="B40" i="1"/>
  <c r="A40" i="1" s="1"/>
  <c r="AA39" i="1"/>
  <c r="Z39" i="1"/>
  <c r="Y39" i="1"/>
  <c r="X39" i="1"/>
  <c r="W39" i="1"/>
  <c r="V39" i="1"/>
  <c r="U39" i="1"/>
  <c r="T39" i="1"/>
  <c r="S39" i="1"/>
  <c r="R39" i="1"/>
  <c r="Q39" i="1"/>
  <c r="O39" i="1"/>
  <c r="N39" i="1"/>
  <c r="P39" i="1" s="1"/>
  <c r="L39" i="1"/>
  <c r="K39" i="1"/>
  <c r="M39" i="1" s="1"/>
  <c r="J39" i="1"/>
  <c r="I39" i="1"/>
  <c r="H39" i="1"/>
  <c r="G39" i="1"/>
  <c r="F39" i="1"/>
  <c r="E39" i="1"/>
  <c r="D39" i="1"/>
  <c r="B39" i="1"/>
  <c r="A39" i="1" s="1"/>
  <c r="AA38" i="1"/>
  <c r="Z38" i="1"/>
  <c r="Y38" i="1"/>
  <c r="X38" i="1"/>
  <c r="W38" i="1"/>
  <c r="V38" i="1"/>
  <c r="U38" i="1"/>
  <c r="T38" i="1"/>
  <c r="R38" i="1"/>
  <c r="Q38" i="1"/>
  <c r="S38" i="1" s="1"/>
  <c r="O38" i="1"/>
  <c r="N38" i="1"/>
  <c r="P38" i="1" s="1"/>
  <c r="M38" i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Z37" i="1" s="1"/>
  <c r="W37" i="1"/>
  <c r="U37" i="1"/>
  <c r="T37" i="1"/>
  <c r="V37" i="1" s="1"/>
  <c r="R37" i="1"/>
  <c r="Q37" i="1"/>
  <c r="S37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 s="1"/>
  <c r="AA36" i="1"/>
  <c r="Y36" i="1"/>
  <c r="X36" i="1"/>
  <c r="Z36" i="1" s="1"/>
  <c r="W36" i="1"/>
  <c r="U36" i="1"/>
  <c r="T36" i="1"/>
  <c r="V36" i="1" s="1"/>
  <c r="S36" i="1"/>
  <c r="R36" i="1"/>
  <c r="Q36" i="1"/>
  <c r="P36" i="1"/>
  <c r="O36" i="1"/>
  <c r="N36" i="1"/>
  <c r="L36" i="1"/>
  <c r="K36" i="1"/>
  <c r="M36" i="1" s="1"/>
  <c r="J36" i="1"/>
  <c r="I36" i="1"/>
  <c r="H36" i="1"/>
  <c r="G36" i="1"/>
  <c r="F36" i="1"/>
  <c r="E36" i="1"/>
  <c r="D36" i="1"/>
  <c r="B36" i="1"/>
  <c r="A36" i="1" s="1"/>
  <c r="AA35" i="1"/>
  <c r="Z35" i="1"/>
  <c r="Y35" i="1"/>
  <c r="X35" i="1"/>
  <c r="W35" i="1"/>
  <c r="V35" i="1"/>
  <c r="U35" i="1"/>
  <c r="T35" i="1"/>
  <c r="S35" i="1"/>
  <c r="R35" i="1"/>
  <c r="Q35" i="1"/>
  <c r="O35" i="1"/>
  <c r="N35" i="1"/>
  <c r="P35" i="1" s="1"/>
  <c r="L35" i="1"/>
  <c r="K35" i="1"/>
  <c r="M35" i="1" s="1"/>
  <c r="J35" i="1"/>
  <c r="I35" i="1"/>
  <c r="H35" i="1"/>
  <c r="AB35" i="1" s="1"/>
  <c r="G35" i="1"/>
  <c r="F35" i="1"/>
  <c r="E35" i="1"/>
  <c r="D35" i="1"/>
  <c r="B35" i="1"/>
  <c r="A35" i="1" s="1"/>
  <c r="AA34" i="1"/>
  <c r="Z34" i="1"/>
  <c r="Y34" i="1"/>
  <c r="X34" i="1"/>
  <c r="W34" i="1"/>
  <c r="V34" i="1"/>
  <c r="U34" i="1"/>
  <c r="T34" i="1"/>
  <c r="R34" i="1"/>
  <c r="Q34" i="1"/>
  <c r="S34" i="1" s="1"/>
  <c r="O34" i="1"/>
  <c r="N34" i="1"/>
  <c r="P34" i="1" s="1"/>
  <c r="M34" i="1"/>
  <c r="L34" i="1"/>
  <c r="K34" i="1"/>
  <c r="J34" i="1"/>
  <c r="I34" i="1"/>
  <c r="H34" i="1"/>
  <c r="G34" i="1"/>
  <c r="F34" i="1"/>
  <c r="E34" i="1"/>
  <c r="D34" i="1"/>
  <c r="B34" i="1"/>
  <c r="A34" i="1"/>
  <c r="AA33" i="1"/>
  <c r="Y33" i="1"/>
  <c r="X33" i="1"/>
  <c r="Z33" i="1" s="1"/>
  <c r="W33" i="1"/>
  <c r="U33" i="1"/>
  <c r="T33" i="1"/>
  <c r="V33" i="1" s="1"/>
  <c r="R33" i="1"/>
  <c r="Q33" i="1"/>
  <c r="S33" i="1" s="1"/>
  <c r="P33" i="1"/>
  <c r="O33" i="1"/>
  <c r="N33" i="1"/>
  <c r="M33" i="1"/>
  <c r="L33" i="1"/>
  <c r="K33" i="1"/>
  <c r="J33" i="1"/>
  <c r="I33" i="1"/>
  <c r="H33" i="1"/>
  <c r="AB33" i="1" s="1"/>
  <c r="G33" i="1"/>
  <c r="F33" i="1"/>
  <c r="E33" i="1"/>
  <c r="D33" i="1"/>
  <c r="B33" i="1"/>
  <c r="A33" i="1" s="1"/>
  <c r="AA32" i="1"/>
  <c r="Y32" i="1"/>
  <c r="X32" i="1"/>
  <c r="Z32" i="1" s="1"/>
  <c r="W32" i="1"/>
  <c r="U32" i="1"/>
  <c r="T32" i="1"/>
  <c r="V32" i="1" s="1"/>
  <c r="S32" i="1"/>
  <c r="R32" i="1"/>
  <c r="Q32" i="1"/>
  <c r="P32" i="1"/>
  <c r="O32" i="1"/>
  <c r="N32" i="1"/>
  <c r="L32" i="1"/>
  <c r="K32" i="1"/>
  <c r="M32" i="1" s="1"/>
  <c r="J32" i="1"/>
  <c r="I32" i="1"/>
  <c r="H32" i="1"/>
  <c r="G32" i="1"/>
  <c r="F32" i="1"/>
  <c r="E32" i="1"/>
  <c r="D32" i="1"/>
  <c r="B32" i="1"/>
  <c r="A32" i="1" s="1"/>
  <c r="AA31" i="1"/>
  <c r="Z31" i="1"/>
  <c r="Y31" i="1"/>
  <c r="X31" i="1"/>
  <c r="W31" i="1"/>
  <c r="V31" i="1"/>
  <c r="U31" i="1"/>
  <c r="T31" i="1"/>
  <c r="S31" i="1"/>
  <c r="R31" i="1"/>
  <c r="Q31" i="1"/>
  <c r="O31" i="1"/>
  <c r="N31" i="1"/>
  <c r="P31" i="1" s="1"/>
  <c r="L31" i="1"/>
  <c r="K31" i="1"/>
  <c r="M31" i="1" s="1"/>
  <c r="J31" i="1"/>
  <c r="I31" i="1"/>
  <c r="H31" i="1"/>
  <c r="G31" i="1"/>
  <c r="F31" i="1"/>
  <c r="E31" i="1"/>
  <c r="D31" i="1"/>
  <c r="B31" i="1"/>
  <c r="A31" i="1" s="1"/>
  <c r="AA30" i="1"/>
  <c r="Z30" i="1"/>
  <c r="Y30" i="1"/>
  <c r="X30" i="1"/>
  <c r="W30" i="1"/>
  <c r="V30" i="1"/>
  <c r="U30" i="1"/>
  <c r="T30" i="1"/>
  <c r="R30" i="1"/>
  <c r="Q30" i="1"/>
  <c r="S30" i="1" s="1"/>
  <c r="O30" i="1"/>
  <c r="N30" i="1"/>
  <c r="P30" i="1" s="1"/>
  <c r="M30" i="1"/>
  <c r="L30" i="1"/>
  <c r="K30" i="1"/>
  <c r="J30" i="1"/>
  <c r="I30" i="1"/>
  <c r="H30" i="1"/>
  <c r="AB30" i="1" s="1"/>
  <c r="G30" i="1"/>
  <c r="F30" i="1"/>
  <c r="E30" i="1"/>
  <c r="D30" i="1"/>
  <c r="B30" i="1"/>
  <c r="A30" i="1"/>
  <c r="AA29" i="1"/>
  <c r="Y29" i="1"/>
  <c r="X29" i="1"/>
  <c r="Z29" i="1" s="1"/>
  <c r="W29" i="1"/>
  <c r="U29" i="1"/>
  <c r="T29" i="1"/>
  <c r="V29" i="1" s="1"/>
  <c r="R29" i="1"/>
  <c r="Q29" i="1"/>
  <c r="S29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 s="1"/>
  <c r="AA28" i="1"/>
  <c r="Y28" i="1"/>
  <c r="X28" i="1"/>
  <c r="Z28" i="1" s="1"/>
  <c r="W28" i="1"/>
  <c r="U28" i="1"/>
  <c r="T28" i="1"/>
  <c r="V28" i="1" s="1"/>
  <c r="S28" i="1"/>
  <c r="R28" i="1"/>
  <c r="Q28" i="1"/>
  <c r="P28" i="1"/>
  <c r="O28" i="1"/>
  <c r="N28" i="1"/>
  <c r="L28" i="1"/>
  <c r="K28" i="1"/>
  <c r="M28" i="1" s="1"/>
  <c r="J28" i="1"/>
  <c r="I28" i="1"/>
  <c r="H28" i="1"/>
  <c r="G28" i="1"/>
  <c r="F28" i="1"/>
  <c r="E28" i="1"/>
  <c r="D28" i="1"/>
  <c r="B28" i="1"/>
  <c r="A28" i="1" s="1"/>
  <c r="AA27" i="1"/>
  <c r="Z27" i="1"/>
  <c r="Y27" i="1"/>
  <c r="X27" i="1"/>
  <c r="W27" i="1"/>
  <c r="V27" i="1"/>
  <c r="U27" i="1"/>
  <c r="T27" i="1"/>
  <c r="S27" i="1"/>
  <c r="R27" i="1"/>
  <c r="Q27" i="1"/>
  <c r="O27" i="1"/>
  <c r="N27" i="1"/>
  <c r="P27" i="1" s="1"/>
  <c r="L27" i="1"/>
  <c r="K27" i="1"/>
  <c r="M27" i="1" s="1"/>
  <c r="J27" i="1"/>
  <c r="I27" i="1"/>
  <c r="H27" i="1"/>
  <c r="AB27" i="1" s="1"/>
  <c r="G27" i="1"/>
  <c r="F27" i="1"/>
  <c r="E27" i="1"/>
  <c r="D27" i="1"/>
  <c r="B27" i="1"/>
  <c r="A27" i="1" s="1"/>
  <c r="AA26" i="1"/>
  <c r="Z26" i="1"/>
  <c r="Y26" i="1"/>
  <c r="X26" i="1"/>
  <c r="W26" i="1"/>
  <c r="V26" i="1"/>
  <c r="U26" i="1"/>
  <c r="T26" i="1"/>
  <c r="R26" i="1"/>
  <c r="Q26" i="1"/>
  <c r="S26" i="1" s="1"/>
  <c r="O26" i="1"/>
  <c r="N26" i="1"/>
  <c r="P26" i="1" s="1"/>
  <c r="M26" i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Z25" i="1" s="1"/>
  <c r="W25" i="1"/>
  <c r="U25" i="1"/>
  <c r="T25" i="1"/>
  <c r="V25" i="1" s="1"/>
  <c r="R25" i="1"/>
  <c r="Q25" i="1"/>
  <c r="S25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Z24" i="1" s="1"/>
  <c r="W24" i="1"/>
  <c r="U24" i="1"/>
  <c r="T24" i="1"/>
  <c r="V24" i="1" s="1"/>
  <c r="S24" i="1"/>
  <c r="R24" i="1"/>
  <c r="Q24" i="1"/>
  <c r="P24" i="1"/>
  <c r="O24" i="1"/>
  <c r="N24" i="1"/>
  <c r="L24" i="1"/>
  <c r="K24" i="1"/>
  <c r="M24" i="1" s="1"/>
  <c r="J24" i="1"/>
  <c r="I24" i="1"/>
  <c r="H24" i="1"/>
  <c r="G24" i="1"/>
  <c r="F24" i="1"/>
  <c r="E24" i="1"/>
  <c r="D24" i="1"/>
  <c r="B24" i="1"/>
  <c r="A24" i="1" s="1"/>
  <c r="AA23" i="1"/>
  <c r="Z23" i="1"/>
  <c r="Y23" i="1"/>
  <c r="X23" i="1"/>
  <c r="W23" i="1"/>
  <c r="V23" i="1"/>
  <c r="U23" i="1"/>
  <c r="T23" i="1"/>
  <c r="S23" i="1"/>
  <c r="R23" i="1"/>
  <c r="Q23" i="1"/>
  <c r="O23" i="1"/>
  <c r="N23" i="1"/>
  <c r="P23" i="1" s="1"/>
  <c r="L23" i="1"/>
  <c r="K23" i="1"/>
  <c r="M23" i="1" s="1"/>
  <c r="J23" i="1"/>
  <c r="I23" i="1"/>
  <c r="H23" i="1"/>
  <c r="AB23" i="1" s="1"/>
  <c r="G23" i="1"/>
  <c r="F23" i="1"/>
  <c r="E23" i="1"/>
  <c r="D23" i="1"/>
  <c r="B23" i="1"/>
  <c r="A23" i="1" s="1"/>
  <c r="AA22" i="1"/>
  <c r="Z22" i="1"/>
  <c r="Y22" i="1"/>
  <c r="X22" i="1"/>
  <c r="W22" i="1"/>
  <c r="V22" i="1"/>
  <c r="U22" i="1"/>
  <c r="T22" i="1"/>
  <c r="R22" i="1"/>
  <c r="Q22" i="1"/>
  <c r="S22" i="1" s="1"/>
  <c r="O22" i="1"/>
  <c r="N22" i="1"/>
  <c r="P22" i="1" s="1"/>
  <c r="M22" i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Z21" i="1" s="1"/>
  <c r="W21" i="1"/>
  <c r="U21" i="1"/>
  <c r="T21" i="1"/>
  <c r="V21" i="1" s="1"/>
  <c r="R21" i="1"/>
  <c r="Q21" i="1"/>
  <c r="S21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AA20" i="1"/>
  <c r="Y20" i="1"/>
  <c r="X20" i="1"/>
  <c r="Z20" i="1" s="1"/>
  <c r="W20" i="1"/>
  <c r="U20" i="1"/>
  <c r="T20" i="1"/>
  <c r="V20" i="1" s="1"/>
  <c r="S20" i="1"/>
  <c r="R20" i="1"/>
  <c r="Q20" i="1"/>
  <c r="P20" i="1"/>
  <c r="O20" i="1"/>
  <c r="N20" i="1"/>
  <c r="L20" i="1"/>
  <c r="K20" i="1"/>
  <c r="M20" i="1" s="1"/>
  <c r="J20" i="1"/>
  <c r="I20" i="1"/>
  <c r="H20" i="1"/>
  <c r="G20" i="1"/>
  <c r="F20" i="1"/>
  <c r="E20" i="1"/>
  <c r="D20" i="1"/>
  <c r="B20" i="1"/>
  <c r="A20" i="1" s="1"/>
  <c r="AA19" i="1"/>
  <c r="Z19" i="1"/>
  <c r="Y19" i="1"/>
  <c r="X19" i="1"/>
  <c r="W19" i="1"/>
  <c r="V19" i="1"/>
  <c r="U19" i="1"/>
  <c r="T19" i="1"/>
  <c r="S19" i="1"/>
  <c r="R19" i="1"/>
  <c r="Q19" i="1"/>
  <c r="O19" i="1"/>
  <c r="N19" i="1"/>
  <c r="P19" i="1" s="1"/>
  <c r="L19" i="1"/>
  <c r="K19" i="1"/>
  <c r="M19" i="1" s="1"/>
  <c r="J19" i="1"/>
  <c r="I19" i="1"/>
  <c r="H19" i="1"/>
  <c r="AB19" i="1" s="1"/>
  <c r="G19" i="1"/>
  <c r="F19" i="1"/>
  <c r="E19" i="1"/>
  <c r="D19" i="1"/>
  <c r="B19" i="1"/>
  <c r="A19" i="1" s="1"/>
  <c r="AA18" i="1"/>
  <c r="Z18" i="1"/>
  <c r="Y18" i="1"/>
  <c r="X18" i="1"/>
  <c r="W18" i="1"/>
  <c r="V18" i="1"/>
  <c r="U18" i="1"/>
  <c r="T18" i="1"/>
  <c r="R18" i="1"/>
  <c r="Q18" i="1"/>
  <c r="S18" i="1" s="1"/>
  <c r="O18" i="1"/>
  <c r="N18" i="1"/>
  <c r="P18" i="1" s="1"/>
  <c r="M18" i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Z17" i="1" s="1"/>
  <c r="W17" i="1"/>
  <c r="U17" i="1"/>
  <c r="T17" i="1"/>
  <c r="R17" i="1"/>
  <c r="Q17" i="1"/>
  <c r="S17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AA16" i="1"/>
  <c r="Y16" i="1"/>
  <c r="X16" i="1"/>
  <c r="Z16" i="1" s="1"/>
  <c r="W16" i="1"/>
  <c r="U16" i="1"/>
  <c r="T16" i="1"/>
  <c r="V16" i="1" s="1"/>
  <c r="S16" i="1"/>
  <c r="R16" i="1"/>
  <c r="Q16" i="1"/>
  <c r="P16" i="1"/>
  <c r="O16" i="1"/>
  <c r="N16" i="1"/>
  <c r="L16" i="1"/>
  <c r="K16" i="1"/>
  <c r="J16" i="1"/>
  <c r="I16" i="1"/>
  <c r="H16" i="1"/>
  <c r="G16" i="1"/>
  <c r="F16" i="1"/>
  <c r="E16" i="1"/>
  <c r="D16" i="1"/>
  <c r="B16" i="1"/>
  <c r="A16" i="1" s="1"/>
  <c r="AA15" i="1"/>
  <c r="Z15" i="1"/>
  <c r="Y15" i="1"/>
  <c r="X15" i="1"/>
  <c r="W15" i="1"/>
  <c r="V15" i="1"/>
  <c r="U15" i="1"/>
  <c r="T15" i="1"/>
  <c r="S15" i="1"/>
  <c r="R15" i="1"/>
  <c r="Q15" i="1"/>
  <c r="O15" i="1"/>
  <c r="N15" i="1"/>
  <c r="P15" i="1" s="1"/>
  <c r="L15" i="1"/>
  <c r="K15" i="1"/>
  <c r="M15" i="1" s="1"/>
  <c r="J15" i="1"/>
  <c r="I15" i="1"/>
  <c r="H15" i="1"/>
  <c r="G15" i="1"/>
  <c r="F15" i="1"/>
  <c r="E15" i="1"/>
  <c r="D15" i="1"/>
  <c r="B15" i="1"/>
  <c r="A15" i="1" s="1"/>
  <c r="AA14" i="1"/>
  <c r="Z14" i="1"/>
  <c r="Y14" i="1"/>
  <c r="X14" i="1"/>
  <c r="W14" i="1"/>
  <c r="V14" i="1"/>
  <c r="U14" i="1"/>
  <c r="T14" i="1"/>
  <c r="R14" i="1"/>
  <c r="Q14" i="1"/>
  <c r="S14" i="1" s="1"/>
  <c r="O14" i="1"/>
  <c r="N14" i="1"/>
  <c r="P14" i="1" s="1"/>
  <c r="M14" i="1"/>
  <c r="L14" i="1"/>
  <c r="K14" i="1"/>
  <c r="J14" i="1"/>
  <c r="I14" i="1"/>
  <c r="H14" i="1"/>
  <c r="AB14" i="1" s="1"/>
  <c r="G14" i="1"/>
  <c r="F14" i="1"/>
  <c r="E14" i="1"/>
  <c r="D14" i="1"/>
  <c r="B14" i="1"/>
  <c r="A14" i="1"/>
  <c r="AA13" i="1"/>
  <c r="Y13" i="1"/>
  <c r="X13" i="1"/>
  <c r="W13" i="1"/>
  <c r="U13" i="1"/>
  <c r="T13" i="1"/>
  <c r="V13" i="1" s="1"/>
  <c r="R13" i="1"/>
  <c r="Q13" i="1"/>
  <c r="S13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AA12" i="1"/>
  <c r="Y12" i="1"/>
  <c r="X12" i="1"/>
  <c r="Z12" i="1" s="1"/>
  <c r="W12" i="1"/>
  <c r="U12" i="1"/>
  <c r="T12" i="1"/>
  <c r="V12" i="1" s="1"/>
  <c r="S12" i="1"/>
  <c r="R12" i="1"/>
  <c r="Q12" i="1"/>
  <c r="P12" i="1"/>
  <c r="O12" i="1"/>
  <c r="N12" i="1"/>
  <c r="L12" i="1"/>
  <c r="K12" i="1"/>
  <c r="M12" i="1" s="1"/>
  <c r="AB12" i="1" s="1"/>
  <c r="J12" i="1"/>
  <c r="I12" i="1"/>
  <c r="H12" i="1"/>
  <c r="G12" i="1"/>
  <c r="F12" i="1"/>
  <c r="E12" i="1"/>
  <c r="D12" i="1"/>
  <c r="B12" i="1"/>
  <c r="A12" i="1" s="1"/>
  <c r="AA11" i="1"/>
  <c r="Z11" i="1"/>
  <c r="Y11" i="1"/>
  <c r="X11" i="1"/>
  <c r="W11" i="1"/>
  <c r="V11" i="1"/>
  <c r="U11" i="1"/>
  <c r="T11" i="1"/>
  <c r="S11" i="1"/>
  <c r="R11" i="1"/>
  <c r="Q11" i="1"/>
  <c r="O11" i="1"/>
  <c r="N11" i="1"/>
  <c r="L11" i="1"/>
  <c r="K11" i="1"/>
  <c r="M11" i="1" s="1"/>
  <c r="J11" i="1"/>
  <c r="I11" i="1"/>
  <c r="H11" i="1"/>
  <c r="G11" i="1"/>
  <c r="F11" i="1"/>
  <c r="E11" i="1"/>
  <c r="D11" i="1"/>
  <c r="B11" i="1"/>
  <c r="A11" i="1" s="1"/>
  <c r="AA10" i="1"/>
  <c r="Z10" i="1"/>
  <c r="Y10" i="1"/>
  <c r="X10" i="1"/>
  <c r="W10" i="1"/>
  <c r="V10" i="1"/>
  <c r="U10" i="1"/>
  <c r="T10" i="1"/>
  <c r="R10" i="1"/>
  <c r="Q10" i="1"/>
  <c r="O10" i="1"/>
  <c r="N10" i="1"/>
  <c r="P10" i="1" s="1"/>
  <c r="M10" i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Z9" i="1" s="1"/>
  <c r="W9" i="1"/>
  <c r="U9" i="1"/>
  <c r="T9" i="1"/>
  <c r="R9" i="1"/>
  <c r="Q9" i="1"/>
  <c r="S9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AA8" i="1"/>
  <c r="Y8" i="1"/>
  <c r="X8" i="1"/>
  <c r="Z8" i="1" s="1"/>
  <c r="W8" i="1"/>
  <c r="U8" i="1"/>
  <c r="T8" i="1"/>
  <c r="V8" i="1" s="1"/>
  <c r="S8" i="1"/>
  <c r="R8" i="1"/>
  <c r="Q8" i="1"/>
  <c r="P8" i="1"/>
  <c r="O8" i="1"/>
  <c r="N8" i="1"/>
  <c r="L8" i="1"/>
  <c r="K8" i="1"/>
  <c r="J8" i="1"/>
  <c r="I8" i="1"/>
  <c r="H8" i="1"/>
  <c r="G8" i="1"/>
  <c r="F8" i="1"/>
  <c r="E8" i="1"/>
  <c r="D8" i="1"/>
  <c r="B8" i="1"/>
  <c r="A8" i="1" s="1"/>
  <c r="AA7" i="1"/>
  <c r="Z7" i="1"/>
  <c r="Y7" i="1"/>
  <c r="X7" i="1"/>
  <c r="W7" i="1"/>
  <c r="V7" i="1"/>
  <c r="U7" i="1"/>
  <c r="T7" i="1"/>
  <c r="S7" i="1"/>
  <c r="R7" i="1"/>
  <c r="Q7" i="1"/>
  <c r="O7" i="1"/>
  <c r="N7" i="1"/>
  <c r="P7" i="1" s="1"/>
  <c r="L7" i="1"/>
  <c r="K7" i="1"/>
  <c r="M7" i="1" s="1"/>
  <c r="J7" i="1"/>
  <c r="I7" i="1"/>
  <c r="H7" i="1"/>
  <c r="G7" i="1"/>
  <c r="F7" i="1"/>
  <c r="E7" i="1"/>
  <c r="D7" i="1"/>
  <c r="B7" i="1"/>
  <c r="A7" i="1" s="1"/>
  <c r="AA6" i="1"/>
  <c r="Y6" i="1"/>
  <c r="Z6" i="1" s="1"/>
  <c r="X6" i="1"/>
  <c r="W6" i="1"/>
  <c r="U6" i="1"/>
  <c r="V6" i="1" s="1"/>
  <c r="T6" i="1"/>
  <c r="R6" i="1"/>
  <c r="Q6" i="1"/>
  <c r="S6" i="1" s="1"/>
  <c r="O6" i="1"/>
  <c r="N6" i="1"/>
  <c r="P6" i="1" s="1"/>
  <c r="M6" i="1"/>
  <c r="L6" i="1"/>
  <c r="K6" i="1"/>
  <c r="J6" i="1"/>
  <c r="I6" i="1"/>
  <c r="H6" i="1"/>
  <c r="G6" i="1"/>
  <c r="F6" i="1"/>
  <c r="E6" i="1"/>
  <c r="D6" i="1"/>
  <c r="B6" i="1"/>
  <c r="A6" i="1"/>
  <c r="AA5" i="1"/>
  <c r="Y5" i="1"/>
  <c r="X5" i="1"/>
  <c r="Z5" i="1" s="1"/>
  <c r="W5" i="1"/>
  <c r="U5" i="1"/>
  <c r="T5" i="1"/>
  <c r="V5" i="1" s="1"/>
  <c r="R5" i="1"/>
  <c r="Q5" i="1"/>
  <c r="O5" i="1"/>
  <c r="N5" i="1"/>
  <c r="P5" i="1" s="1"/>
  <c r="L5" i="1"/>
  <c r="M5" i="1" s="1"/>
  <c r="K5" i="1"/>
  <c r="J5" i="1"/>
  <c r="I5" i="1"/>
  <c r="H5" i="1"/>
  <c r="G5" i="1"/>
  <c r="F5" i="1"/>
  <c r="E5" i="1"/>
  <c r="D5" i="1"/>
  <c r="B5" i="1"/>
  <c r="A5" i="1"/>
  <c r="AA4" i="1"/>
  <c r="Y4" i="1"/>
  <c r="X4" i="1"/>
  <c r="Z4" i="1" s="1"/>
  <c r="W4" i="1"/>
  <c r="U4" i="1"/>
  <c r="T4" i="1"/>
  <c r="S4" i="1"/>
  <c r="R4" i="1"/>
  <c r="Q4" i="1"/>
  <c r="O4" i="1"/>
  <c r="P4" i="1" s="1"/>
  <c r="N4" i="1"/>
  <c r="L4" i="1"/>
  <c r="K4" i="1"/>
  <c r="M4" i="1" s="1"/>
  <c r="J4" i="1"/>
  <c r="I4" i="1"/>
  <c r="H4" i="1"/>
  <c r="G4" i="1"/>
  <c r="F4" i="1"/>
  <c r="E4" i="1"/>
  <c r="D4" i="1"/>
  <c r="B4" i="1"/>
  <c r="A4" i="1" s="1"/>
  <c r="AA3" i="1"/>
  <c r="Y3" i="1"/>
  <c r="Z3" i="1" s="1"/>
  <c r="X3" i="1"/>
  <c r="W3" i="1"/>
  <c r="U3" i="1"/>
  <c r="T3" i="1"/>
  <c r="V3" i="1" s="1"/>
  <c r="R3" i="1"/>
  <c r="Q3" i="1"/>
  <c r="S3" i="1" s="1"/>
  <c r="O3" i="1"/>
  <c r="N3" i="1"/>
  <c r="P3" i="1" s="1"/>
  <c r="M3" i="1"/>
  <c r="L3" i="1"/>
  <c r="K3" i="1"/>
  <c r="J3" i="1"/>
  <c r="I3" i="1"/>
  <c r="H3" i="1"/>
  <c r="AB3" i="1" s="1"/>
  <c r="G3" i="1"/>
  <c r="F3" i="1"/>
  <c r="E3" i="1"/>
  <c r="D3" i="1"/>
  <c r="B3" i="1"/>
  <c r="A3" i="1" s="1"/>
  <c r="AB6" i="1" l="1"/>
  <c r="V4" i="1"/>
  <c r="AB4" i="1" s="1"/>
  <c r="AB7" i="1"/>
  <c r="M16" i="1"/>
  <c r="AB16" i="1" s="1"/>
  <c r="V17" i="1"/>
  <c r="AB18" i="1"/>
  <c r="AB22" i="1"/>
  <c r="AB26" i="1"/>
  <c r="AB29" i="1"/>
  <c r="AB36" i="1"/>
  <c r="AB39" i="1"/>
  <c r="AB42" i="1"/>
  <c r="AB45" i="1"/>
  <c r="AB52" i="1"/>
  <c r="AB55" i="1"/>
  <c r="AB61" i="1"/>
  <c r="AB68" i="1"/>
  <c r="AB71" i="1"/>
  <c r="AB74" i="1"/>
  <c r="AB77" i="1"/>
  <c r="AB84" i="1"/>
  <c r="AB87" i="1"/>
  <c r="AB90" i="1"/>
  <c r="AB11" i="1"/>
  <c r="AB17" i="1"/>
  <c r="AB21" i="1"/>
  <c r="AB25" i="1"/>
  <c r="AB32" i="1"/>
  <c r="AB38" i="1"/>
  <c r="AB41" i="1"/>
  <c r="AB48" i="1"/>
  <c r="AB54" i="1"/>
  <c r="AB57" i="1"/>
  <c r="AB64" i="1"/>
  <c r="AB70" i="1"/>
  <c r="AB73" i="1"/>
  <c r="AB80" i="1"/>
  <c r="AB83" i="1"/>
  <c r="AB86" i="1"/>
  <c r="AB89" i="1"/>
  <c r="S5" i="1"/>
  <c r="AB5" i="1" s="1"/>
  <c r="M8" i="1"/>
  <c r="AB8" i="1" s="1"/>
  <c r="V9" i="1"/>
  <c r="AB9" i="1" s="1"/>
  <c r="AB10" i="1"/>
  <c r="S10" i="1"/>
  <c r="P11" i="1"/>
  <c r="Z13" i="1"/>
  <c r="AB13" i="1" s="1"/>
  <c r="AB15" i="1"/>
  <c r="AB20" i="1"/>
  <c r="AB24" i="1"/>
  <c r="AB28" i="1"/>
  <c r="AB31" i="1"/>
  <c r="AB34" i="1"/>
  <c r="AB37" i="1"/>
  <c r="AB44" i="1"/>
  <c r="AB47" i="1"/>
  <c r="AB50" i="1"/>
  <c r="AB53" i="1"/>
  <c r="AB60" i="1"/>
  <c r="AB63" i="1"/>
  <c r="AB69" i="1"/>
  <c r="AB76" i="1"/>
  <c r="AB79" i="1"/>
  <c r="AB82" i="1"/>
  <c r="AB85" i="1"/>
  <c r="M92" i="1"/>
  <c r="AB92" i="1" s="1"/>
  <c r="Z94" i="1"/>
  <c r="S95" i="1"/>
  <c r="P96" i="1"/>
  <c r="Z98" i="1"/>
  <c r="AB100" i="1"/>
  <c r="AB104" i="1"/>
  <c r="AB108" i="1"/>
  <c r="AB112" i="1"/>
  <c r="AB116" i="1"/>
  <c r="AB120" i="1"/>
  <c r="AB124" i="1"/>
  <c r="AB128" i="1"/>
  <c r="AB132" i="1"/>
  <c r="AB136" i="1"/>
  <c r="V94" i="1"/>
  <c r="AB95" i="1"/>
  <c r="M97" i="1"/>
  <c r="AB97" i="1" s="1"/>
  <c r="V98" i="1"/>
  <c r="AB98" i="1" s="1"/>
  <c r="AB99" i="1"/>
  <c r="AB103" i="1"/>
  <c r="AB107" i="1"/>
  <c r="AB111" i="1"/>
  <c r="AB115" i="1"/>
  <c r="AB119" i="1"/>
  <c r="AB123" i="1"/>
  <c r="AB127" i="1"/>
  <c r="AB131" i="1"/>
  <c r="AB135" i="1"/>
  <c r="P91" i="1"/>
  <c r="AB91" i="1" s="1"/>
  <c r="AB94" i="1"/>
  <c r="AB102" i="1"/>
  <c r="AB106" i="1"/>
  <c r="AB110" i="1"/>
  <c r="AB114" i="1"/>
  <c r="AB118" i="1"/>
  <c r="AB122" i="1"/>
  <c r="AB96" i="1"/>
  <c r="AB117" i="1"/>
  <c r="AB121" i="1"/>
  <c r="AB125" i="1"/>
  <c r="AB129" i="1"/>
  <c r="AB133" i="1"/>
  <c r="AB137" i="1"/>
  <c r="AB141" i="1"/>
  <c r="AB144" i="1"/>
  <c r="AB148" i="1"/>
  <c r="AB150" i="1"/>
  <c r="AB157" i="1"/>
  <c r="AB159" i="1"/>
  <c r="AB164" i="1"/>
  <c r="AB166" i="1"/>
  <c r="AB173" i="1"/>
  <c r="AB175" i="1"/>
  <c r="M139" i="1"/>
  <c r="AB139" i="1" s="1"/>
  <c r="V140" i="1"/>
  <c r="AB142" i="1"/>
  <c r="AB153" i="1"/>
  <c r="AB155" i="1"/>
  <c r="AB160" i="1"/>
  <c r="AB162" i="1"/>
  <c r="AB169" i="1"/>
  <c r="AB171" i="1"/>
  <c r="AB176" i="1"/>
  <c r="AB178" i="1"/>
  <c r="AB138" i="1"/>
  <c r="AB140" i="1"/>
  <c r="P144" i="1"/>
  <c r="Z144" i="1"/>
  <c r="P146" i="1"/>
  <c r="AB146" i="1" s="1"/>
  <c r="AB149" i="1"/>
  <c r="AB156" i="1"/>
  <c r="AB158" i="1"/>
  <c r="AB165" i="1"/>
  <c r="AB174" i="1"/>
  <c r="AB181" i="1"/>
  <c r="AB182" i="1"/>
  <c r="M191" i="1"/>
  <c r="AB191" i="1" s="1"/>
  <c r="AB193" i="1"/>
  <c r="AB195" i="1"/>
  <c r="AB197" i="1"/>
  <c r="AB199" i="1"/>
  <c r="AB201" i="1"/>
  <c r="AB203" i="1"/>
  <c r="AB205" i="1"/>
  <c r="AB207" i="1"/>
  <c r="AB209" i="1"/>
  <c r="AB211" i="1"/>
  <c r="AB216" i="1"/>
  <c r="AB218" i="1"/>
  <c r="AB225" i="1"/>
  <c r="P182" i="1"/>
  <c r="Z184" i="1"/>
  <c r="AB184" i="1" s="1"/>
  <c r="M187" i="1"/>
  <c r="AB187" i="1" s="1"/>
  <c r="V188" i="1"/>
  <c r="AB188" i="1" s="1"/>
  <c r="AB212" i="1"/>
  <c r="AB214" i="1"/>
  <c r="AB221" i="1"/>
  <c r="AB223" i="1"/>
  <c r="AB190" i="1"/>
  <c r="AB185" i="1"/>
  <c r="AB186" i="1"/>
  <c r="AB213" i="1"/>
  <c r="AB215" i="1"/>
  <c r="AB220" i="1"/>
  <c r="AB222" i="1"/>
  <c r="AB228" i="1"/>
</calcChain>
</file>

<file path=xl/sharedStrings.xml><?xml version="1.0" encoding="utf-8"?>
<sst xmlns="http://schemas.openxmlformats.org/spreadsheetml/2006/main" count="33" uniqueCount="20">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</sst>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5" formatCode="00000000000000"/>
    <numFmt numFmtId="166" formatCode="00000000000"/>
    <numFmt numFmtId="167" formatCode="mm/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0" fillId="0" borderId="4" xfId="1" applyNumberFormat="1" applyFont="1" applyBorder="1" applyAlignment="1" applyProtection="1">
      <alignment horizontal="center"/>
    </xf>
    <xf numFmtId="1" fontId="0" fillId="0" borderId="4" xfId="1" applyNumberFormat="1" applyFont="1" applyBorder="1" applyAlignment="1" applyProtection="1">
      <alignment horizontal="left"/>
    </xf>
    <xf numFmtId="0" fontId="0" fillId="4" borderId="4" xfId="0" applyFill="1" applyBorder="1" applyAlignment="1" applyProtection="1">
      <alignment horizontal="center"/>
    </xf>
    <xf numFmtId="167" fontId="0" fillId="5" borderId="5" xfId="0" applyNumberFormat="1" applyFill="1" applyBorder="1" applyAlignment="1" applyProtection="1">
      <alignment horizontal="center"/>
    </xf>
    <xf numFmtId="2" fontId="0" fillId="0" borderId="4" xfId="0" applyNumberFormat="1" applyFont="1" applyBorder="1" applyAlignment="1" applyProtection="1">
      <alignment vertical="center"/>
    </xf>
    <xf numFmtId="2" fontId="0" fillId="0" borderId="4" xfId="0" applyNumberFormat="1" applyFont="1" applyBorder="1" applyAlignment="1" applyProtection="1">
      <alignment horizontal="right" vertical="center"/>
    </xf>
    <xf numFmtId="2" fontId="0" fillId="0" borderId="2" xfId="0" applyNumberFormat="1" applyFont="1" applyBorder="1" applyAlignment="1" applyProtection="1">
      <alignment horizontal="right" vertical="center"/>
    </xf>
    <xf numFmtId="0" fontId="0" fillId="0" borderId="2" xfId="0" applyBorder="1" applyAlignmen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HOSPITAL%20HSS/PRESTA&#199;&#195;O%20DE%20CONTAS/2021/02.%20FEVEREIRO/13.2%20PCF%20em%20Excel%20FEV%20-%20CORR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</row>
        <row r="4"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</row>
        <row r="5"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</row>
        <row r="6"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</row>
        <row r="7"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</row>
        <row r="8"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</row>
        <row r="9"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</row>
        <row r="10"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</row>
        <row r="11">
          <cell r="P11" t="str">
            <v>HOSPITAL JOÃO MURILO</v>
          </cell>
          <cell r="Q11" t="str">
            <v>HOSPITAL DO TRICENTENÁRIO</v>
          </cell>
          <cell r="R11">
            <v>10583920000486</v>
          </cell>
        </row>
        <row r="12"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</row>
        <row r="13">
          <cell r="P13" t="str">
            <v>HOSPITAL MESTRE VITALINO</v>
          </cell>
          <cell r="Q13" t="str">
            <v>HOSPITAL DO TRICENTENÁRIO</v>
          </cell>
          <cell r="R13">
            <v>10583920000800</v>
          </cell>
        </row>
        <row r="14"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</row>
        <row r="15"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</row>
        <row r="16"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</row>
        <row r="17"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</row>
        <row r="18"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</row>
        <row r="19"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</row>
        <row r="20"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</row>
        <row r="21"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</row>
        <row r="22"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</row>
        <row r="23"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</row>
        <row r="24"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</row>
        <row r="25"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</row>
        <row r="26"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</row>
        <row r="27"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</row>
        <row r="28"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</row>
        <row r="29"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</row>
        <row r="30"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</row>
        <row r="31">
          <cell r="P31" t="str">
            <v>UPA CURADO</v>
          </cell>
          <cell r="Q31" t="str">
            <v>HOSPITAL DO TRICENTENÁRIO</v>
          </cell>
          <cell r="R31">
            <v>10583920000303</v>
          </cell>
        </row>
        <row r="32"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</row>
        <row r="33">
          <cell r="P33" t="str">
            <v>UPA IBURA</v>
          </cell>
          <cell r="Q33" t="str">
            <v>HOSPITAL DO TRICENTENÁRIO</v>
          </cell>
          <cell r="R33">
            <v>10583920000214</v>
          </cell>
        </row>
        <row r="34"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</row>
        <row r="35"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</row>
        <row r="36"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</row>
        <row r="37"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</row>
        <row r="38"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</row>
        <row r="39"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</row>
        <row r="40">
          <cell r="P40" t="str">
            <v>UPA TORRÕES</v>
          </cell>
          <cell r="Q40" t="str">
            <v>SANTA CASA DE MISERICÓRDIA DO RECIFE</v>
          </cell>
          <cell r="R40">
            <v>10869782001206</v>
          </cell>
        </row>
        <row r="41"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</row>
        <row r="42"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</row>
        <row r="43"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</row>
        <row r="44"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</row>
        <row r="45"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</row>
        <row r="46"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</row>
        <row r="47"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</row>
        <row r="48"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</row>
        <row r="49"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</row>
        <row r="50">
          <cell r="P50" t="str">
            <v>UPAE LIMOEIRO</v>
          </cell>
          <cell r="Q50" t="str">
            <v>APAMI SURUBIM</v>
          </cell>
          <cell r="R50">
            <v>11754025000369</v>
          </cell>
        </row>
        <row r="51"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</row>
        <row r="52"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</row>
        <row r="53"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</row>
        <row r="54"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</row>
        <row r="55">
          <cell r="P55" t="str">
            <v>UPAE SERRA TALHADA</v>
          </cell>
          <cell r="Q55" t="str">
            <v>HOSPITAL DO TRICENTENÁRIO</v>
          </cell>
          <cell r="R55">
            <v>10583920000729</v>
          </cell>
        </row>
        <row r="56"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C12" t="str">
            <v>HOSPITAL SÃO SEBASTIÃO</v>
          </cell>
          <cell r="E12" t="str">
            <v>ADILSON SANTOS DA SILVA</v>
          </cell>
          <cell r="F12" t="str">
            <v>2 - Outros Profissionais da Saúde</v>
          </cell>
          <cell r="G12" t="str">
            <v>3222-05</v>
          </cell>
          <cell r="H12">
            <v>44228</v>
          </cell>
          <cell r="I12">
            <v>14.95</v>
          </cell>
          <cell r="J12">
            <v>128.69999999999999</v>
          </cell>
          <cell r="K12">
            <v>0</v>
          </cell>
          <cell r="L12">
            <v>84.87</v>
          </cell>
          <cell r="O12">
            <v>0.47</v>
          </cell>
          <cell r="R12">
            <v>0</v>
          </cell>
          <cell r="S12">
            <v>0</v>
          </cell>
          <cell r="U12">
            <v>0</v>
          </cell>
          <cell r="X12" t="str">
            <v/>
          </cell>
        </row>
        <row r="13">
          <cell r="C13" t="str">
            <v>HOSPITAL SÃO SEBASTIÃO</v>
          </cell>
          <cell r="E13" t="str">
            <v>ADINAELMA MARIA BEZERRA DA SILVA</v>
          </cell>
          <cell r="F13" t="str">
            <v>2 - Outros Profissionais da Saúde</v>
          </cell>
          <cell r="G13" t="str">
            <v>3222-05</v>
          </cell>
          <cell r="H13">
            <v>44228</v>
          </cell>
          <cell r="I13">
            <v>14.9</v>
          </cell>
          <cell r="J13">
            <v>129.02000000000001</v>
          </cell>
          <cell r="K13">
            <v>0</v>
          </cell>
          <cell r="L13">
            <v>84.87</v>
          </cell>
          <cell r="O13">
            <v>0.47</v>
          </cell>
          <cell r="R13">
            <v>0</v>
          </cell>
          <cell r="S13">
            <v>0</v>
          </cell>
          <cell r="U13">
            <v>6.36</v>
          </cell>
          <cell r="X13" t="str">
            <v/>
          </cell>
        </row>
        <row r="14">
          <cell r="C14" t="str">
            <v>HOSPITAL SÃO SEBASTIÃO</v>
          </cell>
          <cell r="E14" t="str">
            <v>ADRIANA COUTINHO DE OLIVEIRA LIMA</v>
          </cell>
          <cell r="F14" t="str">
            <v>3 - Administrativo</v>
          </cell>
          <cell r="G14" t="str">
            <v>1424-10</v>
          </cell>
          <cell r="H14">
            <v>44228</v>
          </cell>
          <cell r="I14">
            <v>32.47</v>
          </cell>
          <cell r="J14">
            <v>259.75</v>
          </cell>
          <cell r="K14">
            <v>0</v>
          </cell>
          <cell r="L14">
            <v>84.87</v>
          </cell>
          <cell r="O14">
            <v>0.47</v>
          </cell>
          <cell r="R14">
            <v>0</v>
          </cell>
          <cell r="S14">
            <v>0</v>
          </cell>
          <cell r="U14">
            <v>0</v>
          </cell>
          <cell r="X14" t="str">
            <v>AUXILIO CRECHE</v>
          </cell>
        </row>
        <row r="15">
          <cell r="C15" t="str">
            <v>HOSPITAL SÃO SEBASTIÃO</v>
          </cell>
          <cell r="E15" t="str">
            <v>ADRIANO MARCELL DA SILVA E SILVA</v>
          </cell>
          <cell r="F15" t="str">
            <v>1 - Médico</v>
          </cell>
          <cell r="G15" t="str">
            <v>2251-25</v>
          </cell>
          <cell r="H15">
            <v>44228</v>
          </cell>
          <cell r="I15">
            <v>130.19</v>
          </cell>
          <cell r="J15">
            <v>1041.52</v>
          </cell>
          <cell r="K15">
            <v>0</v>
          </cell>
          <cell r="L15">
            <v>84.87</v>
          </cell>
          <cell r="O15">
            <v>7.52</v>
          </cell>
          <cell r="R15">
            <v>0</v>
          </cell>
          <cell r="S15">
            <v>0</v>
          </cell>
          <cell r="U15">
            <v>0</v>
          </cell>
          <cell r="X15" t="str">
            <v/>
          </cell>
        </row>
        <row r="16">
          <cell r="C16" t="str">
            <v>HOSPITAL SÃO SEBASTIÃO</v>
          </cell>
          <cell r="E16" t="str">
            <v>AFRA BISERRA DE BRITO</v>
          </cell>
          <cell r="F16" t="str">
            <v>2 - Outros Profissionais da Saúde</v>
          </cell>
          <cell r="G16" t="str">
            <v>3222-05</v>
          </cell>
          <cell r="H16">
            <v>44228</v>
          </cell>
          <cell r="I16">
            <v>13.38</v>
          </cell>
          <cell r="J16">
            <v>127.77</v>
          </cell>
          <cell r="K16">
            <v>0</v>
          </cell>
          <cell r="L16">
            <v>84.87</v>
          </cell>
          <cell r="O16">
            <v>0.47</v>
          </cell>
          <cell r="R16">
            <v>0</v>
          </cell>
          <cell r="S16">
            <v>0</v>
          </cell>
          <cell r="U16">
            <v>0</v>
          </cell>
          <cell r="X16" t="str">
            <v/>
          </cell>
        </row>
        <row r="17">
          <cell r="C17" t="str">
            <v>HOSPITAL SÃO SEBASTIÃO</v>
          </cell>
          <cell r="E17" t="str">
            <v>AIRTON RIBEIRO DOS ANJOS FILHO</v>
          </cell>
          <cell r="F17" t="str">
            <v>1 - Médico</v>
          </cell>
          <cell r="G17" t="str">
            <v>2251-25</v>
          </cell>
          <cell r="H17">
            <v>44228</v>
          </cell>
          <cell r="I17">
            <v>111.11</v>
          </cell>
          <cell r="J17">
            <v>888.88</v>
          </cell>
          <cell r="K17">
            <v>0</v>
          </cell>
          <cell r="L17">
            <v>84.87</v>
          </cell>
          <cell r="O17">
            <v>7.52</v>
          </cell>
          <cell r="R17">
            <v>0</v>
          </cell>
          <cell r="S17">
            <v>0</v>
          </cell>
          <cell r="U17">
            <v>0</v>
          </cell>
          <cell r="X17" t="str">
            <v/>
          </cell>
        </row>
        <row r="18">
          <cell r="C18" t="str">
            <v>HOSPITAL SÃO SEBASTIÃO</v>
          </cell>
          <cell r="E18" t="str">
            <v>ALCIVANIA VALQUIRIA ALVES DE SOUZA</v>
          </cell>
          <cell r="F18" t="str">
            <v>2 - Outros Profissionais da Saúde</v>
          </cell>
          <cell r="G18" t="str">
            <v>3222-05</v>
          </cell>
          <cell r="H18">
            <v>44228</v>
          </cell>
          <cell r="I18">
            <v>15.21</v>
          </cell>
          <cell r="J18">
            <v>144.41</v>
          </cell>
          <cell r="K18">
            <v>0</v>
          </cell>
          <cell r="L18">
            <v>84.87</v>
          </cell>
          <cell r="O18">
            <v>0.47</v>
          </cell>
          <cell r="R18">
            <v>46.2</v>
          </cell>
          <cell r="S18">
            <v>46.2</v>
          </cell>
          <cell r="U18">
            <v>0</v>
          </cell>
          <cell r="X18" t="str">
            <v/>
          </cell>
        </row>
        <row r="19">
          <cell r="C19" t="str">
            <v>HOSPITAL SÃO SEBASTIÃO</v>
          </cell>
          <cell r="E19" t="str">
            <v>ALDANIR CAMPOS FERREIRA DA SILVA</v>
          </cell>
          <cell r="F19" t="str">
            <v>3 - Administrativo</v>
          </cell>
          <cell r="G19" t="str">
            <v>4110-10</v>
          </cell>
          <cell r="H19">
            <v>44228</v>
          </cell>
          <cell r="I19">
            <v>18.260000000000002</v>
          </cell>
          <cell r="J19">
            <v>146.1</v>
          </cell>
          <cell r="K19">
            <v>0</v>
          </cell>
          <cell r="L19">
            <v>84.87</v>
          </cell>
          <cell r="O19">
            <v>0.47</v>
          </cell>
          <cell r="R19">
            <v>0</v>
          </cell>
          <cell r="S19">
            <v>0</v>
          </cell>
          <cell r="U19">
            <v>0</v>
          </cell>
          <cell r="X19" t="str">
            <v/>
          </cell>
        </row>
        <row r="20">
          <cell r="C20" t="str">
            <v>HOSPITAL SÃO SEBASTIÃO</v>
          </cell>
          <cell r="E20" t="str">
            <v>ALDENIA SOARES DOS SANTOS</v>
          </cell>
          <cell r="F20" t="str">
            <v>2 - Outros Profissionais da Saúde</v>
          </cell>
          <cell r="G20" t="str">
            <v>3222-05</v>
          </cell>
          <cell r="H20">
            <v>44228</v>
          </cell>
          <cell r="I20">
            <v>13.38</v>
          </cell>
          <cell r="J20">
            <v>127.69</v>
          </cell>
          <cell r="K20">
            <v>0</v>
          </cell>
          <cell r="L20">
            <v>84.87</v>
          </cell>
          <cell r="O20">
            <v>0.47</v>
          </cell>
          <cell r="R20">
            <v>0</v>
          </cell>
          <cell r="S20">
            <v>0</v>
          </cell>
          <cell r="U20">
            <v>0</v>
          </cell>
          <cell r="X20" t="str">
            <v/>
          </cell>
        </row>
        <row r="21">
          <cell r="C21" t="str">
            <v>HOSPITAL SÃO SEBASTIÃO</v>
          </cell>
          <cell r="E21" t="str">
            <v>ALEX JUNIOR DA SILVA</v>
          </cell>
          <cell r="F21" t="str">
            <v>3 - Administrativo</v>
          </cell>
          <cell r="G21" t="str">
            <v>5151-10</v>
          </cell>
          <cell r="H21">
            <v>44228</v>
          </cell>
          <cell r="I21">
            <v>10.64</v>
          </cell>
          <cell r="J21">
            <v>85.07</v>
          </cell>
          <cell r="K21">
            <v>0</v>
          </cell>
          <cell r="L21">
            <v>84.87</v>
          </cell>
          <cell r="O21">
            <v>0.47</v>
          </cell>
          <cell r="R21">
            <v>0</v>
          </cell>
          <cell r="S21">
            <v>0</v>
          </cell>
          <cell r="U21">
            <v>0</v>
          </cell>
          <cell r="X21" t="str">
            <v/>
          </cell>
        </row>
        <row r="22">
          <cell r="C22" t="str">
            <v>HOSPITAL SÃO SEBASTIÃO</v>
          </cell>
          <cell r="E22" t="str">
            <v>ALEXANDRE ELIAS DOS SANTOS</v>
          </cell>
          <cell r="F22" t="str">
            <v>2 - Outros Profissionais da Saúde</v>
          </cell>
          <cell r="G22" t="str">
            <v>5211-30</v>
          </cell>
          <cell r="H22">
            <v>44228</v>
          </cell>
          <cell r="I22">
            <v>14.93</v>
          </cell>
          <cell r="J22">
            <v>119.42</v>
          </cell>
          <cell r="K22">
            <v>0</v>
          </cell>
          <cell r="L22">
            <v>84.87</v>
          </cell>
          <cell r="O22">
            <v>0.47</v>
          </cell>
          <cell r="R22">
            <v>0</v>
          </cell>
          <cell r="S22">
            <v>0</v>
          </cell>
          <cell r="U22">
            <v>0</v>
          </cell>
          <cell r="X22" t="str">
            <v>AUXILIO CRECHE</v>
          </cell>
        </row>
        <row r="23">
          <cell r="C23" t="str">
            <v>HOSPITAL SÃO SEBASTIÃO</v>
          </cell>
          <cell r="E23" t="str">
            <v>ALINE KELLY DOS SANTOS</v>
          </cell>
          <cell r="F23" t="str">
            <v>2 - Outros Profissionais da Saúde</v>
          </cell>
          <cell r="G23" t="str">
            <v>3222-05</v>
          </cell>
          <cell r="H23">
            <v>44228</v>
          </cell>
          <cell r="I23">
            <v>14.51</v>
          </cell>
          <cell r="J23">
            <v>138</v>
          </cell>
          <cell r="K23">
            <v>0</v>
          </cell>
          <cell r="L23">
            <v>84.87</v>
          </cell>
          <cell r="O23">
            <v>0.47</v>
          </cell>
          <cell r="R23">
            <v>0</v>
          </cell>
          <cell r="S23">
            <v>0</v>
          </cell>
          <cell r="U23">
            <v>76.72</v>
          </cell>
          <cell r="X23" t="str">
            <v/>
          </cell>
        </row>
        <row r="24">
          <cell r="C24" t="str">
            <v>HOSPITAL SÃO SEBASTIÃO</v>
          </cell>
          <cell r="E24" t="str">
            <v>ALINNE EDILENE FELIX</v>
          </cell>
          <cell r="F24" t="str">
            <v>3 - Administrativo</v>
          </cell>
          <cell r="G24" t="str">
            <v>2522-10</v>
          </cell>
          <cell r="H24">
            <v>44228</v>
          </cell>
          <cell r="I24">
            <v>22.73</v>
          </cell>
          <cell r="J24">
            <v>181.83</v>
          </cell>
          <cell r="K24">
            <v>0</v>
          </cell>
          <cell r="L24">
            <v>84.87</v>
          </cell>
          <cell r="O24">
            <v>0.47</v>
          </cell>
          <cell r="R24">
            <v>0</v>
          </cell>
          <cell r="S24">
            <v>0</v>
          </cell>
          <cell r="U24">
            <v>0</v>
          </cell>
          <cell r="X24" t="str">
            <v/>
          </cell>
        </row>
        <row r="25">
          <cell r="C25" t="str">
            <v>HOSPITAL SÃO SEBASTIÃO</v>
          </cell>
          <cell r="E25" t="str">
            <v>ALUSKA VALESKA DE SOUZA MORAES</v>
          </cell>
          <cell r="F25" t="str">
            <v>2 - Outros Profissionais da Saúde</v>
          </cell>
          <cell r="G25" t="str">
            <v>2235-05</v>
          </cell>
          <cell r="H25">
            <v>44228</v>
          </cell>
          <cell r="I25">
            <v>28.02</v>
          </cell>
          <cell r="J25">
            <v>224.15</v>
          </cell>
          <cell r="K25">
            <v>0</v>
          </cell>
          <cell r="L25">
            <v>84.87</v>
          </cell>
          <cell r="O25">
            <v>1.9</v>
          </cell>
          <cell r="R25">
            <v>0</v>
          </cell>
          <cell r="S25">
            <v>0</v>
          </cell>
          <cell r="U25">
            <v>0</v>
          </cell>
          <cell r="X25" t="str">
            <v/>
          </cell>
        </row>
        <row r="26">
          <cell r="C26" t="str">
            <v>HOSPITAL SÃO SEBASTIÃO</v>
          </cell>
          <cell r="E26" t="str">
            <v>ALYNE DAYANA ALMEIDA DOS SANTOS</v>
          </cell>
          <cell r="F26" t="str">
            <v>2 - Outros Profissionais da Saúde</v>
          </cell>
          <cell r="G26" t="str">
            <v>2237-10</v>
          </cell>
          <cell r="H26">
            <v>44228</v>
          </cell>
          <cell r="I26">
            <v>25.29</v>
          </cell>
          <cell r="J26">
            <v>206.6</v>
          </cell>
          <cell r="K26">
            <v>0</v>
          </cell>
          <cell r="L26">
            <v>84.87</v>
          </cell>
          <cell r="O26">
            <v>0.47</v>
          </cell>
          <cell r="R26">
            <v>0</v>
          </cell>
          <cell r="S26">
            <v>0</v>
          </cell>
          <cell r="U26">
            <v>0</v>
          </cell>
          <cell r="X26" t="str">
            <v/>
          </cell>
        </row>
        <row r="27">
          <cell r="C27" t="str">
            <v>HOSPITAL SÃO SEBASTIÃO</v>
          </cell>
          <cell r="E27" t="str">
            <v>AMANDA BEATRIZ FIGUEIROA COSTA ARCOVERDE GUSMÃO</v>
          </cell>
          <cell r="F27" t="str">
            <v>3 - Administrativo</v>
          </cell>
          <cell r="G27" t="str">
            <v>2410-40</v>
          </cell>
          <cell r="H27">
            <v>44228</v>
          </cell>
          <cell r="I27">
            <v>72.459999999999994</v>
          </cell>
          <cell r="J27">
            <v>579.6</v>
          </cell>
          <cell r="K27">
            <v>0</v>
          </cell>
          <cell r="L27">
            <v>84.87</v>
          </cell>
          <cell r="O27">
            <v>0.47</v>
          </cell>
          <cell r="R27">
            <v>0</v>
          </cell>
          <cell r="S27">
            <v>0</v>
          </cell>
          <cell r="U27">
            <v>0</v>
          </cell>
          <cell r="X27" t="str">
            <v/>
          </cell>
        </row>
        <row r="28">
          <cell r="C28" t="str">
            <v>HOSPITAL SÃO SEBASTIÃO</v>
          </cell>
          <cell r="E28" t="str">
            <v>AMANDA BESERRA VILELA</v>
          </cell>
          <cell r="F28" t="str">
            <v>3 - Administrativo</v>
          </cell>
          <cell r="G28" t="str">
            <v>5143-20</v>
          </cell>
          <cell r="H28">
            <v>44228</v>
          </cell>
          <cell r="I28">
            <v>14.91</v>
          </cell>
          <cell r="J28">
            <v>119.26</v>
          </cell>
          <cell r="K28">
            <v>0</v>
          </cell>
          <cell r="L28">
            <v>84.87</v>
          </cell>
          <cell r="O28">
            <v>0.47</v>
          </cell>
          <cell r="R28">
            <v>0</v>
          </cell>
          <cell r="S28">
            <v>0</v>
          </cell>
          <cell r="U28">
            <v>0</v>
          </cell>
          <cell r="X28" t="str">
            <v/>
          </cell>
        </row>
        <row r="29">
          <cell r="C29" t="str">
            <v>HOSPITAL SÃO SEBASTIÃO</v>
          </cell>
          <cell r="E29" t="str">
            <v>AMANDA FERREIRA DOS SANTOS</v>
          </cell>
          <cell r="F29" t="str">
            <v>2 - Outros Profissionais da Saúde</v>
          </cell>
          <cell r="G29" t="str">
            <v>2234-05</v>
          </cell>
          <cell r="H29">
            <v>44228</v>
          </cell>
          <cell r="I29">
            <v>35.450000000000003</v>
          </cell>
          <cell r="J29">
            <v>334.41</v>
          </cell>
          <cell r="K29">
            <v>0</v>
          </cell>
          <cell r="L29">
            <v>84.87</v>
          </cell>
          <cell r="O29">
            <v>0.47</v>
          </cell>
          <cell r="R29">
            <v>0</v>
          </cell>
          <cell r="S29">
            <v>0</v>
          </cell>
          <cell r="U29">
            <v>0</v>
          </cell>
          <cell r="X29" t="str">
            <v>AUXILIO CRECHE</v>
          </cell>
        </row>
        <row r="30">
          <cell r="C30" t="str">
            <v>HOSPITAL SÃO SEBASTIÃO</v>
          </cell>
          <cell r="E30" t="str">
            <v>AMANDA LUISA OLIVEIRA DA SILVA</v>
          </cell>
          <cell r="F30" t="str">
            <v>2 - Outros Profissionais da Saúde</v>
          </cell>
          <cell r="G30" t="str">
            <v>2235-05</v>
          </cell>
          <cell r="H30">
            <v>44228</v>
          </cell>
          <cell r="I30">
            <v>30.67</v>
          </cell>
          <cell r="J30">
            <v>245.31</v>
          </cell>
          <cell r="K30">
            <v>0</v>
          </cell>
          <cell r="L30">
            <v>84.87</v>
          </cell>
          <cell r="O30">
            <v>1.9</v>
          </cell>
          <cell r="R30">
            <v>0</v>
          </cell>
          <cell r="S30">
            <v>0</v>
          </cell>
          <cell r="U30">
            <v>0</v>
          </cell>
          <cell r="X30" t="str">
            <v/>
          </cell>
        </row>
        <row r="31">
          <cell r="C31" t="str">
            <v>HOSPITAL SÃO SEBASTIÃO</v>
          </cell>
          <cell r="E31" t="str">
            <v>AMANDA MANUELY BARBOSA RODRIGUES</v>
          </cell>
          <cell r="F31" t="str">
            <v>2 - Outros Profissionais da Saúde</v>
          </cell>
          <cell r="G31" t="str">
            <v>2235-05</v>
          </cell>
          <cell r="H31">
            <v>44228</v>
          </cell>
          <cell r="I31">
            <v>31.45</v>
          </cell>
          <cell r="J31">
            <v>251.66</v>
          </cell>
          <cell r="K31">
            <v>0</v>
          </cell>
          <cell r="L31">
            <v>84.87</v>
          </cell>
          <cell r="O31">
            <v>1.9</v>
          </cell>
          <cell r="R31">
            <v>0</v>
          </cell>
          <cell r="S31">
            <v>0</v>
          </cell>
          <cell r="U31">
            <v>103.28</v>
          </cell>
          <cell r="X31" t="str">
            <v>AUXILIO CRECHE</v>
          </cell>
        </row>
        <row r="32">
          <cell r="C32" t="str">
            <v>HOSPITAL SÃO SEBASTIÃO</v>
          </cell>
          <cell r="E32" t="str">
            <v>ANA MARIA DE LIMA</v>
          </cell>
          <cell r="F32" t="str">
            <v>2 - Outros Profissionais da Saúde</v>
          </cell>
          <cell r="G32" t="str">
            <v>3222-05</v>
          </cell>
          <cell r="H32">
            <v>44228</v>
          </cell>
          <cell r="I32">
            <v>13.73</v>
          </cell>
          <cell r="J32">
            <v>132.30000000000001</v>
          </cell>
          <cell r="K32">
            <v>0</v>
          </cell>
          <cell r="L32">
            <v>84.87</v>
          </cell>
          <cell r="O32">
            <v>0.47</v>
          </cell>
          <cell r="R32">
            <v>0</v>
          </cell>
          <cell r="S32">
            <v>0</v>
          </cell>
          <cell r="U32">
            <v>0</v>
          </cell>
          <cell r="X32" t="str">
            <v/>
          </cell>
        </row>
        <row r="33">
          <cell r="C33" t="str">
            <v>HOSPITAL SÃO SEBASTIÃO</v>
          </cell>
          <cell r="E33" t="str">
            <v>ANA PAULA DA SILVA PEREIRA</v>
          </cell>
          <cell r="F33" t="str">
            <v>2 - Outros Profissionais da Saúde</v>
          </cell>
          <cell r="G33" t="str">
            <v>3222-05</v>
          </cell>
          <cell r="H33">
            <v>44228</v>
          </cell>
          <cell r="I33">
            <v>15.01</v>
          </cell>
          <cell r="J33">
            <v>142.99</v>
          </cell>
          <cell r="K33">
            <v>0</v>
          </cell>
          <cell r="L33">
            <v>84.87</v>
          </cell>
          <cell r="O33">
            <v>0.47</v>
          </cell>
          <cell r="R33">
            <v>0</v>
          </cell>
          <cell r="S33">
            <v>0</v>
          </cell>
          <cell r="U33">
            <v>78.84</v>
          </cell>
          <cell r="X33" t="str">
            <v/>
          </cell>
        </row>
        <row r="34">
          <cell r="C34" t="str">
            <v>HOSPITAL SÃO SEBASTIÃO</v>
          </cell>
          <cell r="E34" t="str">
            <v>ANDRE AUGUSTO SOUZA SANTOS</v>
          </cell>
          <cell r="F34" t="str">
            <v>2 - Outros Profissionais da Saúde</v>
          </cell>
          <cell r="G34" t="str">
            <v>3222-05</v>
          </cell>
          <cell r="H34">
            <v>44228</v>
          </cell>
          <cell r="I34">
            <v>13.39</v>
          </cell>
          <cell r="J34">
            <v>129.02000000000001</v>
          </cell>
          <cell r="K34">
            <v>0</v>
          </cell>
          <cell r="L34">
            <v>84.87</v>
          </cell>
          <cell r="O34">
            <v>0.47</v>
          </cell>
          <cell r="R34">
            <v>0</v>
          </cell>
          <cell r="S34">
            <v>0</v>
          </cell>
          <cell r="U34">
            <v>0</v>
          </cell>
          <cell r="X34" t="str">
            <v/>
          </cell>
        </row>
        <row r="35">
          <cell r="C35" t="str">
            <v>HOSPITAL SÃO SEBASTIÃO</v>
          </cell>
          <cell r="E35" t="str">
            <v>ANDREA SUANE BEZERRA SOARES</v>
          </cell>
          <cell r="F35" t="str">
            <v>2 - Outros Profissionais da Saúde</v>
          </cell>
          <cell r="G35" t="str">
            <v>2236-05</v>
          </cell>
          <cell r="H35">
            <v>44228</v>
          </cell>
          <cell r="I35">
            <v>21.87</v>
          </cell>
          <cell r="J35">
            <v>174.95</v>
          </cell>
          <cell r="K35">
            <v>0</v>
          </cell>
          <cell r="L35">
            <v>84.87</v>
          </cell>
          <cell r="O35">
            <v>0.47</v>
          </cell>
          <cell r="R35">
            <v>0</v>
          </cell>
          <cell r="S35">
            <v>0</v>
          </cell>
          <cell r="U35">
            <v>0</v>
          </cell>
          <cell r="X35" t="str">
            <v/>
          </cell>
        </row>
        <row r="36">
          <cell r="C36" t="str">
            <v>HOSPITAL SÃO SEBASTIÃO</v>
          </cell>
          <cell r="E36" t="str">
            <v>ANTHONY GULTHIERREZ JOANES SOARES SILVA</v>
          </cell>
          <cell r="F36" t="str">
            <v>3 - Administrativo</v>
          </cell>
          <cell r="G36" t="str">
            <v>4110-10</v>
          </cell>
          <cell r="H36">
            <v>44228</v>
          </cell>
          <cell r="I36">
            <v>15.51</v>
          </cell>
          <cell r="J36">
            <v>124.04</v>
          </cell>
          <cell r="K36">
            <v>0</v>
          </cell>
          <cell r="L36">
            <v>84.87</v>
          </cell>
          <cell r="O36">
            <v>0.47</v>
          </cell>
          <cell r="R36">
            <v>92.4</v>
          </cell>
          <cell r="S36">
            <v>68.48</v>
          </cell>
          <cell r="U36">
            <v>0</v>
          </cell>
          <cell r="X36" t="str">
            <v/>
          </cell>
        </row>
        <row r="37">
          <cell r="C37" t="str">
            <v>HOSPITAL SÃO SEBASTIÃO</v>
          </cell>
          <cell r="E37" t="str">
            <v>ARMANDO MALAQUIAS DA SILVA</v>
          </cell>
          <cell r="F37" t="str">
            <v>2 - Outros Profissionais da Saúde</v>
          </cell>
          <cell r="G37" t="str">
            <v>3222-05</v>
          </cell>
          <cell r="H37">
            <v>44228</v>
          </cell>
          <cell r="I37">
            <v>15.4</v>
          </cell>
          <cell r="J37">
            <v>146.72</v>
          </cell>
          <cell r="K37">
            <v>0</v>
          </cell>
          <cell r="L37">
            <v>84.87</v>
          </cell>
          <cell r="O37">
            <v>0.47</v>
          </cell>
          <cell r="R37">
            <v>0</v>
          </cell>
          <cell r="S37">
            <v>0</v>
          </cell>
          <cell r="U37">
            <v>0</v>
          </cell>
          <cell r="X37" t="str">
            <v/>
          </cell>
        </row>
        <row r="38">
          <cell r="C38" t="str">
            <v>HOSPITAL SÃO SEBASTIÃO</v>
          </cell>
          <cell r="E38" t="str">
            <v>BARBARA DO VALE</v>
          </cell>
          <cell r="F38" t="str">
            <v>2 - Outros Profissionais da Saúde</v>
          </cell>
          <cell r="G38" t="str">
            <v>3222-05</v>
          </cell>
          <cell r="H38">
            <v>44228</v>
          </cell>
          <cell r="I38">
            <v>0</v>
          </cell>
          <cell r="J38">
            <v>8.2899999999999991</v>
          </cell>
          <cell r="K38">
            <v>0</v>
          </cell>
          <cell r="L38">
            <v>84.87</v>
          </cell>
          <cell r="O38">
            <v>0.47</v>
          </cell>
          <cell r="R38">
            <v>0</v>
          </cell>
          <cell r="S38">
            <v>0</v>
          </cell>
          <cell r="U38">
            <v>0</v>
          </cell>
          <cell r="X38" t="str">
            <v/>
          </cell>
        </row>
        <row r="39">
          <cell r="C39" t="str">
            <v>HOSPITAL SÃO SEBASTIÃO</v>
          </cell>
          <cell r="E39" t="str">
            <v>BRUNA PEREIRA DA SILVA</v>
          </cell>
          <cell r="F39" t="str">
            <v>2 - Outros Profissionais da Saúde</v>
          </cell>
          <cell r="G39" t="str">
            <v>2234-05</v>
          </cell>
          <cell r="H39">
            <v>44228</v>
          </cell>
          <cell r="I39">
            <v>22.94</v>
          </cell>
          <cell r="J39">
            <v>183.56</v>
          </cell>
          <cell r="K39">
            <v>0</v>
          </cell>
          <cell r="L39">
            <v>84.87</v>
          </cell>
          <cell r="O39">
            <v>0.47</v>
          </cell>
          <cell r="R39">
            <v>0</v>
          </cell>
          <cell r="S39">
            <v>0</v>
          </cell>
          <cell r="U39">
            <v>0</v>
          </cell>
          <cell r="X39" t="str">
            <v/>
          </cell>
        </row>
        <row r="40">
          <cell r="C40" t="str">
            <v>HOSPITAL SÃO SEBASTIÃO</v>
          </cell>
          <cell r="E40" t="str">
            <v>BRUNO DOS SANTOS COSTA</v>
          </cell>
          <cell r="F40" t="str">
            <v>3 - Administrativo</v>
          </cell>
          <cell r="G40" t="str">
            <v>5143-20</v>
          </cell>
          <cell r="H40">
            <v>44228</v>
          </cell>
          <cell r="I40">
            <v>14.92</v>
          </cell>
          <cell r="J40">
            <v>119.33</v>
          </cell>
          <cell r="K40">
            <v>0</v>
          </cell>
          <cell r="L40">
            <v>84.87</v>
          </cell>
          <cell r="O40">
            <v>0.47</v>
          </cell>
          <cell r="R40">
            <v>0</v>
          </cell>
          <cell r="S40">
            <v>0</v>
          </cell>
          <cell r="U40">
            <v>0</v>
          </cell>
          <cell r="X40" t="str">
            <v/>
          </cell>
        </row>
        <row r="41">
          <cell r="C41" t="str">
            <v>HOSPITAL SÃO SEBASTIÃO</v>
          </cell>
          <cell r="E41" t="str">
            <v>BRUNO RAFAEL SOARES DE MELO</v>
          </cell>
          <cell r="F41" t="str">
            <v>2 - Outros Profissionais da Saúde</v>
          </cell>
          <cell r="G41" t="str">
            <v>1312-10</v>
          </cell>
          <cell r="H41">
            <v>44228</v>
          </cell>
          <cell r="I41">
            <v>90.42</v>
          </cell>
          <cell r="J41">
            <v>723.4</v>
          </cell>
          <cell r="K41">
            <v>0</v>
          </cell>
          <cell r="L41">
            <v>84.87</v>
          </cell>
          <cell r="O41">
            <v>0.47</v>
          </cell>
          <cell r="R41">
            <v>0</v>
          </cell>
          <cell r="S41">
            <v>0</v>
          </cell>
          <cell r="U41">
            <v>0</v>
          </cell>
          <cell r="X41" t="str">
            <v/>
          </cell>
        </row>
        <row r="42">
          <cell r="C42" t="str">
            <v>HOSPITAL SÃO SEBASTIÃO</v>
          </cell>
          <cell r="E42" t="str">
            <v>BRUNO TENORIO GONÇALVES DA SILVA</v>
          </cell>
          <cell r="F42" t="str">
            <v>1 - Médico</v>
          </cell>
          <cell r="G42" t="str">
            <v>2251-25</v>
          </cell>
          <cell r="H42">
            <v>44228</v>
          </cell>
          <cell r="I42">
            <v>107.11</v>
          </cell>
          <cell r="J42">
            <v>856.87</v>
          </cell>
          <cell r="K42">
            <v>0</v>
          </cell>
          <cell r="L42">
            <v>84.87</v>
          </cell>
          <cell r="O42">
            <v>7.52</v>
          </cell>
          <cell r="R42">
            <v>0</v>
          </cell>
          <cell r="S42">
            <v>0</v>
          </cell>
          <cell r="U42">
            <v>0</v>
          </cell>
          <cell r="X42" t="str">
            <v/>
          </cell>
        </row>
        <row r="43">
          <cell r="C43" t="str">
            <v>HOSPITAL SÃO SEBASTIÃO</v>
          </cell>
          <cell r="E43" t="str">
            <v>CAMILLA MANUELA GOMES DE OLIVEIRA</v>
          </cell>
          <cell r="F43" t="str">
            <v>2 - Outros Profissionais da Saúde</v>
          </cell>
          <cell r="G43" t="str">
            <v>2516-05</v>
          </cell>
          <cell r="H43">
            <v>44228</v>
          </cell>
          <cell r="I43">
            <v>14.58</v>
          </cell>
          <cell r="J43">
            <v>116.6</v>
          </cell>
          <cell r="K43">
            <v>0</v>
          </cell>
          <cell r="L43">
            <v>84.87</v>
          </cell>
          <cell r="O43">
            <v>0.47</v>
          </cell>
          <cell r="R43">
            <v>0</v>
          </cell>
          <cell r="S43">
            <v>0</v>
          </cell>
          <cell r="U43">
            <v>0</v>
          </cell>
          <cell r="X43" t="str">
            <v/>
          </cell>
        </row>
        <row r="44">
          <cell r="C44" t="str">
            <v>HOSPITAL SÃO SEBASTIÃO</v>
          </cell>
          <cell r="E44" t="str">
            <v>CARMELYTA SEMAAN BOTELHO</v>
          </cell>
          <cell r="F44" t="str">
            <v>1 - Médico</v>
          </cell>
          <cell r="G44" t="str">
            <v>2251-25</v>
          </cell>
          <cell r="H44">
            <v>44228</v>
          </cell>
          <cell r="I44">
            <v>63.03</v>
          </cell>
          <cell r="J44">
            <v>504.17</v>
          </cell>
          <cell r="K44">
            <v>0</v>
          </cell>
          <cell r="L44">
            <v>84.87</v>
          </cell>
          <cell r="O44">
            <v>7.52</v>
          </cell>
          <cell r="R44">
            <v>0</v>
          </cell>
          <cell r="S44">
            <v>0</v>
          </cell>
          <cell r="U44">
            <v>0</v>
          </cell>
          <cell r="X44" t="str">
            <v/>
          </cell>
        </row>
        <row r="45">
          <cell r="C45" t="str">
            <v>HOSPITAL SÃO SEBASTIÃO</v>
          </cell>
          <cell r="E45" t="str">
            <v>CAROLINE LIMA HOLLANDA ASMAR</v>
          </cell>
          <cell r="F45" t="str">
            <v>1 - Médico</v>
          </cell>
          <cell r="G45" t="str">
            <v>2251-25</v>
          </cell>
          <cell r="H45">
            <v>44228</v>
          </cell>
          <cell r="I45">
            <v>58.68</v>
          </cell>
          <cell r="J45">
            <v>469.45</v>
          </cell>
          <cell r="K45">
            <v>0</v>
          </cell>
          <cell r="L45">
            <v>84.87</v>
          </cell>
          <cell r="O45">
            <v>0</v>
          </cell>
          <cell r="R45">
            <v>0</v>
          </cell>
          <cell r="S45">
            <v>0</v>
          </cell>
          <cell r="U45">
            <v>0</v>
          </cell>
          <cell r="X45" t="str">
            <v/>
          </cell>
        </row>
        <row r="46">
          <cell r="C46" t="str">
            <v>HOSPITAL SÃO SEBASTIÃO</v>
          </cell>
          <cell r="E46" t="str">
            <v xml:space="preserve">CLAUCIONE VICENTE DE LUNA </v>
          </cell>
          <cell r="F46" t="str">
            <v>2 - Outros Profissionais da Saúde</v>
          </cell>
          <cell r="G46" t="str">
            <v>2235-05</v>
          </cell>
          <cell r="H46">
            <v>44228</v>
          </cell>
          <cell r="I46">
            <v>28.35</v>
          </cell>
          <cell r="J46">
            <v>226.77</v>
          </cell>
          <cell r="K46">
            <v>0</v>
          </cell>
          <cell r="L46">
            <v>84.87</v>
          </cell>
          <cell r="O46">
            <v>1.9</v>
          </cell>
          <cell r="R46">
            <v>0</v>
          </cell>
          <cell r="S46">
            <v>0</v>
          </cell>
          <cell r="U46">
            <v>0</v>
          </cell>
          <cell r="X46" t="str">
            <v/>
          </cell>
        </row>
        <row r="47">
          <cell r="C47" t="str">
            <v>HOSPITAL SÃO SEBASTIÃO</v>
          </cell>
          <cell r="E47" t="str">
            <v>CLAUDENISE CALDAS DA SILVA DANTAS VIEGAS</v>
          </cell>
          <cell r="F47" t="str">
            <v>2 - Outros Profissionais da Saúde</v>
          </cell>
          <cell r="G47" t="str">
            <v>2237-10</v>
          </cell>
          <cell r="H47">
            <v>44228</v>
          </cell>
          <cell r="I47">
            <v>34.72</v>
          </cell>
          <cell r="J47">
            <v>283.76</v>
          </cell>
          <cell r="K47">
            <v>0</v>
          </cell>
          <cell r="L47">
            <v>84.87</v>
          </cell>
          <cell r="O47">
            <v>0.47</v>
          </cell>
          <cell r="R47">
            <v>0</v>
          </cell>
          <cell r="S47">
            <v>0</v>
          </cell>
          <cell r="U47">
            <v>0</v>
          </cell>
          <cell r="X47" t="str">
            <v/>
          </cell>
        </row>
        <row r="48">
          <cell r="C48" t="str">
            <v>HOSPITAL SÃO SEBASTIÃO</v>
          </cell>
          <cell r="E48" t="str">
            <v>CLAUDIA JUCIANA CHAVES DA SILVA</v>
          </cell>
          <cell r="F48" t="str">
            <v>2 - Outros Profissionais da Saúde</v>
          </cell>
          <cell r="G48" t="str">
            <v>3222-05</v>
          </cell>
          <cell r="H48">
            <v>44228</v>
          </cell>
          <cell r="I48">
            <v>13.38</v>
          </cell>
          <cell r="J48">
            <v>127.65</v>
          </cell>
          <cell r="K48">
            <v>0</v>
          </cell>
          <cell r="L48">
            <v>84.87</v>
          </cell>
          <cell r="O48">
            <v>0.47</v>
          </cell>
          <cell r="R48">
            <v>0</v>
          </cell>
          <cell r="S48">
            <v>0</v>
          </cell>
          <cell r="U48">
            <v>0</v>
          </cell>
          <cell r="X48" t="str">
            <v/>
          </cell>
        </row>
        <row r="49">
          <cell r="C49" t="str">
            <v>HOSPITAL SÃO SEBASTIÃO</v>
          </cell>
          <cell r="E49" t="str">
            <v>CLEONICE MARIA SILVA  LUNA EPIFANIO</v>
          </cell>
          <cell r="F49" t="str">
            <v>2 - Outros Profissionais da Saúde</v>
          </cell>
          <cell r="G49" t="str">
            <v>3222-10</v>
          </cell>
          <cell r="H49">
            <v>44228</v>
          </cell>
          <cell r="I49">
            <v>16.63</v>
          </cell>
          <cell r="J49">
            <v>153.74</v>
          </cell>
          <cell r="K49">
            <v>0</v>
          </cell>
          <cell r="L49">
            <v>84.87</v>
          </cell>
          <cell r="O49">
            <v>0.47</v>
          </cell>
          <cell r="R49">
            <v>0</v>
          </cell>
          <cell r="S49">
            <v>0</v>
          </cell>
          <cell r="U49">
            <v>0</v>
          </cell>
          <cell r="X49" t="str">
            <v/>
          </cell>
        </row>
        <row r="50">
          <cell r="C50" t="str">
            <v>HOSPITAL SÃO SEBASTIÃO</v>
          </cell>
          <cell r="E50" t="str">
            <v>CRISTIANO ROBERTO ALVES DA SILVA</v>
          </cell>
          <cell r="F50" t="str">
            <v>3 - Administrativo</v>
          </cell>
          <cell r="G50" t="str">
            <v>4141-05</v>
          </cell>
          <cell r="H50">
            <v>44228</v>
          </cell>
          <cell r="I50">
            <v>0</v>
          </cell>
          <cell r="J50">
            <v>0</v>
          </cell>
          <cell r="K50">
            <v>0</v>
          </cell>
          <cell r="L50">
            <v>84.87</v>
          </cell>
          <cell r="O50">
            <v>0.47</v>
          </cell>
          <cell r="R50">
            <v>0</v>
          </cell>
          <cell r="S50">
            <v>0</v>
          </cell>
          <cell r="U50">
            <v>0</v>
          </cell>
          <cell r="X50" t="str">
            <v/>
          </cell>
        </row>
        <row r="51">
          <cell r="C51" t="str">
            <v>HOSPITAL SÃO SEBASTIÃO</v>
          </cell>
          <cell r="E51" t="str">
            <v>CRISTIANO SANTOS DE LIMA</v>
          </cell>
          <cell r="F51" t="str">
            <v>2 - Outros Profissionais da Saúde</v>
          </cell>
          <cell r="G51" t="str">
            <v>2235-05</v>
          </cell>
          <cell r="H51">
            <v>44228</v>
          </cell>
          <cell r="I51">
            <v>32.06</v>
          </cell>
          <cell r="J51">
            <v>256.54000000000002</v>
          </cell>
          <cell r="K51">
            <v>0</v>
          </cell>
          <cell r="L51">
            <v>84.87</v>
          </cell>
          <cell r="O51">
            <v>1.9</v>
          </cell>
          <cell r="R51">
            <v>0</v>
          </cell>
          <cell r="S51">
            <v>0</v>
          </cell>
          <cell r="U51">
            <v>0</v>
          </cell>
          <cell r="X51" t="str">
            <v/>
          </cell>
        </row>
        <row r="52">
          <cell r="C52" t="str">
            <v>HOSPITAL SÃO SEBASTIÃO</v>
          </cell>
          <cell r="E52" t="str">
            <v>DAIANA MARIA DA SILVA</v>
          </cell>
          <cell r="F52" t="str">
            <v>3 - Administrativo</v>
          </cell>
          <cell r="G52" t="str">
            <v>5134-30</v>
          </cell>
          <cell r="H52">
            <v>44228</v>
          </cell>
          <cell r="I52">
            <v>15.09</v>
          </cell>
          <cell r="J52">
            <v>120.64</v>
          </cell>
          <cell r="K52">
            <v>0</v>
          </cell>
          <cell r="L52">
            <v>84.87</v>
          </cell>
          <cell r="O52">
            <v>0.47</v>
          </cell>
          <cell r="R52">
            <v>0</v>
          </cell>
          <cell r="S52">
            <v>0</v>
          </cell>
          <cell r="U52">
            <v>0</v>
          </cell>
          <cell r="X52" t="str">
            <v/>
          </cell>
        </row>
        <row r="53">
          <cell r="C53" t="str">
            <v>HOSPITAL SÃO SEBASTIÃO</v>
          </cell>
          <cell r="E53" t="str">
            <v>DANIEL DA SILVA AZEVEDO</v>
          </cell>
          <cell r="F53" t="str">
            <v>3 - Administrativo</v>
          </cell>
          <cell r="G53" t="str">
            <v>5143-10</v>
          </cell>
          <cell r="H53">
            <v>44228</v>
          </cell>
          <cell r="I53">
            <v>15.34</v>
          </cell>
          <cell r="J53">
            <v>122.68</v>
          </cell>
          <cell r="K53">
            <v>0</v>
          </cell>
          <cell r="L53">
            <v>84.87</v>
          </cell>
          <cell r="O53">
            <v>0.47</v>
          </cell>
          <cell r="R53">
            <v>0</v>
          </cell>
          <cell r="S53">
            <v>0</v>
          </cell>
          <cell r="U53">
            <v>0</v>
          </cell>
          <cell r="X53" t="str">
            <v/>
          </cell>
        </row>
        <row r="54">
          <cell r="C54" t="str">
            <v>HOSPITAL SÃO SEBASTIÃO</v>
          </cell>
          <cell r="E54" t="str">
            <v>DANIELA PATRICIA DA SILVA LIMA</v>
          </cell>
          <cell r="F54" t="str">
            <v>2 - Outros Profissionais da Saúde</v>
          </cell>
          <cell r="G54" t="str">
            <v>3222-05</v>
          </cell>
          <cell r="H54">
            <v>44228</v>
          </cell>
          <cell r="I54">
            <v>13.39</v>
          </cell>
          <cell r="J54">
            <v>127.81</v>
          </cell>
          <cell r="K54">
            <v>0</v>
          </cell>
          <cell r="L54">
            <v>84.87</v>
          </cell>
          <cell r="O54">
            <v>0.47</v>
          </cell>
          <cell r="R54">
            <v>0</v>
          </cell>
          <cell r="S54">
            <v>0</v>
          </cell>
          <cell r="U54">
            <v>0</v>
          </cell>
          <cell r="X54" t="str">
            <v/>
          </cell>
        </row>
        <row r="55">
          <cell r="C55" t="str">
            <v>HOSPITAL SÃO SEBASTIÃO</v>
          </cell>
          <cell r="E55" t="str">
            <v>DANIELE OLIVEIRA DA SILVA</v>
          </cell>
          <cell r="F55" t="str">
            <v>2 - Outros Profissionais da Saúde</v>
          </cell>
          <cell r="G55" t="str">
            <v>3222-05</v>
          </cell>
          <cell r="H55">
            <v>44228</v>
          </cell>
          <cell r="I55">
            <v>14.41</v>
          </cell>
          <cell r="J55">
            <v>138.07</v>
          </cell>
          <cell r="K55">
            <v>0</v>
          </cell>
          <cell r="L55">
            <v>84.87</v>
          </cell>
          <cell r="O55">
            <v>0.47</v>
          </cell>
          <cell r="R55">
            <v>0</v>
          </cell>
          <cell r="S55">
            <v>0</v>
          </cell>
          <cell r="U55">
            <v>0</v>
          </cell>
          <cell r="X55" t="str">
            <v/>
          </cell>
        </row>
        <row r="56">
          <cell r="C56" t="str">
            <v>HOSPITAL SÃO SEBASTIÃO</v>
          </cell>
          <cell r="E56" t="str">
            <v>DANIELLA CAROLINA DE OLIVEIRA COSTA</v>
          </cell>
          <cell r="F56" t="str">
            <v>2 - Outros Profissionais da Saúde</v>
          </cell>
          <cell r="G56" t="str">
            <v>3222-05</v>
          </cell>
          <cell r="H56">
            <v>44228</v>
          </cell>
          <cell r="I56">
            <v>15.18</v>
          </cell>
          <cell r="J56">
            <v>146.22999999999999</v>
          </cell>
          <cell r="K56">
            <v>0</v>
          </cell>
          <cell r="L56">
            <v>84.87</v>
          </cell>
          <cell r="O56">
            <v>0.47</v>
          </cell>
          <cell r="R56">
            <v>0</v>
          </cell>
          <cell r="S56">
            <v>0</v>
          </cell>
          <cell r="U56">
            <v>0</v>
          </cell>
          <cell r="X56" t="str">
            <v/>
          </cell>
        </row>
        <row r="57">
          <cell r="C57" t="str">
            <v>HOSPITAL SÃO SEBASTIÃO</v>
          </cell>
          <cell r="E57" t="str">
            <v>DAYANNE SOCORRO ALVES DE ARRUDA</v>
          </cell>
          <cell r="F57" t="str">
            <v>2 - Outros Profissionais da Saúde</v>
          </cell>
          <cell r="G57" t="str">
            <v>2234-05</v>
          </cell>
          <cell r="H57">
            <v>44228</v>
          </cell>
          <cell r="I57">
            <v>42.2</v>
          </cell>
          <cell r="J57">
            <v>388.26</v>
          </cell>
          <cell r="K57">
            <v>0</v>
          </cell>
          <cell r="L57">
            <v>84.87</v>
          </cell>
          <cell r="O57">
            <v>0.47</v>
          </cell>
          <cell r="R57">
            <v>0</v>
          </cell>
          <cell r="S57">
            <v>0</v>
          </cell>
          <cell r="U57">
            <v>0</v>
          </cell>
          <cell r="X57" t="str">
            <v/>
          </cell>
        </row>
        <row r="58">
          <cell r="C58" t="str">
            <v>HOSPITAL SÃO SEBASTIÃO</v>
          </cell>
          <cell r="E58" t="str">
            <v>DEBORA FERREIRA DA SILVA</v>
          </cell>
          <cell r="F58" t="str">
            <v>3 - Administrativo</v>
          </cell>
          <cell r="G58" t="str">
            <v>4141-05</v>
          </cell>
          <cell r="H58">
            <v>44228</v>
          </cell>
          <cell r="I58">
            <v>22.72</v>
          </cell>
          <cell r="J58">
            <v>181.83</v>
          </cell>
          <cell r="K58">
            <v>0</v>
          </cell>
          <cell r="L58">
            <v>84.87</v>
          </cell>
          <cell r="O58">
            <v>0.47</v>
          </cell>
          <cell r="R58">
            <v>0</v>
          </cell>
          <cell r="S58">
            <v>0</v>
          </cell>
          <cell r="U58">
            <v>0</v>
          </cell>
          <cell r="X58" t="str">
            <v>AUXILIO CRECHE</v>
          </cell>
        </row>
        <row r="59">
          <cell r="C59" t="str">
            <v>HOSPITAL SÃO SEBASTIÃO</v>
          </cell>
          <cell r="E59" t="str">
            <v>DEMOCRITO SILVERIO DA SILVA NETO</v>
          </cell>
          <cell r="F59" t="str">
            <v>3 - Administrativo</v>
          </cell>
          <cell r="G59" t="str">
            <v>3132-20</v>
          </cell>
          <cell r="H59">
            <v>44228</v>
          </cell>
          <cell r="I59">
            <v>17.71</v>
          </cell>
          <cell r="J59">
            <v>141.68</v>
          </cell>
          <cell r="K59">
            <v>0</v>
          </cell>
          <cell r="L59">
            <v>84.87</v>
          </cell>
          <cell r="O59">
            <v>0.47</v>
          </cell>
          <cell r="R59">
            <v>0</v>
          </cell>
          <cell r="S59">
            <v>0</v>
          </cell>
          <cell r="U59">
            <v>0</v>
          </cell>
          <cell r="X59" t="str">
            <v/>
          </cell>
        </row>
        <row r="60">
          <cell r="C60" t="str">
            <v>HOSPITAL SÃO SEBASTIÃO</v>
          </cell>
          <cell r="E60" t="str">
            <v>DENISE CRISTINA DE LIMA FERREIRA</v>
          </cell>
          <cell r="F60" t="str">
            <v>2 - Outros Profissionais da Saúde</v>
          </cell>
          <cell r="G60" t="str">
            <v>3222-05</v>
          </cell>
          <cell r="H60">
            <v>44228</v>
          </cell>
          <cell r="I60">
            <v>14.29</v>
          </cell>
          <cell r="J60">
            <v>136.58000000000001</v>
          </cell>
          <cell r="K60">
            <v>0</v>
          </cell>
          <cell r="L60">
            <v>84.87</v>
          </cell>
          <cell r="O60">
            <v>0.47</v>
          </cell>
          <cell r="R60">
            <v>46.2</v>
          </cell>
          <cell r="S60">
            <v>46.2</v>
          </cell>
          <cell r="U60">
            <v>0</v>
          </cell>
          <cell r="X60" t="str">
            <v/>
          </cell>
        </row>
        <row r="61">
          <cell r="C61" t="str">
            <v>HOSPITAL SÃO SEBASTIÃO</v>
          </cell>
          <cell r="E61" t="str">
            <v>DIVA MARIA LOPES ANTAS</v>
          </cell>
          <cell r="F61" t="str">
            <v>2 - Outros Profissionais da Saúde</v>
          </cell>
          <cell r="G61" t="str">
            <v>3241-15</v>
          </cell>
          <cell r="H61">
            <v>44228</v>
          </cell>
          <cell r="I61">
            <v>19.36</v>
          </cell>
          <cell r="J61">
            <v>154.88</v>
          </cell>
          <cell r="K61">
            <v>0</v>
          </cell>
          <cell r="L61">
            <v>84.87</v>
          </cell>
          <cell r="O61">
            <v>0.47</v>
          </cell>
          <cell r="R61">
            <v>0</v>
          </cell>
          <cell r="S61">
            <v>0</v>
          </cell>
          <cell r="U61">
            <v>0</v>
          </cell>
          <cell r="X61" t="str">
            <v/>
          </cell>
        </row>
        <row r="62">
          <cell r="C62" t="str">
            <v>HOSPITAL SÃO SEBASTIÃO</v>
          </cell>
          <cell r="E62" t="str">
            <v>EDILMA EDINALVA DA SILVA BARROS</v>
          </cell>
          <cell r="F62" t="str">
            <v>3 - Administrativo</v>
          </cell>
          <cell r="G62" t="str">
            <v>5134-30</v>
          </cell>
          <cell r="H62">
            <v>44228</v>
          </cell>
          <cell r="I62">
            <v>13.21</v>
          </cell>
          <cell r="J62">
            <v>105.6</v>
          </cell>
          <cell r="K62">
            <v>0</v>
          </cell>
          <cell r="L62">
            <v>84.87</v>
          </cell>
          <cell r="O62">
            <v>0.47</v>
          </cell>
          <cell r="R62">
            <v>92.4</v>
          </cell>
          <cell r="S62">
            <v>66</v>
          </cell>
          <cell r="U62">
            <v>64</v>
          </cell>
          <cell r="X62" t="str">
            <v>AUXILIO CRECHE</v>
          </cell>
        </row>
        <row r="63">
          <cell r="C63" t="str">
            <v>HOSPITAL SÃO SEBASTIÃO</v>
          </cell>
          <cell r="E63" t="str">
            <v>EDSON SOARES DE LIMA</v>
          </cell>
          <cell r="F63" t="str">
            <v>3 - Administrativo</v>
          </cell>
          <cell r="G63" t="str">
            <v>4101-05</v>
          </cell>
          <cell r="H63">
            <v>44228</v>
          </cell>
          <cell r="I63">
            <v>16.489999999999998</v>
          </cell>
          <cell r="J63">
            <v>131.88</v>
          </cell>
          <cell r="K63">
            <v>0</v>
          </cell>
          <cell r="L63">
            <v>84.87</v>
          </cell>
          <cell r="O63">
            <v>0.47</v>
          </cell>
          <cell r="R63">
            <v>0</v>
          </cell>
          <cell r="S63">
            <v>0</v>
          </cell>
          <cell r="U63">
            <v>0</v>
          </cell>
          <cell r="X63" t="str">
            <v/>
          </cell>
        </row>
        <row r="64">
          <cell r="C64" t="str">
            <v>HOSPITAL SÃO SEBASTIÃO</v>
          </cell>
          <cell r="E64" t="str">
            <v>EFIGENIA VAZ DE MEDEIROS FONSECA</v>
          </cell>
          <cell r="F64" t="str">
            <v>2 - Outros Profissionais da Saúde</v>
          </cell>
          <cell r="G64" t="str">
            <v>3241-15</v>
          </cell>
          <cell r="H64">
            <v>44228</v>
          </cell>
          <cell r="I64">
            <v>19.37</v>
          </cell>
          <cell r="J64">
            <v>154.88</v>
          </cell>
          <cell r="K64">
            <v>0</v>
          </cell>
          <cell r="L64">
            <v>84.87</v>
          </cell>
          <cell r="O64">
            <v>0.47</v>
          </cell>
          <cell r="R64">
            <v>0</v>
          </cell>
          <cell r="S64">
            <v>0</v>
          </cell>
          <cell r="U64">
            <v>0</v>
          </cell>
          <cell r="X64" t="str">
            <v/>
          </cell>
        </row>
        <row r="65">
          <cell r="C65" t="str">
            <v>HOSPITAL SÃO SEBASTIÃO</v>
          </cell>
          <cell r="E65" t="str">
            <v>ELENICE MARIA DE OLIVEIRA</v>
          </cell>
          <cell r="F65" t="str">
            <v>2 - Outros Profissionais da Saúde</v>
          </cell>
          <cell r="G65" t="str">
            <v>3222-05</v>
          </cell>
          <cell r="H65">
            <v>44228</v>
          </cell>
          <cell r="I65">
            <v>13.39</v>
          </cell>
          <cell r="J65">
            <v>129.47</v>
          </cell>
          <cell r="K65">
            <v>0</v>
          </cell>
          <cell r="L65">
            <v>84.87</v>
          </cell>
          <cell r="O65">
            <v>0.47</v>
          </cell>
          <cell r="R65">
            <v>0</v>
          </cell>
          <cell r="S65">
            <v>0</v>
          </cell>
          <cell r="U65">
            <v>0</v>
          </cell>
          <cell r="X65" t="str">
            <v/>
          </cell>
        </row>
        <row r="66">
          <cell r="C66" t="str">
            <v>HOSPITAL SÃO SEBASTIÃO</v>
          </cell>
          <cell r="E66" t="str">
            <v>ELIANE MARIA DA SILVA</v>
          </cell>
          <cell r="F66" t="str">
            <v>3 - Administrativo</v>
          </cell>
          <cell r="G66" t="str">
            <v>5143-20</v>
          </cell>
          <cell r="H66">
            <v>44228</v>
          </cell>
          <cell r="I66">
            <v>13.2</v>
          </cell>
          <cell r="J66">
            <v>105.6</v>
          </cell>
          <cell r="K66">
            <v>0</v>
          </cell>
          <cell r="L66">
            <v>84.87</v>
          </cell>
          <cell r="O66">
            <v>0.47</v>
          </cell>
          <cell r="R66">
            <v>0</v>
          </cell>
          <cell r="S66">
            <v>0</v>
          </cell>
          <cell r="U66">
            <v>0</v>
          </cell>
          <cell r="X66" t="str">
            <v>AUXILIO CRECHE</v>
          </cell>
        </row>
        <row r="67">
          <cell r="C67" t="str">
            <v>HOSPITAL SÃO SEBASTIÃO</v>
          </cell>
          <cell r="E67" t="str">
            <v>ELIS MARIE DE ASSUNÇAO FERREIRA BARROS</v>
          </cell>
          <cell r="F67" t="str">
            <v>2 - Outros Profissionais da Saúde</v>
          </cell>
          <cell r="G67" t="str">
            <v>2234-05</v>
          </cell>
          <cell r="H67">
            <v>44228</v>
          </cell>
          <cell r="I67">
            <v>39.96</v>
          </cell>
          <cell r="J67">
            <v>360.03</v>
          </cell>
          <cell r="K67">
            <v>0</v>
          </cell>
          <cell r="L67">
            <v>84.87</v>
          </cell>
          <cell r="O67">
            <v>0.47</v>
          </cell>
          <cell r="R67">
            <v>0</v>
          </cell>
          <cell r="S67">
            <v>0</v>
          </cell>
          <cell r="U67">
            <v>0</v>
          </cell>
          <cell r="X67" t="str">
            <v/>
          </cell>
        </row>
        <row r="68">
          <cell r="C68" t="str">
            <v>HOSPITAL SÃO SEBASTIÃO</v>
          </cell>
          <cell r="E68" t="str">
            <v>ELMA MARIA DA SILVA</v>
          </cell>
          <cell r="F68" t="str">
            <v>3 - Administrativo</v>
          </cell>
          <cell r="G68" t="str">
            <v>5143-20</v>
          </cell>
          <cell r="H68">
            <v>44228</v>
          </cell>
          <cell r="I68">
            <v>17.21</v>
          </cell>
          <cell r="J68">
            <v>137.74</v>
          </cell>
          <cell r="K68">
            <v>0</v>
          </cell>
          <cell r="L68">
            <v>84.87</v>
          </cell>
          <cell r="O68">
            <v>0.47</v>
          </cell>
          <cell r="R68">
            <v>0</v>
          </cell>
          <cell r="S68">
            <v>0</v>
          </cell>
          <cell r="U68">
            <v>64</v>
          </cell>
          <cell r="X68" t="str">
            <v/>
          </cell>
        </row>
        <row r="69">
          <cell r="C69" t="str">
            <v>HOSPITAL SÃO SEBASTIÃO</v>
          </cell>
          <cell r="E69" t="str">
            <v>EMANUEL YTALLO DOS SANTOS CANDIDO</v>
          </cell>
          <cell r="F69" t="str">
            <v>2 - Outros Profissionais da Saúde</v>
          </cell>
          <cell r="G69" t="str">
            <v>5211-30</v>
          </cell>
          <cell r="H69">
            <v>44228</v>
          </cell>
          <cell r="I69">
            <v>13.21</v>
          </cell>
          <cell r="J69">
            <v>105.6</v>
          </cell>
          <cell r="K69">
            <v>0</v>
          </cell>
          <cell r="L69">
            <v>84.87</v>
          </cell>
          <cell r="O69">
            <v>0.47</v>
          </cell>
          <cell r="R69">
            <v>0</v>
          </cell>
          <cell r="S69">
            <v>0</v>
          </cell>
          <cell r="U69">
            <v>0</v>
          </cell>
          <cell r="X69" t="str">
            <v>AUXILIO CRECHE</v>
          </cell>
        </row>
        <row r="70">
          <cell r="C70" t="str">
            <v>HOSPITAL SÃO SEBASTIÃO</v>
          </cell>
          <cell r="E70" t="str">
            <v>ERICA DOS SANTOS GONÇALVES</v>
          </cell>
          <cell r="F70" t="str">
            <v>2 - Outros Profissionais da Saúde</v>
          </cell>
          <cell r="G70" t="str">
            <v>2235-05</v>
          </cell>
          <cell r="H70">
            <v>44228</v>
          </cell>
          <cell r="I70">
            <v>25.3</v>
          </cell>
          <cell r="J70">
            <v>202.36</v>
          </cell>
          <cell r="K70">
            <v>0</v>
          </cell>
          <cell r="L70">
            <v>84.87</v>
          </cell>
          <cell r="O70">
            <v>1.9</v>
          </cell>
          <cell r="R70">
            <v>0</v>
          </cell>
          <cell r="S70">
            <v>0</v>
          </cell>
          <cell r="U70">
            <v>0</v>
          </cell>
          <cell r="X70" t="str">
            <v/>
          </cell>
        </row>
        <row r="71">
          <cell r="C71" t="str">
            <v>HOSPITAL SÃO SEBASTIÃO</v>
          </cell>
          <cell r="E71" t="str">
            <v>ERICA SOLANGE SILVA REGO</v>
          </cell>
          <cell r="F71" t="str">
            <v>2 - Outros Profissionais da Saúde</v>
          </cell>
          <cell r="G71" t="str">
            <v>2235-05</v>
          </cell>
          <cell r="H71">
            <v>44228</v>
          </cell>
          <cell r="I71">
            <v>46.38</v>
          </cell>
          <cell r="J71">
            <v>371.07</v>
          </cell>
          <cell r="K71">
            <v>0</v>
          </cell>
          <cell r="L71">
            <v>84.87</v>
          </cell>
          <cell r="O71">
            <v>1.9</v>
          </cell>
          <cell r="R71">
            <v>0</v>
          </cell>
          <cell r="S71">
            <v>0</v>
          </cell>
          <cell r="U71">
            <v>103.28</v>
          </cell>
          <cell r="X71" t="str">
            <v/>
          </cell>
        </row>
        <row r="72">
          <cell r="C72" t="str">
            <v>HOSPITAL SÃO SEBASTIÃO</v>
          </cell>
          <cell r="E72" t="str">
            <v>ERICSSON DE GOES BEZERRA</v>
          </cell>
          <cell r="F72" t="str">
            <v>3 - Administrativo</v>
          </cell>
          <cell r="G72" t="str">
            <v>5143-10</v>
          </cell>
          <cell r="H72">
            <v>44228</v>
          </cell>
          <cell r="I72">
            <v>15.33</v>
          </cell>
          <cell r="J72">
            <v>122.68</v>
          </cell>
          <cell r="K72">
            <v>0</v>
          </cell>
          <cell r="L72">
            <v>84.87</v>
          </cell>
          <cell r="O72">
            <v>0.47</v>
          </cell>
          <cell r="R72">
            <v>0</v>
          </cell>
          <cell r="S72">
            <v>0</v>
          </cell>
          <cell r="U72">
            <v>0</v>
          </cell>
          <cell r="X72" t="str">
            <v/>
          </cell>
        </row>
        <row r="73">
          <cell r="C73" t="str">
            <v>HOSPITAL SÃO SEBASTIÃO</v>
          </cell>
          <cell r="E73" t="str">
            <v>EUDES FERNANDO DOS SANTOS</v>
          </cell>
          <cell r="F73" t="str">
            <v>3 - Administrativo</v>
          </cell>
          <cell r="G73" t="str">
            <v>5143-20</v>
          </cell>
          <cell r="H73">
            <v>44228</v>
          </cell>
          <cell r="I73">
            <v>15.41</v>
          </cell>
          <cell r="J73">
            <v>123.2</v>
          </cell>
          <cell r="K73">
            <v>0</v>
          </cell>
          <cell r="L73">
            <v>84.87</v>
          </cell>
          <cell r="O73">
            <v>0.47</v>
          </cell>
          <cell r="R73">
            <v>0</v>
          </cell>
          <cell r="S73">
            <v>0</v>
          </cell>
          <cell r="U73">
            <v>0</v>
          </cell>
          <cell r="X73" t="str">
            <v/>
          </cell>
        </row>
        <row r="74">
          <cell r="C74" t="str">
            <v>HOSPITAL SÃO SEBASTIÃO</v>
          </cell>
          <cell r="E74" t="str">
            <v>FABIANA MARIA DE MELO GUEDES</v>
          </cell>
          <cell r="F74" t="str">
            <v>2 - Outros Profissionais da Saúde</v>
          </cell>
          <cell r="G74" t="str">
            <v>2235-05</v>
          </cell>
          <cell r="H74">
            <v>44228</v>
          </cell>
          <cell r="I74">
            <v>30.69</v>
          </cell>
          <cell r="J74">
            <v>245.58</v>
          </cell>
          <cell r="K74">
            <v>0</v>
          </cell>
          <cell r="L74">
            <v>84.87</v>
          </cell>
          <cell r="O74">
            <v>1.9</v>
          </cell>
          <cell r="R74">
            <v>0</v>
          </cell>
          <cell r="S74">
            <v>0</v>
          </cell>
          <cell r="U74">
            <v>0</v>
          </cell>
          <cell r="X74" t="str">
            <v/>
          </cell>
        </row>
        <row r="75">
          <cell r="C75" t="str">
            <v>HOSPITAL SÃO SEBASTIÃO</v>
          </cell>
          <cell r="E75" t="str">
            <v>FELIPE JOSE CORDEIRO DE QUEIROZ MARQUES</v>
          </cell>
          <cell r="F75" t="str">
            <v>1 - Médico</v>
          </cell>
          <cell r="G75" t="str">
            <v>2251-25</v>
          </cell>
          <cell r="H75">
            <v>44228</v>
          </cell>
          <cell r="I75">
            <v>107.88</v>
          </cell>
          <cell r="J75">
            <v>862.97</v>
          </cell>
          <cell r="K75">
            <v>0</v>
          </cell>
          <cell r="L75">
            <v>84.87</v>
          </cell>
          <cell r="O75">
            <v>7.52</v>
          </cell>
          <cell r="R75">
            <v>0</v>
          </cell>
          <cell r="S75">
            <v>0</v>
          </cell>
          <cell r="U75">
            <v>0</v>
          </cell>
          <cell r="X75" t="str">
            <v/>
          </cell>
        </row>
        <row r="76">
          <cell r="C76" t="str">
            <v>HOSPITAL SÃO SEBASTIÃO</v>
          </cell>
          <cell r="E76" t="str">
            <v>FERNANDO CESAR SOBRINHO LIMA FONSECA DA SILVA</v>
          </cell>
          <cell r="F76" t="str">
            <v>2 - Outros Profissionais da Saúde</v>
          </cell>
          <cell r="G76" t="str">
            <v>3241-15</v>
          </cell>
          <cell r="H76">
            <v>44228</v>
          </cell>
          <cell r="I76">
            <v>19.37</v>
          </cell>
          <cell r="J76">
            <v>154.88</v>
          </cell>
          <cell r="K76">
            <v>0</v>
          </cell>
          <cell r="L76">
            <v>84.87</v>
          </cell>
          <cell r="O76">
            <v>0.47</v>
          </cell>
          <cell r="R76">
            <v>0</v>
          </cell>
          <cell r="S76">
            <v>0</v>
          </cell>
          <cell r="U76">
            <v>0</v>
          </cell>
          <cell r="X76" t="str">
            <v/>
          </cell>
        </row>
        <row r="77">
          <cell r="C77" t="str">
            <v>HOSPITAL SÃO SEBASTIÃO</v>
          </cell>
          <cell r="E77" t="str">
            <v>FHILIPPE AUGUSTO DE LIMA SILVA</v>
          </cell>
          <cell r="F77" t="str">
            <v>3 - Administrativo</v>
          </cell>
          <cell r="G77" t="str">
            <v>2124-10</v>
          </cell>
          <cell r="H77">
            <v>44228</v>
          </cell>
          <cell r="I77">
            <v>40</v>
          </cell>
          <cell r="J77">
            <v>320</v>
          </cell>
          <cell r="K77">
            <v>0</v>
          </cell>
          <cell r="L77">
            <v>84.87</v>
          </cell>
          <cell r="O77">
            <v>0.47</v>
          </cell>
          <cell r="R77">
            <v>0</v>
          </cell>
          <cell r="S77">
            <v>0</v>
          </cell>
          <cell r="U77">
            <v>0</v>
          </cell>
          <cell r="X77" t="str">
            <v/>
          </cell>
        </row>
        <row r="78">
          <cell r="C78" t="str">
            <v>HOSPITAL SÃO SEBASTIÃO</v>
          </cell>
          <cell r="E78" t="str">
            <v>FLAUBER JEAN SANTOS SILVA</v>
          </cell>
          <cell r="F78" t="str">
            <v>3 - Administrativo</v>
          </cell>
          <cell r="G78" t="str">
            <v>5151-10</v>
          </cell>
          <cell r="H78">
            <v>44228</v>
          </cell>
          <cell r="I78">
            <v>15.15</v>
          </cell>
          <cell r="J78">
            <v>121.18</v>
          </cell>
          <cell r="K78">
            <v>0</v>
          </cell>
          <cell r="L78">
            <v>84.87</v>
          </cell>
          <cell r="O78">
            <v>0.47</v>
          </cell>
          <cell r="R78">
            <v>0</v>
          </cell>
          <cell r="S78">
            <v>0</v>
          </cell>
          <cell r="U78">
            <v>0</v>
          </cell>
          <cell r="X78" t="str">
            <v/>
          </cell>
        </row>
        <row r="79">
          <cell r="C79" t="str">
            <v>HOSPITAL SÃO SEBASTIÃO</v>
          </cell>
          <cell r="E79" t="str">
            <v>FLAVIA ROBERTA DA SILVA</v>
          </cell>
          <cell r="F79" t="str">
            <v>3 - Administrativo</v>
          </cell>
          <cell r="G79" t="str">
            <v>5134-30</v>
          </cell>
          <cell r="H79">
            <v>44228</v>
          </cell>
          <cell r="I79">
            <v>13.33</v>
          </cell>
          <cell r="J79">
            <v>106.64</v>
          </cell>
          <cell r="K79">
            <v>0</v>
          </cell>
          <cell r="L79">
            <v>84.87</v>
          </cell>
          <cell r="O79">
            <v>0.47</v>
          </cell>
          <cell r="R79">
            <v>0</v>
          </cell>
          <cell r="S79">
            <v>0</v>
          </cell>
          <cell r="U79">
            <v>0</v>
          </cell>
          <cell r="X79" t="str">
            <v/>
          </cell>
        </row>
        <row r="80">
          <cell r="C80" t="str">
            <v>HOSPITAL SÃO SEBASTIÃO</v>
          </cell>
          <cell r="E80" t="str">
            <v xml:space="preserve">FLAVIA SUSANA PORTELA GOMES </v>
          </cell>
          <cell r="F80" t="str">
            <v>2 - Outros Profissionais da Saúde</v>
          </cell>
          <cell r="G80" t="str">
            <v>2235-05</v>
          </cell>
          <cell r="H80">
            <v>44228</v>
          </cell>
          <cell r="I80">
            <v>28.24</v>
          </cell>
          <cell r="J80">
            <v>225.88</v>
          </cell>
          <cell r="K80">
            <v>0</v>
          </cell>
          <cell r="L80">
            <v>84.87</v>
          </cell>
          <cell r="O80">
            <v>1.9</v>
          </cell>
          <cell r="R80">
            <v>0</v>
          </cell>
          <cell r="S80">
            <v>0</v>
          </cell>
          <cell r="U80">
            <v>0</v>
          </cell>
          <cell r="X80" t="str">
            <v/>
          </cell>
        </row>
        <row r="81">
          <cell r="C81" t="str">
            <v>HOSPITAL SÃO SEBASTIÃO</v>
          </cell>
          <cell r="E81" t="str">
            <v>FRANCINEUMA NEVES VASCONCELOS</v>
          </cell>
          <cell r="F81" t="str">
            <v>2 - Outros Profissionais da Saúde</v>
          </cell>
          <cell r="G81" t="str">
            <v>2516-05</v>
          </cell>
          <cell r="H81">
            <v>44228</v>
          </cell>
          <cell r="I81">
            <v>23.95</v>
          </cell>
          <cell r="J81">
            <v>191.64</v>
          </cell>
          <cell r="K81">
            <v>0</v>
          </cell>
          <cell r="L81">
            <v>84.87</v>
          </cell>
          <cell r="O81">
            <v>0.47</v>
          </cell>
          <cell r="R81">
            <v>0</v>
          </cell>
          <cell r="S81">
            <v>0</v>
          </cell>
          <cell r="U81">
            <v>0</v>
          </cell>
          <cell r="X81" t="str">
            <v/>
          </cell>
        </row>
        <row r="82">
          <cell r="C82" t="str">
            <v>HOSPITAL SÃO SEBASTIÃO</v>
          </cell>
          <cell r="E82" t="str">
            <v>FRANCISCO DANNILO DE CARVALHO ISIDORO</v>
          </cell>
          <cell r="F82" t="str">
            <v>1 - Médico</v>
          </cell>
          <cell r="G82" t="str">
            <v>2251-25</v>
          </cell>
          <cell r="H82">
            <v>44228</v>
          </cell>
          <cell r="I82">
            <v>106.32</v>
          </cell>
          <cell r="J82">
            <v>850.59</v>
          </cell>
          <cell r="K82">
            <v>0</v>
          </cell>
          <cell r="L82">
            <v>84.87</v>
          </cell>
          <cell r="O82">
            <v>7.52</v>
          </cell>
          <cell r="R82">
            <v>0</v>
          </cell>
          <cell r="S82">
            <v>0</v>
          </cell>
          <cell r="U82">
            <v>0</v>
          </cell>
          <cell r="X82" t="str">
            <v/>
          </cell>
        </row>
        <row r="83">
          <cell r="C83" t="str">
            <v>HOSPITAL SÃO SEBASTIÃO</v>
          </cell>
          <cell r="E83" t="str">
            <v>GABRIEL GONDIM RIBEIRO</v>
          </cell>
          <cell r="F83" t="str">
            <v>1 - Médico</v>
          </cell>
          <cell r="G83" t="str">
            <v>2251-25</v>
          </cell>
          <cell r="H83">
            <v>44228</v>
          </cell>
          <cell r="I83">
            <v>118.73</v>
          </cell>
          <cell r="J83">
            <v>949.91</v>
          </cell>
          <cell r="K83">
            <v>0</v>
          </cell>
          <cell r="L83">
            <v>84.87</v>
          </cell>
          <cell r="O83">
            <v>7.52</v>
          </cell>
          <cell r="R83">
            <v>0</v>
          </cell>
          <cell r="S83">
            <v>0</v>
          </cell>
          <cell r="U83">
            <v>0</v>
          </cell>
          <cell r="X83" t="str">
            <v/>
          </cell>
        </row>
        <row r="84">
          <cell r="C84" t="str">
            <v>HOSPITAL SÃO SEBASTIÃO</v>
          </cell>
          <cell r="E84" t="str">
            <v>GEIVSON BERNARDO DA HORA</v>
          </cell>
          <cell r="F84" t="str">
            <v>2 - Outros Profissionais da Saúde</v>
          </cell>
          <cell r="G84" t="str">
            <v>3222-05</v>
          </cell>
          <cell r="H84">
            <v>44228</v>
          </cell>
          <cell r="I84">
            <v>14.65</v>
          </cell>
          <cell r="J84">
            <v>137.13999999999999</v>
          </cell>
          <cell r="K84">
            <v>0</v>
          </cell>
          <cell r="L84">
            <v>84.87</v>
          </cell>
          <cell r="O84">
            <v>0.47</v>
          </cell>
          <cell r="R84">
            <v>0</v>
          </cell>
          <cell r="S84">
            <v>0</v>
          </cell>
          <cell r="U84">
            <v>0</v>
          </cell>
          <cell r="X84" t="str">
            <v/>
          </cell>
        </row>
        <row r="85">
          <cell r="C85" t="str">
            <v>HOSPITAL SÃO SEBASTIÃO</v>
          </cell>
          <cell r="E85" t="str">
            <v>GENI JULIA DE ALBUQUERQUE</v>
          </cell>
          <cell r="F85" t="str">
            <v>2 - Outros Profissionais da Saúde</v>
          </cell>
          <cell r="G85" t="str">
            <v>5135-05</v>
          </cell>
          <cell r="H85">
            <v>44228</v>
          </cell>
          <cell r="I85">
            <v>13.08</v>
          </cell>
          <cell r="J85">
            <v>104.56</v>
          </cell>
          <cell r="K85">
            <v>0</v>
          </cell>
          <cell r="L85">
            <v>84.87</v>
          </cell>
          <cell r="O85">
            <v>0.47</v>
          </cell>
          <cell r="R85">
            <v>0</v>
          </cell>
          <cell r="S85">
            <v>0</v>
          </cell>
          <cell r="U85">
            <v>0</v>
          </cell>
          <cell r="X85" t="str">
            <v/>
          </cell>
        </row>
        <row r="86">
          <cell r="C86" t="str">
            <v>HOSPITAL SÃO SEBASTIÃO</v>
          </cell>
          <cell r="E86" t="str">
            <v>GERMANA MILENA DA SILVA</v>
          </cell>
          <cell r="F86" t="str">
            <v>2 - Outros Profissionais da Saúde</v>
          </cell>
          <cell r="G86" t="str">
            <v>3222-05</v>
          </cell>
          <cell r="H86">
            <v>44228</v>
          </cell>
          <cell r="I86">
            <v>13.38</v>
          </cell>
          <cell r="J86">
            <v>107.05</v>
          </cell>
          <cell r="K86">
            <v>0</v>
          </cell>
          <cell r="L86">
            <v>84.87</v>
          </cell>
          <cell r="O86">
            <v>0</v>
          </cell>
          <cell r="R86">
            <v>0</v>
          </cell>
          <cell r="S86">
            <v>0</v>
          </cell>
          <cell r="U86">
            <v>0</v>
          </cell>
          <cell r="X86" t="str">
            <v/>
          </cell>
        </row>
        <row r="87">
          <cell r="C87" t="str">
            <v>HOSPITAL SÃO SEBASTIÃO</v>
          </cell>
          <cell r="E87" t="str">
            <v>HIGOR PABLO TORQUATO</v>
          </cell>
          <cell r="F87" t="str">
            <v>2 - Outros Profissionais da Saúde</v>
          </cell>
          <cell r="G87" t="str">
            <v>3222-05</v>
          </cell>
          <cell r="H87">
            <v>44228</v>
          </cell>
          <cell r="I87">
            <v>15.41</v>
          </cell>
          <cell r="J87">
            <v>148.71</v>
          </cell>
          <cell r="K87">
            <v>0</v>
          </cell>
          <cell r="L87">
            <v>84.87</v>
          </cell>
          <cell r="O87">
            <v>0.47</v>
          </cell>
          <cell r="R87">
            <v>0</v>
          </cell>
          <cell r="S87">
            <v>0</v>
          </cell>
          <cell r="U87">
            <v>0</v>
          </cell>
          <cell r="X87" t="str">
            <v/>
          </cell>
        </row>
        <row r="88">
          <cell r="C88" t="str">
            <v>HOSPITAL SÃO SEBASTIÃO</v>
          </cell>
          <cell r="E88" t="str">
            <v>IRANILDE MENDES DO NASCIMENTO</v>
          </cell>
          <cell r="F88" t="str">
            <v>2 - Outros Profissionais da Saúde</v>
          </cell>
          <cell r="G88" t="str">
            <v>3222-05</v>
          </cell>
          <cell r="H88">
            <v>44228</v>
          </cell>
          <cell r="I88">
            <v>15.38</v>
          </cell>
          <cell r="J88">
            <v>146.15</v>
          </cell>
          <cell r="K88">
            <v>0</v>
          </cell>
          <cell r="L88">
            <v>84.87</v>
          </cell>
          <cell r="O88">
            <v>0.47</v>
          </cell>
          <cell r="R88">
            <v>0</v>
          </cell>
          <cell r="S88">
            <v>0</v>
          </cell>
          <cell r="U88">
            <v>0</v>
          </cell>
          <cell r="X88" t="str">
            <v/>
          </cell>
        </row>
        <row r="89">
          <cell r="C89" t="str">
            <v>HOSPITAL SÃO SEBASTIÃO</v>
          </cell>
          <cell r="E89" t="str">
            <v>IVANEIDE SILVA DE SOUZA</v>
          </cell>
          <cell r="F89" t="str">
            <v>3 - Administrativo</v>
          </cell>
          <cell r="G89" t="str">
            <v>5143-20</v>
          </cell>
          <cell r="H89">
            <v>44228</v>
          </cell>
          <cell r="I89">
            <v>14.91</v>
          </cell>
          <cell r="J89">
            <v>119.29</v>
          </cell>
          <cell r="K89">
            <v>0</v>
          </cell>
          <cell r="L89">
            <v>84.87</v>
          </cell>
          <cell r="O89">
            <v>0.47</v>
          </cell>
          <cell r="R89">
            <v>0</v>
          </cell>
          <cell r="S89">
            <v>0</v>
          </cell>
          <cell r="U89">
            <v>0</v>
          </cell>
          <cell r="X89" t="str">
            <v/>
          </cell>
        </row>
        <row r="90">
          <cell r="C90" t="str">
            <v>HOSPITAL SÃO SEBASTIÃO</v>
          </cell>
          <cell r="E90" t="str">
            <v>JACKSON MICHEL FONSECA DA COSTA</v>
          </cell>
          <cell r="F90" t="str">
            <v>1 - Médico</v>
          </cell>
          <cell r="G90" t="str">
            <v>2251-25</v>
          </cell>
          <cell r="H90">
            <v>44228</v>
          </cell>
          <cell r="I90">
            <v>100.55</v>
          </cell>
          <cell r="J90">
            <v>804.36</v>
          </cell>
          <cell r="K90">
            <v>0</v>
          </cell>
          <cell r="L90">
            <v>84.87</v>
          </cell>
          <cell r="O90">
            <v>7.52</v>
          </cell>
          <cell r="R90">
            <v>0</v>
          </cell>
          <cell r="S90">
            <v>0</v>
          </cell>
          <cell r="U90">
            <v>0</v>
          </cell>
          <cell r="X90" t="str">
            <v/>
          </cell>
        </row>
        <row r="91">
          <cell r="C91" t="str">
            <v>HOSPITAL SÃO SEBASTIÃO</v>
          </cell>
          <cell r="E91" t="str">
            <v>JAMILE GOMES RODRIGUES DOS SANTOS BEZERRA</v>
          </cell>
          <cell r="F91" t="str">
            <v>3 - Administrativo</v>
          </cell>
          <cell r="G91" t="str">
            <v>4110-10</v>
          </cell>
          <cell r="H91">
            <v>44228</v>
          </cell>
          <cell r="I91">
            <v>13.61</v>
          </cell>
          <cell r="J91">
            <v>108.91</v>
          </cell>
          <cell r="K91">
            <v>0</v>
          </cell>
          <cell r="L91">
            <v>84.87</v>
          </cell>
          <cell r="O91">
            <v>0.47</v>
          </cell>
          <cell r="R91">
            <v>92.4</v>
          </cell>
          <cell r="S91">
            <v>68.48</v>
          </cell>
          <cell r="U91">
            <v>0</v>
          </cell>
          <cell r="X91" t="str">
            <v/>
          </cell>
        </row>
        <row r="92">
          <cell r="C92" t="str">
            <v>HOSPITAL SÃO SEBASTIÃO</v>
          </cell>
          <cell r="E92" t="str">
            <v>JANAINA GLAYCE PEREIRA LIMA</v>
          </cell>
          <cell r="F92" t="str">
            <v>3 - Administrativo</v>
          </cell>
          <cell r="G92" t="str">
            <v>2524-05</v>
          </cell>
          <cell r="H92">
            <v>44228</v>
          </cell>
          <cell r="I92">
            <v>21.13</v>
          </cell>
          <cell r="J92">
            <v>169.01</v>
          </cell>
          <cell r="K92">
            <v>0</v>
          </cell>
          <cell r="L92">
            <v>84.87</v>
          </cell>
          <cell r="O92">
            <v>0.47</v>
          </cell>
          <cell r="R92">
            <v>0</v>
          </cell>
          <cell r="S92">
            <v>0</v>
          </cell>
          <cell r="U92">
            <v>0</v>
          </cell>
          <cell r="X92" t="str">
            <v/>
          </cell>
        </row>
        <row r="93">
          <cell r="C93" t="str">
            <v>HOSPITAL SÃO SEBASTIÃO</v>
          </cell>
          <cell r="E93" t="str">
            <v xml:space="preserve">JANE CARLA SILVESTRE SANTOS </v>
          </cell>
          <cell r="F93" t="str">
            <v>2 - Outros Profissionais da Saúde</v>
          </cell>
          <cell r="G93" t="str">
            <v>2516-05</v>
          </cell>
          <cell r="H93">
            <v>44228</v>
          </cell>
          <cell r="I93">
            <v>18.93</v>
          </cell>
          <cell r="J93">
            <v>151.41</v>
          </cell>
          <cell r="K93">
            <v>0</v>
          </cell>
          <cell r="L93">
            <v>84.87</v>
          </cell>
          <cell r="O93">
            <v>0.47</v>
          </cell>
          <cell r="R93">
            <v>0</v>
          </cell>
          <cell r="S93">
            <v>0</v>
          </cell>
          <cell r="U93">
            <v>0</v>
          </cell>
          <cell r="X93" t="str">
            <v/>
          </cell>
        </row>
        <row r="94">
          <cell r="C94" t="str">
            <v>HOSPITAL SÃO SEBASTIÃO</v>
          </cell>
          <cell r="E94" t="str">
            <v>JANILY ALVES DE MEDEIROS CORDEIRO</v>
          </cell>
          <cell r="F94" t="str">
            <v>2 - Outros Profissionais da Saúde</v>
          </cell>
          <cell r="G94" t="str">
            <v>2235-05</v>
          </cell>
          <cell r="H94">
            <v>44228</v>
          </cell>
          <cell r="I94">
            <v>42.02</v>
          </cell>
          <cell r="J94">
            <v>336.21</v>
          </cell>
          <cell r="K94">
            <v>0</v>
          </cell>
          <cell r="L94">
            <v>84.87</v>
          </cell>
          <cell r="O94">
            <v>1.9</v>
          </cell>
          <cell r="R94">
            <v>0</v>
          </cell>
          <cell r="S94">
            <v>0</v>
          </cell>
          <cell r="U94">
            <v>0</v>
          </cell>
          <cell r="X94" t="str">
            <v>AUXILIO CRECHE</v>
          </cell>
        </row>
        <row r="95">
          <cell r="C95" t="str">
            <v>HOSPITAL SÃO SEBASTIÃO</v>
          </cell>
          <cell r="E95" t="str">
            <v>JEANE LUIZA DA SILVA</v>
          </cell>
          <cell r="F95" t="str">
            <v>3 - Administrativo</v>
          </cell>
          <cell r="G95" t="str">
            <v>5143-20</v>
          </cell>
          <cell r="H95">
            <v>44228</v>
          </cell>
          <cell r="I95">
            <v>0</v>
          </cell>
          <cell r="J95">
            <v>0</v>
          </cell>
          <cell r="K95">
            <v>0</v>
          </cell>
          <cell r="L95">
            <v>84.87</v>
          </cell>
          <cell r="O95">
            <v>0.47</v>
          </cell>
          <cell r="R95">
            <v>0</v>
          </cell>
          <cell r="S95">
            <v>0</v>
          </cell>
          <cell r="U95">
            <v>0</v>
          </cell>
          <cell r="X95" t="str">
            <v/>
          </cell>
        </row>
        <row r="96">
          <cell r="C96" t="str">
            <v>HOSPITAL SÃO SEBASTIÃO</v>
          </cell>
          <cell r="E96" t="str">
            <v>JERONIMO JOSE DA SILVA</v>
          </cell>
          <cell r="F96" t="str">
            <v>3 - Administrativo</v>
          </cell>
          <cell r="G96" t="str">
            <v>7156-15</v>
          </cell>
          <cell r="H96">
            <v>44228</v>
          </cell>
          <cell r="I96">
            <v>16.170000000000002</v>
          </cell>
          <cell r="J96">
            <v>129.33000000000001</v>
          </cell>
          <cell r="K96">
            <v>0</v>
          </cell>
          <cell r="L96">
            <v>84.87</v>
          </cell>
          <cell r="O96">
            <v>0.47</v>
          </cell>
          <cell r="R96">
            <v>132</v>
          </cell>
          <cell r="S96">
            <v>74.61</v>
          </cell>
          <cell r="U96">
            <v>0</v>
          </cell>
          <cell r="X96" t="str">
            <v/>
          </cell>
        </row>
        <row r="97">
          <cell r="C97" t="str">
            <v>HOSPITAL SÃO SEBASTIÃO</v>
          </cell>
          <cell r="E97" t="str">
            <v>JESSICA GISELLE DE MOURA  JANUARIO DA SILVA</v>
          </cell>
          <cell r="F97" t="str">
            <v>3 - Administrativo</v>
          </cell>
          <cell r="G97" t="str">
            <v>4110-05</v>
          </cell>
          <cell r="H97">
            <v>44228</v>
          </cell>
          <cell r="I97">
            <v>13.2</v>
          </cell>
          <cell r="J97">
            <v>105.6</v>
          </cell>
          <cell r="K97">
            <v>0</v>
          </cell>
          <cell r="L97">
            <v>84.87</v>
          </cell>
          <cell r="O97">
            <v>0.47</v>
          </cell>
          <cell r="R97">
            <v>0</v>
          </cell>
          <cell r="S97">
            <v>0</v>
          </cell>
          <cell r="U97">
            <v>64</v>
          </cell>
          <cell r="X97" t="str">
            <v>AUXILIO CRECHE</v>
          </cell>
        </row>
        <row r="98">
          <cell r="C98" t="str">
            <v>HOSPITAL SÃO SEBASTIÃO</v>
          </cell>
          <cell r="E98" t="str">
            <v>JOAO VICTOR GOMES LEOCADIO</v>
          </cell>
          <cell r="F98" t="str">
            <v>2 - Outros Profissionais da Saúde</v>
          </cell>
          <cell r="G98" t="str">
            <v>5211-30</v>
          </cell>
          <cell r="H98">
            <v>44228</v>
          </cell>
          <cell r="I98">
            <v>15.18</v>
          </cell>
          <cell r="J98">
            <v>121.44</v>
          </cell>
          <cell r="K98">
            <v>0</v>
          </cell>
          <cell r="L98">
            <v>84.87</v>
          </cell>
          <cell r="O98">
            <v>0.47</v>
          </cell>
          <cell r="R98">
            <v>0</v>
          </cell>
          <cell r="S98">
            <v>0</v>
          </cell>
          <cell r="U98">
            <v>0</v>
          </cell>
          <cell r="X98" t="str">
            <v/>
          </cell>
        </row>
        <row r="99">
          <cell r="C99" t="str">
            <v>HOSPITAL SÃO SEBASTIÃO</v>
          </cell>
          <cell r="E99" t="str">
            <v>JOSE ALBERTO MENESES ALVES</v>
          </cell>
          <cell r="F99" t="str">
            <v>3 - Administrativo</v>
          </cell>
          <cell r="G99" t="str">
            <v>4141-05</v>
          </cell>
          <cell r="H99">
            <v>44228</v>
          </cell>
          <cell r="I99">
            <v>15.19</v>
          </cell>
          <cell r="J99">
            <v>121.56</v>
          </cell>
          <cell r="K99">
            <v>0</v>
          </cell>
          <cell r="L99">
            <v>84.87</v>
          </cell>
          <cell r="O99">
            <v>0.47</v>
          </cell>
          <cell r="R99">
            <v>0</v>
          </cell>
          <cell r="S99">
            <v>0</v>
          </cell>
          <cell r="U99">
            <v>0</v>
          </cell>
          <cell r="X99" t="str">
            <v/>
          </cell>
        </row>
        <row r="100">
          <cell r="C100" t="str">
            <v>HOSPITAL SÃO SEBASTIÃO</v>
          </cell>
          <cell r="E100" t="str">
            <v>JOSE CAIQUE CAMILO DE LIMA</v>
          </cell>
          <cell r="F100" t="str">
            <v>2 - Outros Profissionais da Saúde</v>
          </cell>
          <cell r="G100" t="str">
            <v>3222-05</v>
          </cell>
          <cell r="H100">
            <v>44228</v>
          </cell>
          <cell r="I100">
            <v>15.13</v>
          </cell>
          <cell r="J100">
            <v>121.06</v>
          </cell>
          <cell r="K100">
            <v>0</v>
          </cell>
          <cell r="L100">
            <v>84.87</v>
          </cell>
          <cell r="O100">
            <v>0.47</v>
          </cell>
          <cell r="R100">
            <v>0</v>
          </cell>
          <cell r="S100">
            <v>0</v>
          </cell>
          <cell r="U100">
            <v>0</v>
          </cell>
          <cell r="X100" t="str">
            <v/>
          </cell>
        </row>
        <row r="101">
          <cell r="C101" t="str">
            <v>HOSPITAL SÃO SEBASTIÃO</v>
          </cell>
          <cell r="E101" t="str">
            <v>JOSE CAMILO DA SILVA FILHO</v>
          </cell>
          <cell r="F101" t="str">
            <v>2 - Outros Profissionais da Saúde</v>
          </cell>
          <cell r="G101" t="str">
            <v>3222-05</v>
          </cell>
          <cell r="H101">
            <v>44228</v>
          </cell>
          <cell r="I101">
            <v>13.4</v>
          </cell>
          <cell r="J101">
            <v>107.24</v>
          </cell>
          <cell r="K101">
            <v>0</v>
          </cell>
          <cell r="L101">
            <v>84.87</v>
          </cell>
          <cell r="O101">
            <v>0.47</v>
          </cell>
          <cell r="R101">
            <v>92.4</v>
          </cell>
          <cell r="S101">
            <v>67.09</v>
          </cell>
          <cell r="U101">
            <v>0</v>
          </cell>
          <cell r="X101" t="str">
            <v/>
          </cell>
        </row>
        <row r="102">
          <cell r="C102" t="str">
            <v>HOSPITAL SÃO SEBASTIÃO</v>
          </cell>
          <cell r="E102" t="str">
            <v>JOSE FERNANDO LUIZ DE SOUZA</v>
          </cell>
          <cell r="F102" t="str">
            <v>2 - Outros Profissionais da Saúde</v>
          </cell>
          <cell r="G102" t="str">
            <v>2235-05</v>
          </cell>
          <cell r="H102">
            <v>44228</v>
          </cell>
          <cell r="I102">
            <v>28.36</v>
          </cell>
          <cell r="J102">
            <v>226.86</v>
          </cell>
          <cell r="K102">
            <v>0</v>
          </cell>
          <cell r="L102">
            <v>84.87</v>
          </cell>
          <cell r="O102">
            <v>1.9</v>
          </cell>
          <cell r="R102">
            <v>0</v>
          </cell>
          <cell r="S102">
            <v>0</v>
          </cell>
          <cell r="U102">
            <v>0</v>
          </cell>
          <cell r="X102" t="str">
            <v/>
          </cell>
        </row>
        <row r="103">
          <cell r="C103" t="str">
            <v>HOSPITAL SÃO SEBASTIÃO</v>
          </cell>
          <cell r="E103" t="str">
            <v>JOSE ISMAEL JOAQUIM DOS SANTOS</v>
          </cell>
          <cell r="F103" t="str">
            <v>3 - Administrativo</v>
          </cell>
          <cell r="G103" t="str">
            <v>3132-20</v>
          </cell>
          <cell r="H103">
            <v>44228</v>
          </cell>
          <cell r="I103">
            <v>19.670000000000002</v>
          </cell>
          <cell r="J103">
            <v>157.4</v>
          </cell>
          <cell r="K103">
            <v>0</v>
          </cell>
          <cell r="L103">
            <v>84.87</v>
          </cell>
          <cell r="O103">
            <v>0.47</v>
          </cell>
          <cell r="R103">
            <v>0</v>
          </cell>
          <cell r="S103">
            <v>0</v>
          </cell>
          <cell r="U103">
            <v>0</v>
          </cell>
          <cell r="X103" t="str">
            <v/>
          </cell>
        </row>
        <row r="104">
          <cell r="C104" t="str">
            <v>HOSPITAL SÃO SEBASTIÃO</v>
          </cell>
          <cell r="E104" t="str">
            <v>JOSE JANNYO TENORIO  DE ALMEIDA</v>
          </cell>
          <cell r="F104" t="str">
            <v>3 - Administrativo</v>
          </cell>
          <cell r="G104" t="str">
            <v>5143-10</v>
          </cell>
          <cell r="H104">
            <v>44228</v>
          </cell>
          <cell r="I104">
            <v>5.62</v>
          </cell>
          <cell r="J104">
            <v>44.98</v>
          </cell>
          <cell r="K104">
            <v>0</v>
          </cell>
          <cell r="L104">
            <v>84.87</v>
          </cell>
          <cell r="O104">
            <v>0.47</v>
          </cell>
          <cell r="R104">
            <v>0</v>
          </cell>
          <cell r="S104">
            <v>0</v>
          </cell>
          <cell r="U104">
            <v>0</v>
          </cell>
          <cell r="X104" t="str">
            <v/>
          </cell>
        </row>
        <row r="105">
          <cell r="C105" t="str">
            <v>HOSPITAL SÃO SEBASTIÃO</v>
          </cell>
          <cell r="E105" t="str">
            <v>JOSENILDO MOITA CAVALCANTI FILHO</v>
          </cell>
          <cell r="F105" t="str">
            <v>3 - Administrativo</v>
          </cell>
          <cell r="G105" t="str">
            <v>5143-10</v>
          </cell>
          <cell r="H105">
            <v>44228</v>
          </cell>
          <cell r="I105">
            <v>15.33</v>
          </cell>
          <cell r="J105">
            <v>122.68</v>
          </cell>
          <cell r="K105">
            <v>0</v>
          </cell>
          <cell r="L105">
            <v>84.87</v>
          </cell>
          <cell r="O105">
            <v>0.47</v>
          </cell>
          <cell r="R105">
            <v>0</v>
          </cell>
          <cell r="S105">
            <v>0</v>
          </cell>
          <cell r="U105">
            <v>0</v>
          </cell>
          <cell r="X105" t="str">
            <v/>
          </cell>
        </row>
        <row r="106">
          <cell r="C106" t="str">
            <v>HOSPITAL SÃO SEBASTIÃO</v>
          </cell>
          <cell r="E106" t="str">
            <v>JOSINALVA MARIA DA SILVA</v>
          </cell>
          <cell r="F106" t="str">
            <v>2 - Outros Profissionais da Saúde</v>
          </cell>
          <cell r="G106" t="str">
            <v>3222-05</v>
          </cell>
          <cell r="H106">
            <v>44228</v>
          </cell>
          <cell r="I106">
            <v>13.38</v>
          </cell>
          <cell r="J106">
            <v>127.41</v>
          </cell>
          <cell r="K106">
            <v>0</v>
          </cell>
          <cell r="L106">
            <v>84.87</v>
          </cell>
          <cell r="O106">
            <v>0.47</v>
          </cell>
          <cell r="R106">
            <v>0</v>
          </cell>
          <cell r="S106">
            <v>0</v>
          </cell>
          <cell r="U106">
            <v>0</v>
          </cell>
          <cell r="X106" t="str">
            <v/>
          </cell>
        </row>
        <row r="107">
          <cell r="C107" t="str">
            <v>HOSPITAL SÃO SEBASTIÃO</v>
          </cell>
          <cell r="E107" t="str">
            <v>JUCILENE DA SILVA MIRANDA</v>
          </cell>
          <cell r="F107" t="str">
            <v>2 - Outros Profissionais da Saúde</v>
          </cell>
          <cell r="G107" t="str">
            <v>3222-05</v>
          </cell>
          <cell r="H107">
            <v>44228</v>
          </cell>
          <cell r="I107">
            <v>13.38</v>
          </cell>
          <cell r="J107">
            <v>127.11</v>
          </cell>
          <cell r="K107">
            <v>0</v>
          </cell>
          <cell r="L107">
            <v>84.87</v>
          </cell>
          <cell r="O107">
            <v>0.47</v>
          </cell>
          <cell r="R107">
            <v>0</v>
          </cell>
          <cell r="S107">
            <v>0</v>
          </cell>
          <cell r="U107">
            <v>0</v>
          </cell>
          <cell r="X107" t="str">
            <v/>
          </cell>
        </row>
        <row r="108">
          <cell r="C108" t="str">
            <v>HOSPITAL SÃO SEBASTIÃO</v>
          </cell>
          <cell r="E108" t="str">
            <v>JULIANA ANDRESSA DA SILVA</v>
          </cell>
          <cell r="F108" t="str">
            <v>2 - Outros Profissionais da Saúde</v>
          </cell>
          <cell r="G108" t="str">
            <v>3222-05</v>
          </cell>
          <cell r="H108">
            <v>44228</v>
          </cell>
          <cell r="I108">
            <v>14.22</v>
          </cell>
          <cell r="J108">
            <v>122.34</v>
          </cell>
          <cell r="K108">
            <v>0</v>
          </cell>
          <cell r="L108">
            <v>84.87</v>
          </cell>
          <cell r="O108">
            <v>0.47</v>
          </cell>
          <cell r="R108">
            <v>0</v>
          </cell>
          <cell r="S108">
            <v>0</v>
          </cell>
          <cell r="U108">
            <v>0</v>
          </cell>
          <cell r="X108" t="str">
            <v/>
          </cell>
        </row>
        <row r="109">
          <cell r="C109" t="str">
            <v>HOSPITAL SÃO SEBASTIÃO</v>
          </cell>
          <cell r="E109" t="str">
            <v>JULIANA APOLINARIA DE MORAIS</v>
          </cell>
          <cell r="F109" t="str">
            <v>2 - Outros Profissionais da Saúde</v>
          </cell>
          <cell r="G109" t="str">
            <v>3222-05</v>
          </cell>
          <cell r="H109">
            <v>44228</v>
          </cell>
          <cell r="I109">
            <v>13.39</v>
          </cell>
          <cell r="J109">
            <v>127.78</v>
          </cell>
          <cell r="K109">
            <v>0</v>
          </cell>
          <cell r="L109">
            <v>84.87</v>
          </cell>
          <cell r="O109">
            <v>0.47</v>
          </cell>
          <cell r="R109">
            <v>0</v>
          </cell>
          <cell r="S109">
            <v>0</v>
          </cell>
          <cell r="U109">
            <v>0</v>
          </cell>
          <cell r="X109" t="str">
            <v/>
          </cell>
        </row>
        <row r="110">
          <cell r="C110" t="str">
            <v>HOSPITAL SÃO SEBASTIÃO</v>
          </cell>
          <cell r="E110" t="str">
            <v>JURANDIR ALVES DA SILVA</v>
          </cell>
          <cell r="F110" t="str">
            <v>3 - Administrativo</v>
          </cell>
          <cell r="G110" t="str">
            <v>5151-10</v>
          </cell>
          <cell r="H110">
            <v>44228</v>
          </cell>
          <cell r="I110">
            <v>16.52</v>
          </cell>
          <cell r="J110">
            <v>132.16999999999999</v>
          </cell>
          <cell r="K110">
            <v>0</v>
          </cell>
          <cell r="L110">
            <v>84.87</v>
          </cell>
          <cell r="O110">
            <v>0.47</v>
          </cell>
          <cell r="R110">
            <v>0</v>
          </cell>
          <cell r="S110">
            <v>0</v>
          </cell>
          <cell r="U110">
            <v>0</v>
          </cell>
          <cell r="X110" t="str">
            <v/>
          </cell>
        </row>
        <row r="111">
          <cell r="C111" t="str">
            <v>HOSPITAL SÃO SEBASTIÃO</v>
          </cell>
          <cell r="E111" t="str">
            <v>KEVYSON FELLIPE BRAGA DE LIMA</v>
          </cell>
          <cell r="F111" t="str">
            <v>2 - Outros Profissionais da Saúde</v>
          </cell>
          <cell r="G111" t="str">
            <v>3222-05</v>
          </cell>
          <cell r="H111">
            <v>44228</v>
          </cell>
          <cell r="I111">
            <v>15.17</v>
          </cell>
          <cell r="J111">
            <v>144.41999999999999</v>
          </cell>
          <cell r="K111">
            <v>0</v>
          </cell>
          <cell r="L111">
            <v>84.87</v>
          </cell>
          <cell r="O111">
            <v>0.47</v>
          </cell>
          <cell r="R111">
            <v>0</v>
          </cell>
          <cell r="S111">
            <v>0</v>
          </cell>
          <cell r="U111">
            <v>0</v>
          </cell>
          <cell r="X111" t="str">
            <v/>
          </cell>
        </row>
        <row r="112">
          <cell r="C112" t="str">
            <v>HOSPITAL SÃO SEBASTIÃO</v>
          </cell>
          <cell r="E112" t="str">
            <v>LARYANE THAYNA DA SILVA</v>
          </cell>
          <cell r="F112" t="str">
            <v>1 - Médico</v>
          </cell>
          <cell r="G112" t="str">
            <v>2251-25</v>
          </cell>
          <cell r="H112">
            <v>44228</v>
          </cell>
          <cell r="I112">
            <v>95.36</v>
          </cell>
          <cell r="J112">
            <v>762.88</v>
          </cell>
          <cell r="K112">
            <v>0</v>
          </cell>
          <cell r="L112">
            <v>84.87</v>
          </cell>
          <cell r="O112">
            <v>7.52</v>
          </cell>
          <cell r="R112">
            <v>0</v>
          </cell>
          <cell r="S112">
            <v>0</v>
          </cell>
          <cell r="U112">
            <v>0</v>
          </cell>
          <cell r="X112" t="str">
            <v/>
          </cell>
        </row>
        <row r="113">
          <cell r="C113" t="str">
            <v>HOSPITAL SÃO SEBASTIÃO</v>
          </cell>
          <cell r="E113" t="str">
            <v>LAYANE CARLA BORBA DE ARRUDA</v>
          </cell>
          <cell r="F113" t="str">
            <v>2 - Outros Profissionais da Saúde</v>
          </cell>
          <cell r="G113" t="str">
            <v>2235-05</v>
          </cell>
          <cell r="H113">
            <v>44228</v>
          </cell>
          <cell r="I113">
            <v>0</v>
          </cell>
          <cell r="J113">
            <v>0</v>
          </cell>
          <cell r="K113">
            <v>0</v>
          </cell>
          <cell r="L113">
            <v>84.87</v>
          </cell>
          <cell r="O113">
            <v>1.9</v>
          </cell>
          <cell r="R113">
            <v>0</v>
          </cell>
          <cell r="S113">
            <v>0</v>
          </cell>
          <cell r="U113">
            <v>0</v>
          </cell>
          <cell r="X113" t="str">
            <v/>
          </cell>
        </row>
        <row r="114">
          <cell r="C114" t="str">
            <v>HOSPITAL SÃO SEBASTIÃO</v>
          </cell>
          <cell r="E114" t="str">
            <v>LEILA CRISTINA SANTOS DO NASCIMENTO LAURENTINO</v>
          </cell>
          <cell r="F114" t="str">
            <v>2 - Outros Profissionais da Saúde</v>
          </cell>
          <cell r="G114" t="str">
            <v>3222-05</v>
          </cell>
          <cell r="H114">
            <v>44228</v>
          </cell>
          <cell r="I114">
            <v>13.38</v>
          </cell>
          <cell r="J114">
            <v>107.05</v>
          </cell>
          <cell r="K114">
            <v>0</v>
          </cell>
          <cell r="L114">
            <v>84.87</v>
          </cell>
          <cell r="O114">
            <v>0.47</v>
          </cell>
          <cell r="R114">
            <v>0</v>
          </cell>
          <cell r="S114">
            <v>0</v>
          </cell>
          <cell r="U114">
            <v>64</v>
          </cell>
          <cell r="X114" t="str">
            <v/>
          </cell>
        </row>
        <row r="115">
          <cell r="C115" t="str">
            <v>HOSPITAL SÃO SEBASTIÃO</v>
          </cell>
          <cell r="E115" t="str">
            <v>LEONARDO FUSCO RIEGERT</v>
          </cell>
          <cell r="F115" t="str">
            <v>1 - Médico</v>
          </cell>
          <cell r="G115" t="str">
            <v>2251-25</v>
          </cell>
          <cell r="H115">
            <v>44228</v>
          </cell>
          <cell r="I115">
            <v>114.93</v>
          </cell>
          <cell r="J115">
            <v>919.39</v>
          </cell>
          <cell r="K115">
            <v>0</v>
          </cell>
          <cell r="L115">
            <v>84.87</v>
          </cell>
          <cell r="O115">
            <v>7.52</v>
          </cell>
          <cell r="R115">
            <v>0</v>
          </cell>
          <cell r="S115">
            <v>0</v>
          </cell>
          <cell r="U115">
            <v>0</v>
          </cell>
          <cell r="X115" t="str">
            <v/>
          </cell>
        </row>
        <row r="116">
          <cell r="C116" t="str">
            <v>HOSPITAL SÃO SEBASTIÃO</v>
          </cell>
          <cell r="E116" t="str">
            <v>LETICYA DANIELLY DA SILVA RODRIGUES</v>
          </cell>
          <cell r="F116" t="str">
            <v>2 - Outros Profissionais da Saúde</v>
          </cell>
          <cell r="G116" t="str">
            <v>5211-30</v>
          </cell>
          <cell r="H116">
            <v>44228</v>
          </cell>
          <cell r="I116">
            <v>13.08</v>
          </cell>
          <cell r="J116">
            <v>104.56</v>
          </cell>
          <cell r="K116">
            <v>0</v>
          </cell>
          <cell r="L116">
            <v>84.87</v>
          </cell>
          <cell r="O116">
            <v>0.47</v>
          </cell>
          <cell r="R116">
            <v>0</v>
          </cell>
          <cell r="S116">
            <v>0</v>
          </cell>
          <cell r="U116">
            <v>0</v>
          </cell>
          <cell r="X116" t="str">
            <v/>
          </cell>
        </row>
        <row r="117">
          <cell r="C117" t="str">
            <v>HOSPITAL SÃO SEBASTIÃO</v>
          </cell>
          <cell r="E117" t="str">
            <v>LIDIA CRISTINA SANTOS DO NASCIMENTO</v>
          </cell>
          <cell r="F117" t="str">
            <v>2 - Outros Profissionais da Saúde</v>
          </cell>
          <cell r="G117" t="str">
            <v>3222-10</v>
          </cell>
          <cell r="H117">
            <v>44228</v>
          </cell>
          <cell r="I117">
            <v>16.62</v>
          </cell>
          <cell r="J117">
            <v>153.69999999999999</v>
          </cell>
          <cell r="K117">
            <v>0</v>
          </cell>
          <cell r="L117">
            <v>84.87</v>
          </cell>
          <cell r="O117">
            <v>0.47</v>
          </cell>
          <cell r="R117">
            <v>0</v>
          </cell>
          <cell r="S117">
            <v>0</v>
          </cell>
          <cell r="U117">
            <v>78.84</v>
          </cell>
          <cell r="X117" t="str">
            <v/>
          </cell>
        </row>
        <row r="118">
          <cell r="C118" t="str">
            <v>HOSPITAL SÃO SEBASTIÃO</v>
          </cell>
          <cell r="E118" t="str">
            <v>LIDIANE DOS SANTOS FAUSTINO COSTA</v>
          </cell>
          <cell r="F118" t="str">
            <v>2 - Outros Profissionais da Saúde</v>
          </cell>
          <cell r="G118" t="str">
            <v>3241-15</v>
          </cell>
          <cell r="H118">
            <v>44228</v>
          </cell>
          <cell r="I118">
            <v>21.42</v>
          </cell>
          <cell r="J118">
            <v>171.31</v>
          </cell>
          <cell r="K118">
            <v>0</v>
          </cell>
          <cell r="L118">
            <v>84.87</v>
          </cell>
          <cell r="O118">
            <v>0.47</v>
          </cell>
          <cell r="R118">
            <v>0</v>
          </cell>
          <cell r="S118">
            <v>0</v>
          </cell>
          <cell r="U118">
            <v>0</v>
          </cell>
          <cell r="X118" t="str">
            <v/>
          </cell>
        </row>
        <row r="119">
          <cell r="C119" t="str">
            <v>HOSPITAL SÃO SEBASTIÃO</v>
          </cell>
          <cell r="E119" t="str">
            <v>LIGIANE SOARES DE SOUZA</v>
          </cell>
          <cell r="F119" t="str">
            <v>3 - Administrativo</v>
          </cell>
          <cell r="G119" t="str">
            <v>4131-15</v>
          </cell>
          <cell r="H119">
            <v>44228</v>
          </cell>
          <cell r="I119">
            <v>18.29</v>
          </cell>
          <cell r="J119">
            <v>146.33000000000001</v>
          </cell>
          <cell r="K119">
            <v>0</v>
          </cell>
          <cell r="L119">
            <v>84.87</v>
          </cell>
          <cell r="O119">
            <v>0.47</v>
          </cell>
          <cell r="R119">
            <v>0</v>
          </cell>
          <cell r="S119">
            <v>0</v>
          </cell>
          <cell r="U119">
            <v>0</v>
          </cell>
          <cell r="X119" t="str">
            <v>AUXILIO CRECHE</v>
          </cell>
        </row>
        <row r="120">
          <cell r="C120" t="str">
            <v>HOSPITAL SÃO SEBASTIÃO</v>
          </cell>
          <cell r="E120" t="str">
            <v>LILIAN CAROLINE DE SOUZA E SILVA</v>
          </cell>
          <cell r="F120" t="str">
            <v>2 - Outros Profissionais da Saúde</v>
          </cell>
          <cell r="G120" t="str">
            <v>2237-10</v>
          </cell>
          <cell r="H120">
            <v>44228</v>
          </cell>
          <cell r="I120">
            <v>25.14</v>
          </cell>
          <cell r="J120">
            <v>207.49</v>
          </cell>
          <cell r="K120">
            <v>0</v>
          </cell>
          <cell r="L120">
            <v>84.87</v>
          </cell>
          <cell r="O120">
            <v>0.47</v>
          </cell>
          <cell r="R120">
            <v>0</v>
          </cell>
          <cell r="S120">
            <v>0</v>
          </cell>
          <cell r="U120">
            <v>0</v>
          </cell>
          <cell r="X120" t="str">
            <v/>
          </cell>
        </row>
        <row r="121">
          <cell r="C121" t="str">
            <v>HOSPITAL SÃO SEBASTIÃO</v>
          </cell>
          <cell r="E121" t="str">
            <v>LILIANE PRISCILA SILVA DE SOUSA</v>
          </cell>
          <cell r="F121" t="str">
            <v>2 - Outros Profissionais da Saúde</v>
          </cell>
          <cell r="G121" t="str">
            <v>3241-15</v>
          </cell>
          <cell r="H121">
            <v>44228</v>
          </cell>
          <cell r="I121">
            <v>19.36</v>
          </cell>
          <cell r="J121">
            <v>154.88</v>
          </cell>
          <cell r="K121">
            <v>0</v>
          </cell>
          <cell r="L121">
            <v>84.87</v>
          </cell>
          <cell r="O121">
            <v>0.47</v>
          </cell>
          <cell r="R121">
            <v>0</v>
          </cell>
          <cell r="S121">
            <v>0</v>
          </cell>
          <cell r="U121">
            <v>0</v>
          </cell>
          <cell r="X121" t="str">
            <v/>
          </cell>
        </row>
        <row r="122">
          <cell r="C122" t="str">
            <v>HOSPITAL SÃO SEBASTIÃO</v>
          </cell>
          <cell r="E122" t="str">
            <v>LUCAS QUEIROZ FERREIRA</v>
          </cell>
          <cell r="F122" t="str">
            <v>3 - Administrativo</v>
          </cell>
          <cell r="G122" t="str">
            <v>4101-05</v>
          </cell>
          <cell r="H122">
            <v>44228</v>
          </cell>
          <cell r="I122">
            <v>30.3</v>
          </cell>
          <cell r="J122">
            <v>242.44</v>
          </cell>
          <cell r="K122">
            <v>0</v>
          </cell>
          <cell r="L122">
            <v>84.87</v>
          </cell>
          <cell r="O122">
            <v>0.47</v>
          </cell>
          <cell r="R122">
            <v>0</v>
          </cell>
          <cell r="S122">
            <v>0</v>
          </cell>
          <cell r="U122">
            <v>0</v>
          </cell>
          <cell r="X122" t="str">
            <v/>
          </cell>
        </row>
        <row r="123">
          <cell r="C123" t="str">
            <v>HOSPITAL SÃO SEBASTIÃO</v>
          </cell>
          <cell r="E123" t="str">
            <v>LUCIANA MELO DA SILVA</v>
          </cell>
          <cell r="F123" t="str">
            <v>3 - Administrativo</v>
          </cell>
          <cell r="G123" t="str">
            <v>1210-10</v>
          </cell>
          <cell r="H123">
            <v>44228</v>
          </cell>
          <cell r="I123">
            <v>145.01</v>
          </cell>
          <cell r="J123">
            <v>1160</v>
          </cell>
          <cell r="K123">
            <v>0</v>
          </cell>
          <cell r="L123">
            <v>84.87</v>
          </cell>
          <cell r="O123">
            <v>0.47</v>
          </cell>
          <cell r="R123">
            <v>0</v>
          </cell>
          <cell r="S123">
            <v>0</v>
          </cell>
          <cell r="U123">
            <v>0</v>
          </cell>
          <cell r="X123" t="str">
            <v/>
          </cell>
        </row>
        <row r="124">
          <cell r="C124" t="str">
            <v>HOSPITAL SÃO SEBASTIÃO</v>
          </cell>
          <cell r="E124" t="str">
            <v>LUCICLEIDE EUNICE DA SILVA</v>
          </cell>
          <cell r="F124" t="str">
            <v>3 - Administrativo</v>
          </cell>
          <cell r="G124" t="str">
            <v>5143-20</v>
          </cell>
          <cell r="H124">
            <v>44228</v>
          </cell>
          <cell r="I124">
            <v>13.2</v>
          </cell>
          <cell r="J124">
            <v>105.6</v>
          </cell>
          <cell r="K124">
            <v>0</v>
          </cell>
          <cell r="L124">
            <v>84.87</v>
          </cell>
          <cell r="O124">
            <v>0.47</v>
          </cell>
          <cell r="R124">
            <v>0</v>
          </cell>
          <cell r="S124">
            <v>0</v>
          </cell>
          <cell r="U124">
            <v>0</v>
          </cell>
          <cell r="X124" t="str">
            <v/>
          </cell>
        </row>
        <row r="125">
          <cell r="C125" t="str">
            <v>HOSPITAL SÃO SEBASTIÃO</v>
          </cell>
          <cell r="E125" t="str">
            <v>LUCICLEIDE FERREIRA DA SILVA SOUZA</v>
          </cell>
          <cell r="F125" t="str">
            <v>3 - Administrativo</v>
          </cell>
          <cell r="G125" t="str">
            <v>5143-20</v>
          </cell>
          <cell r="H125">
            <v>44228</v>
          </cell>
          <cell r="I125">
            <v>13.2</v>
          </cell>
          <cell r="J125">
            <v>105.6</v>
          </cell>
          <cell r="K125">
            <v>0</v>
          </cell>
          <cell r="L125">
            <v>84.87</v>
          </cell>
          <cell r="O125">
            <v>0.47</v>
          </cell>
          <cell r="R125">
            <v>0</v>
          </cell>
          <cell r="S125">
            <v>0</v>
          </cell>
          <cell r="U125">
            <v>0</v>
          </cell>
          <cell r="X125" t="str">
            <v/>
          </cell>
        </row>
        <row r="126">
          <cell r="C126" t="str">
            <v>HOSPITAL SÃO SEBASTIÃO</v>
          </cell>
          <cell r="E126" t="str">
            <v>LUCIVANIA SIMPLICIO DUARTE</v>
          </cell>
          <cell r="F126" t="str">
            <v>3 - Administrativo</v>
          </cell>
          <cell r="G126" t="str">
            <v>5143-20</v>
          </cell>
          <cell r="H126">
            <v>44228</v>
          </cell>
          <cell r="I126">
            <v>13.2</v>
          </cell>
          <cell r="J126">
            <v>105.6</v>
          </cell>
          <cell r="K126">
            <v>0</v>
          </cell>
          <cell r="L126">
            <v>84.87</v>
          </cell>
          <cell r="O126">
            <v>0.47</v>
          </cell>
          <cell r="R126">
            <v>0</v>
          </cell>
          <cell r="S126">
            <v>0</v>
          </cell>
          <cell r="U126">
            <v>0</v>
          </cell>
          <cell r="X126" t="str">
            <v/>
          </cell>
        </row>
        <row r="127">
          <cell r="C127" t="str">
            <v>HOSPITAL SÃO SEBASTIÃO</v>
          </cell>
          <cell r="E127" t="str">
            <v>LUIZ AUGUSTO LAGEDO FERRAZ</v>
          </cell>
          <cell r="F127" t="str">
            <v>1 - Médico</v>
          </cell>
          <cell r="G127" t="str">
            <v>2251-25</v>
          </cell>
          <cell r="H127">
            <v>44228</v>
          </cell>
          <cell r="I127">
            <v>108.61</v>
          </cell>
          <cell r="J127">
            <v>868.82</v>
          </cell>
          <cell r="K127">
            <v>0</v>
          </cell>
          <cell r="L127">
            <v>84.87</v>
          </cell>
          <cell r="O127">
            <v>7.52</v>
          </cell>
          <cell r="R127">
            <v>0</v>
          </cell>
          <cell r="S127">
            <v>0</v>
          </cell>
          <cell r="U127">
            <v>0</v>
          </cell>
          <cell r="X127" t="str">
            <v/>
          </cell>
        </row>
        <row r="128">
          <cell r="C128" t="str">
            <v>HOSPITAL SÃO SEBASTIÃO</v>
          </cell>
          <cell r="E128" t="str">
            <v>LUIZ GUSTAVO FARIAS DE ARAUJO AMORIM</v>
          </cell>
          <cell r="F128" t="str">
            <v>3 - Administrativo</v>
          </cell>
          <cell r="G128" t="str">
            <v>9101-10</v>
          </cell>
          <cell r="H128">
            <v>44228</v>
          </cell>
          <cell r="I128">
            <v>32.5</v>
          </cell>
          <cell r="J128">
            <v>260.04000000000002</v>
          </cell>
          <cell r="K128">
            <v>0</v>
          </cell>
          <cell r="L128">
            <v>84.87</v>
          </cell>
          <cell r="O128">
            <v>0.47</v>
          </cell>
          <cell r="R128">
            <v>0</v>
          </cell>
          <cell r="S128">
            <v>0</v>
          </cell>
          <cell r="U128">
            <v>0</v>
          </cell>
          <cell r="X128" t="str">
            <v/>
          </cell>
        </row>
        <row r="129">
          <cell r="C129" t="str">
            <v>HOSPITAL SÃO SEBASTIÃO</v>
          </cell>
          <cell r="E129" t="str">
            <v>LUIZ TITO FRANÇA JUNIOR</v>
          </cell>
          <cell r="F129" t="str">
            <v>1 - Médico</v>
          </cell>
          <cell r="G129" t="str">
            <v>2251-25</v>
          </cell>
          <cell r="H129">
            <v>44228</v>
          </cell>
          <cell r="I129">
            <v>107.7</v>
          </cell>
          <cell r="J129">
            <v>861.54</v>
          </cell>
          <cell r="K129">
            <v>0</v>
          </cell>
          <cell r="L129">
            <v>84.87</v>
          </cell>
          <cell r="O129">
            <v>7.52</v>
          </cell>
          <cell r="R129">
            <v>0</v>
          </cell>
          <cell r="S129">
            <v>0</v>
          </cell>
          <cell r="U129">
            <v>0</v>
          </cell>
          <cell r="X129" t="str">
            <v/>
          </cell>
        </row>
        <row r="130">
          <cell r="C130" t="str">
            <v>HOSPITAL SÃO SEBASTIÃO</v>
          </cell>
          <cell r="E130" t="str">
            <v xml:space="preserve">MAGALY PEREIRA MAGALHAES </v>
          </cell>
          <cell r="F130" t="str">
            <v>2 - Outros Profissionais da Saúde</v>
          </cell>
          <cell r="G130" t="str">
            <v>2235-05</v>
          </cell>
          <cell r="H130">
            <v>44228</v>
          </cell>
          <cell r="I130">
            <v>27.29</v>
          </cell>
          <cell r="J130">
            <v>218.24</v>
          </cell>
          <cell r="K130">
            <v>0</v>
          </cell>
          <cell r="L130">
            <v>84.87</v>
          </cell>
          <cell r="O130">
            <v>1.9</v>
          </cell>
          <cell r="R130">
            <v>0</v>
          </cell>
          <cell r="S130">
            <v>0</v>
          </cell>
          <cell r="U130">
            <v>0</v>
          </cell>
          <cell r="X130" t="str">
            <v/>
          </cell>
        </row>
        <row r="131">
          <cell r="C131" t="str">
            <v>HOSPITAL SÃO SEBASTIÃO</v>
          </cell>
          <cell r="E131" t="str">
            <v>MAIZA ALVES FIGUEIROA</v>
          </cell>
          <cell r="F131" t="str">
            <v>2 - Outros Profissionais da Saúde</v>
          </cell>
          <cell r="G131" t="str">
            <v>2235-05</v>
          </cell>
          <cell r="H131">
            <v>44228</v>
          </cell>
          <cell r="I131">
            <v>28.33</v>
          </cell>
          <cell r="J131">
            <v>226.64</v>
          </cell>
          <cell r="K131">
            <v>0</v>
          </cell>
          <cell r="L131">
            <v>84.87</v>
          </cell>
          <cell r="O131">
            <v>1.9</v>
          </cell>
          <cell r="R131">
            <v>0</v>
          </cell>
          <cell r="S131">
            <v>0</v>
          </cell>
          <cell r="U131">
            <v>103.28</v>
          </cell>
          <cell r="X131" t="str">
            <v>AUXILIO CRECHE</v>
          </cell>
        </row>
        <row r="132">
          <cell r="C132" t="str">
            <v>HOSPITAL SÃO SEBASTIÃO</v>
          </cell>
          <cell r="E132" t="str">
            <v>MARCIA FERNANDA FERREIRA</v>
          </cell>
          <cell r="F132" t="str">
            <v>2 - Outros Profissionais da Saúde</v>
          </cell>
          <cell r="G132" t="str">
            <v>3222-05</v>
          </cell>
          <cell r="H132">
            <v>44228</v>
          </cell>
          <cell r="I132">
            <v>13.38</v>
          </cell>
          <cell r="J132">
            <v>127.8</v>
          </cell>
          <cell r="K132">
            <v>0</v>
          </cell>
          <cell r="L132">
            <v>84.87</v>
          </cell>
          <cell r="O132">
            <v>0.47</v>
          </cell>
          <cell r="R132">
            <v>0</v>
          </cell>
          <cell r="S132">
            <v>0</v>
          </cell>
          <cell r="U132">
            <v>0</v>
          </cell>
          <cell r="X132" t="str">
            <v/>
          </cell>
        </row>
        <row r="133">
          <cell r="C133" t="str">
            <v>HOSPITAL SÃO SEBASTIÃO</v>
          </cell>
          <cell r="E133" t="str">
            <v>MARCIA VIEIRA DE OLIVEIRA</v>
          </cell>
          <cell r="F133" t="str">
            <v>2 - Outros Profissionais da Saúde</v>
          </cell>
          <cell r="G133" t="str">
            <v>3222-05</v>
          </cell>
          <cell r="H133">
            <v>44228</v>
          </cell>
          <cell r="I133">
            <v>13.38</v>
          </cell>
          <cell r="J133">
            <v>127.81</v>
          </cell>
          <cell r="K133">
            <v>0</v>
          </cell>
          <cell r="L133">
            <v>84.87</v>
          </cell>
          <cell r="O133">
            <v>0.47</v>
          </cell>
          <cell r="R133">
            <v>92.4</v>
          </cell>
          <cell r="S133">
            <v>67.09</v>
          </cell>
          <cell r="U133">
            <v>78.84</v>
          </cell>
          <cell r="X133" t="str">
            <v>AUXILIO CRECHE</v>
          </cell>
        </row>
        <row r="134">
          <cell r="C134" t="str">
            <v>HOSPITAL SÃO SEBASTIÃO</v>
          </cell>
          <cell r="E134" t="str">
            <v>MARCOS VINICIOS DOS SANTOS</v>
          </cell>
          <cell r="F134" t="str">
            <v>2 - Outros Profissionais da Saúde</v>
          </cell>
          <cell r="G134" t="str">
            <v>3222-05</v>
          </cell>
          <cell r="H134">
            <v>44228</v>
          </cell>
          <cell r="I134">
            <v>15.37</v>
          </cell>
          <cell r="J134">
            <v>146.05000000000001</v>
          </cell>
          <cell r="K134">
            <v>0</v>
          </cell>
          <cell r="L134">
            <v>84.87</v>
          </cell>
          <cell r="O134">
            <v>0.47</v>
          </cell>
          <cell r="R134">
            <v>0</v>
          </cell>
          <cell r="S134">
            <v>0</v>
          </cell>
          <cell r="U134">
            <v>0</v>
          </cell>
          <cell r="X134" t="str">
            <v/>
          </cell>
        </row>
        <row r="135">
          <cell r="C135" t="str">
            <v>HOSPITAL SÃO SEBASTIÃO</v>
          </cell>
          <cell r="E135" t="str">
            <v>MARIA AGATHA LORRANE DOS SANTOS</v>
          </cell>
          <cell r="F135" t="str">
            <v>2 - Outros Profissionais da Saúde</v>
          </cell>
          <cell r="G135" t="str">
            <v>3222-05</v>
          </cell>
          <cell r="H135">
            <v>44228</v>
          </cell>
          <cell r="I135">
            <v>13.38</v>
          </cell>
          <cell r="J135">
            <v>127.66</v>
          </cell>
          <cell r="K135">
            <v>0</v>
          </cell>
          <cell r="L135">
            <v>84.87</v>
          </cell>
          <cell r="O135">
            <v>0.47</v>
          </cell>
          <cell r="R135">
            <v>0</v>
          </cell>
          <cell r="S135">
            <v>0</v>
          </cell>
          <cell r="U135">
            <v>0</v>
          </cell>
          <cell r="X135" t="str">
            <v/>
          </cell>
        </row>
        <row r="136">
          <cell r="C136" t="str">
            <v>HOSPITAL SÃO SEBASTIÃO</v>
          </cell>
          <cell r="E136" t="str">
            <v>MARIA ANTONIETA TABOSA DA SILVA</v>
          </cell>
          <cell r="F136" t="str">
            <v>2 - Outros Profissionais da Saúde</v>
          </cell>
          <cell r="G136" t="str">
            <v>3222-05</v>
          </cell>
          <cell r="H136">
            <v>44228</v>
          </cell>
          <cell r="I136">
            <v>14.9</v>
          </cell>
          <cell r="J136">
            <v>143.69999999999999</v>
          </cell>
          <cell r="K136">
            <v>0</v>
          </cell>
          <cell r="L136">
            <v>84.87</v>
          </cell>
          <cell r="O136">
            <v>0.47</v>
          </cell>
          <cell r="R136">
            <v>0</v>
          </cell>
          <cell r="S136">
            <v>0</v>
          </cell>
          <cell r="U136">
            <v>0</v>
          </cell>
          <cell r="X136" t="str">
            <v/>
          </cell>
        </row>
        <row r="137">
          <cell r="C137" t="str">
            <v>HOSPITAL SÃO SEBASTIÃO</v>
          </cell>
          <cell r="E137" t="str">
            <v>MARIA APARECIDA DA COSTA</v>
          </cell>
          <cell r="F137" t="str">
            <v>2 - Outros Profissionais da Saúde</v>
          </cell>
          <cell r="G137" t="str">
            <v>5211-30</v>
          </cell>
          <cell r="H137">
            <v>44228</v>
          </cell>
          <cell r="I137">
            <v>14.93</v>
          </cell>
          <cell r="J137">
            <v>119.48</v>
          </cell>
          <cell r="K137">
            <v>0</v>
          </cell>
          <cell r="L137">
            <v>84.87</v>
          </cell>
          <cell r="O137">
            <v>0</v>
          </cell>
          <cell r="R137">
            <v>0</v>
          </cell>
          <cell r="S137">
            <v>0</v>
          </cell>
          <cell r="U137">
            <v>0</v>
          </cell>
          <cell r="X137" t="str">
            <v/>
          </cell>
        </row>
        <row r="138">
          <cell r="C138" t="str">
            <v>HOSPITAL SÃO SEBASTIÃO</v>
          </cell>
          <cell r="E138" t="str">
            <v>MARIA APARECIDA DA SILVA LIMA</v>
          </cell>
          <cell r="F138" t="str">
            <v>2 - Outros Profissionais da Saúde</v>
          </cell>
          <cell r="G138" t="str">
            <v>2235-05</v>
          </cell>
          <cell r="H138">
            <v>44228</v>
          </cell>
          <cell r="I138">
            <v>30.26</v>
          </cell>
          <cell r="J138">
            <v>242.01</v>
          </cell>
          <cell r="K138">
            <v>0</v>
          </cell>
          <cell r="L138">
            <v>84.87</v>
          </cell>
          <cell r="O138">
            <v>1.9</v>
          </cell>
          <cell r="R138">
            <v>0</v>
          </cell>
          <cell r="S138">
            <v>0</v>
          </cell>
          <cell r="U138">
            <v>0</v>
          </cell>
          <cell r="X138" t="str">
            <v/>
          </cell>
        </row>
        <row r="139">
          <cell r="C139" t="str">
            <v>HOSPITAL SÃO SEBASTIÃO</v>
          </cell>
          <cell r="E139" t="str">
            <v>MARIA CILENE DA SILVA</v>
          </cell>
          <cell r="F139" t="str">
            <v>2 - Outros Profissionais da Saúde</v>
          </cell>
          <cell r="G139" t="str">
            <v>3222-05</v>
          </cell>
          <cell r="H139">
            <v>44228</v>
          </cell>
          <cell r="I139">
            <v>15.17</v>
          </cell>
          <cell r="J139">
            <v>146.03</v>
          </cell>
          <cell r="K139">
            <v>0</v>
          </cell>
          <cell r="L139">
            <v>84.87</v>
          </cell>
          <cell r="O139">
            <v>0.47</v>
          </cell>
          <cell r="R139">
            <v>0</v>
          </cell>
          <cell r="S139">
            <v>0</v>
          </cell>
          <cell r="U139">
            <v>0</v>
          </cell>
          <cell r="X139" t="str">
            <v/>
          </cell>
        </row>
        <row r="140">
          <cell r="C140" t="str">
            <v>HOSPITAL SÃO SEBASTIÃO</v>
          </cell>
          <cell r="E140" t="str">
            <v>MARIA CLAUDINEIDE BEZERRA DA SILVA</v>
          </cell>
          <cell r="F140" t="str">
            <v>3 - Administrativo</v>
          </cell>
          <cell r="G140" t="str">
            <v>5163-45</v>
          </cell>
          <cell r="H140">
            <v>44228</v>
          </cell>
          <cell r="I140">
            <v>13.21</v>
          </cell>
          <cell r="J140">
            <v>105.6</v>
          </cell>
          <cell r="K140">
            <v>0</v>
          </cell>
          <cell r="L140">
            <v>84.87</v>
          </cell>
          <cell r="O140">
            <v>0.47</v>
          </cell>
          <cell r="R140">
            <v>0</v>
          </cell>
          <cell r="S140">
            <v>0</v>
          </cell>
          <cell r="U140">
            <v>0</v>
          </cell>
          <cell r="X140" t="str">
            <v/>
          </cell>
        </row>
        <row r="141">
          <cell r="C141" t="str">
            <v>HOSPITAL SÃO SEBASTIÃO</v>
          </cell>
          <cell r="E141" t="str">
            <v>MARIA CRISTINA DA SILVA</v>
          </cell>
          <cell r="F141" t="str">
            <v>3 - Administrativo</v>
          </cell>
          <cell r="G141" t="str">
            <v>5143-20</v>
          </cell>
          <cell r="H141">
            <v>44228</v>
          </cell>
          <cell r="I141">
            <v>14.92</v>
          </cell>
          <cell r="J141">
            <v>119.39</v>
          </cell>
          <cell r="K141">
            <v>0</v>
          </cell>
          <cell r="L141">
            <v>84.87</v>
          </cell>
          <cell r="O141">
            <v>0.47</v>
          </cell>
          <cell r="R141">
            <v>92.4</v>
          </cell>
          <cell r="S141">
            <v>66</v>
          </cell>
          <cell r="U141">
            <v>0</v>
          </cell>
          <cell r="X141" t="str">
            <v/>
          </cell>
        </row>
        <row r="142">
          <cell r="C142" t="str">
            <v>HOSPITAL SÃO SEBASTIÃO</v>
          </cell>
          <cell r="E142" t="str">
            <v>MARIA DAS DORES DE LIRA</v>
          </cell>
          <cell r="F142" t="str">
            <v>3 - Administrativo</v>
          </cell>
          <cell r="G142" t="str">
            <v>5143-20</v>
          </cell>
          <cell r="H142">
            <v>44228</v>
          </cell>
          <cell r="I142">
            <v>13.33</v>
          </cell>
          <cell r="J142">
            <v>106.6</v>
          </cell>
          <cell r="K142">
            <v>0</v>
          </cell>
          <cell r="L142">
            <v>84.87</v>
          </cell>
          <cell r="O142">
            <v>0.47</v>
          </cell>
          <cell r="R142">
            <v>92.4</v>
          </cell>
          <cell r="S142">
            <v>66</v>
          </cell>
          <cell r="U142">
            <v>0</v>
          </cell>
          <cell r="X142" t="str">
            <v/>
          </cell>
        </row>
        <row r="143">
          <cell r="C143" t="str">
            <v>HOSPITAL SÃO SEBASTIÃO</v>
          </cell>
          <cell r="E143" t="str">
            <v>MARIA DAS DORES FERREIRA ARAUJO</v>
          </cell>
          <cell r="F143" t="str">
            <v>3 - Administrativo</v>
          </cell>
          <cell r="G143" t="str">
            <v>5143-20</v>
          </cell>
          <cell r="H143">
            <v>44228</v>
          </cell>
          <cell r="I143">
            <v>7.47</v>
          </cell>
          <cell r="J143">
            <v>59.75</v>
          </cell>
          <cell r="K143">
            <v>0</v>
          </cell>
          <cell r="L143">
            <v>84.87</v>
          </cell>
          <cell r="O143">
            <v>0.47</v>
          </cell>
          <cell r="R143">
            <v>0</v>
          </cell>
          <cell r="S143">
            <v>0</v>
          </cell>
          <cell r="U143">
            <v>0</v>
          </cell>
          <cell r="X143" t="str">
            <v/>
          </cell>
        </row>
        <row r="144">
          <cell r="C144" t="str">
            <v>HOSPITAL SÃO SEBASTIÃO</v>
          </cell>
          <cell r="E144" t="str">
            <v>MARIA DE FATIMA DE SOUZA LIMA</v>
          </cell>
          <cell r="F144" t="str">
            <v>3 - Administrativo</v>
          </cell>
          <cell r="G144" t="str">
            <v>5143-20</v>
          </cell>
          <cell r="H144">
            <v>44228</v>
          </cell>
          <cell r="I144">
            <v>14.92</v>
          </cell>
          <cell r="J144">
            <v>119.32</v>
          </cell>
          <cell r="K144">
            <v>0</v>
          </cell>
          <cell r="L144">
            <v>84.87</v>
          </cell>
          <cell r="O144">
            <v>0.47</v>
          </cell>
          <cell r="R144">
            <v>92.4</v>
          </cell>
          <cell r="S144">
            <v>66</v>
          </cell>
          <cell r="U144">
            <v>0</v>
          </cell>
          <cell r="X144" t="str">
            <v/>
          </cell>
        </row>
        <row r="145">
          <cell r="C145" t="str">
            <v>HOSPITAL SÃO SEBASTIÃO</v>
          </cell>
          <cell r="E145" t="str">
            <v>MARIA DO SOCORRO MONTEIRO</v>
          </cell>
          <cell r="F145" t="str">
            <v>3 - Administrativo</v>
          </cell>
          <cell r="G145" t="str">
            <v>5143-20</v>
          </cell>
          <cell r="H145">
            <v>44228</v>
          </cell>
          <cell r="I145">
            <v>13.21</v>
          </cell>
          <cell r="J145">
            <v>105.6</v>
          </cell>
          <cell r="K145">
            <v>0</v>
          </cell>
          <cell r="L145">
            <v>84.87</v>
          </cell>
          <cell r="O145">
            <v>0.47</v>
          </cell>
          <cell r="R145">
            <v>0</v>
          </cell>
          <cell r="S145">
            <v>0</v>
          </cell>
          <cell r="U145">
            <v>0</v>
          </cell>
          <cell r="X145" t="str">
            <v/>
          </cell>
        </row>
        <row r="146">
          <cell r="C146" t="str">
            <v>HOSPITAL SÃO SEBASTIÃO</v>
          </cell>
          <cell r="E146" t="str">
            <v>MARIA ELIVANIA DE SOUSA BARBOSA</v>
          </cell>
          <cell r="F146" t="str">
            <v>2 - Outros Profissionais da Saúde</v>
          </cell>
          <cell r="G146" t="str">
            <v>3222-05</v>
          </cell>
          <cell r="H146">
            <v>44228</v>
          </cell>
          <cell r="I146">
            <v>13.38</v>
          </cell>
          <cell r="J146">
            <v>127.74</v>
          </cell>
          <cell r="K146">
            <v>0</v>
          </cell>
          <cell r="L146">
            <v>84.87</v>
          </cell>
          <cell r="O146">
            <v>0.47</v>
          </cell>
          <cell r="R146">
            <v>0</v>
          </cell>
          <cell r="S146">
            <v>0</v>
          </cell>
          <cell r="U146">
            <v>0</v>
          </cell>
          <cell r="X146" t="str">
            <v>AUXILIO CRECHE</v>
          </cell>
        </row>
        <row r="147">
          <cell r="C147" t="str">
            <v>HOSPITAL SÃO SEBASTIÃO</v>
          </cell>
          <cell r="E147" t="str">
            <v>MARIA HELENA BATISTA DA SILVA</v>
          </cell>
          <cell r="F147" t="str">
            <v>2 - Outros Profissionais da Saúde</v>
          </cell>
          <cell r="G147" t="str">
            <v>5135-05</v>
          </cell>
          <cell r="H147">
            <v>44228</v>
          </cell>
          <cell r="I147">
            <v>13.07</v>
          </cell>
          <cell r="J147">
            <v>104.56</v>
          </cell>
          <cell r="K147">
            <v>0</v>
          </cell>
          <cell r="L147">
            <v>84.87</v>
          </cell>
          <cell r="O147">
            <v>0.47</v>
          </cell>
          <cell r="R147">
            <v>0</v>
          </cell>
          <cell r="S147">
            <v>0</v>
          </cell>
          <cell r="U147">
            <v>0</v>
          </cell>
          <cell r="X147" t="str">
            <v/>
          </cell>
        </row>
        <row r="148">
          <cell r="C148" t="str">
            <v>HOSPITAL SÃO SEBASTIÃO</v>
          </cell>
          <cell r="E148" t="str">
            <v>MARIA HOZANA SILVA DO NASCIMENTO</v>
          </cell>
          <cell r="F148" t="str">
            <v>2 - Outros Profissionais da Saúde</v>
          </cell>
          <cell r="G148" t="str">
            <v>2235-05</v>
          </cell>
          <cell r="H148">
            <v>44228</v>
          </cell>
          <cell r="I148">
            <v>27.04</v>
          </cell>
          <cell r="J148">
            <v>216.35</v>
          </cell>
          <cell r="K148">
            <v>0</v>
          </cell>
          <cell r="L148">
            <v>84.87</v>
          </cell>
          <cell r="O148">
            <v>1.9</v>
          </cell>
          <cell r="R148">
            <v>0</v>
          </cell>
          <cell r="S148">
            <v>0</v>
          </cell>
          <cell r="U148">
            <v>103.28</v>
          </cell>
          <cell r="X148" t="str">
            <v/>
          </cell>
        </row>
        <row r="149">
          <cell r="C149" t="str">
            <v>HOSPITAL SÃO SEBASTIÃO</v>
          </cell>
          <cell r="E149" t="str">
            <v>MARIA JACQUELINE DE SOUSA SILVA</v>
          </cell>
          <cell r="F149" t="str">
            <v>3 - Administrativo</v>
          </cell>
          <cell r="G149" t="str">
            <v>5143-20</v>
          </cell>
          <cell r="H149">
            <v>44228</v>
          </cell>
          <cell r="I149">
            <v>13.2</v>
          </cell>
          <cell r="J149">
            <v>105.6</v>
          </cell>
          <cell r="K149">
            <v>0</v>
          </cell>
          <cell r="L149">
            <v>84.87</v>
          </cell>
          <cell r="O149">
            <v>0.47</v>
          </cell>
          <cell r="R149">
            <v>0</v>
          </cell>
          <cell r="S149">
            <v>0</v>
          </cell>
          <cell r="U149">
            <v>0</v>
          </cell>
          <cell r="X149" t="str">
            <v/>
          </cell>
        </row>
        <row r="150">
          <cell r="C150" t="str">
            <v>HOSPITAL SÃO SEBASTIÃO</v>
          </cell>
          <cell r="E150" t="str">
            <v>MARIA JOSE DOS SANTOS</v>
          </cell>
          <cell r="F150" t="str">
            <v>2 - Outros Profissionais da Saúde</v>
          </cell>
          <cell r="G150" t="str">
            <v>3222-05</v>
          </cell>
          <cell r="H150">
            <v>44228</v>
          </cell>
          <cell r="I150">
            <v>13.96</v>
          </cell>
          <cell r="J150">
            <v>134.29</v>
          </cell>
          <cell r="K150">
            <v>0</v>
          </cell>
          <cell r="L150">
            <v>84.87</v>
          </cell>
          <cell r="O150">
            <v>0.47</v>
          </cell>
          <cell r="R150">
            <v>0</v>
          </cell>
          <cell r="S150">
            <v>0</v>
          </cell>
          <cell r="U150">
            <v>0</v>
          </cell>
          <cell r="X150" t="str">
            <v/>
          </cell>
        </row>
        <row r="151">
          <cell r="C151" t="str">
            <v>HOSPITAL SÃO SEBASTIÃO</v>
          </cell>
          <cell r="E151" t="str">
            <v>MARIA LUISA SILVA</v>
          </cell>
          <cell r="F151" t="str">
            <v>2 - Outros Profissionais da Saúde</v>
          </cell>
          <cell r="G151" t="str">
            <v>3222-05</v>
          </cell>
          <cell r="H151">
            <v>44228</v>
          </cell>
          <cell r="I151">
            <v>14.89</v>
          </cell>
          <cell r="J151">
            <v>138.58000000000001</v>
          </cell>
          <cell r="K151">
            <v>0</v>
          </cell>
          <cell r="L151">
            <v>84.87</v>
          </cell>
          <cell r="O151">
            <v>0.47</v>
          </cell>
          <cell r="R151">
            <v>0</v>
          </cell>
          <cell r="S151">
            <v>0</v>
          </cell>
          <cell r="U151">
            <v>0</v>
          </cell>
          <cell r="X151" t="str">
            <v/>
          </cell>
        </row>
        <row r="152">
          <cell r="C152" t="str">
            <v>HOSPITAL SÃO SEBASTIÃO</v>
          </cell>
          <cell r="E152" t="str">
            <v>MARLEIDE MARIA DA SILVA</v>
          </cell>
          <cell r="F152" t="str">
            <v>2 - Outros Profissionais da Saúde</v>
          </cell>
          <cell r="G152" t="str">
            <v>3222-05</v>
          </cell>
          <cell r="H152">
            <v>44228</v>
          </cell>
          <cell r="I152">
            <v>15.35</v>
          </cell>
          <cell r="J152">
            <v>146.32</v>
          </cell>
          <cell r="K152">
            <v>0</v>
          </cell>
          <cell r="L152">
            <v>84.87</v>
          </cell>
          <cell r="O152">
            <v>0.47</v>
          </cell>
          <cell r="R152">
            <v>0</v>
          </cell>
          <cell r="S152">
            <v>0</v>
          </cell>
          <cell r="U152">
            <v>0</v>
          </cell>
          <cell r="X152" t="str">
            <v/>
          </cell>
        </row>
        <row r="153">
          <cell r="C153" t="str">
            <v>HOSPITAL SÃO SEBASTIÃO</v>
          </cell>
          <cell r="E153" t="str">
            <v>MARYLIA DE MELO ALVES</v>
          </cell>
          <cell r="F153" t="str">
            <v>2 - Outros Profissionais da Saúde</v>
          </cell>
          <cell r="G153" t="str">
            <v>1414-10</v>
          </cell>
          <cell r="H153">
            <v>44228</v>
          </cell>
          <cell r="I153">
            <v>59.82</v>
          </cell>
          <cell r="J153">
            <v>544.84</v>
          </cell>
          <cell r="K153">
            <v>0</v>
          </cell>
          <cell r="L153">
            <v>84.87</v>
          </cell>
          <cell r="O153">
            <v>0.47</v>
          </cell>
          <cell r="R153">
            <v>0</v>
          </cell>
          <cell r="S153">
            <v>0</v>
          </cell>
          <cell r="U153">
            <v>0</v>
          </cell>
          <cell r="X153" t="str">
            <v/>
          </cell>
        </row>
        <row r="154">
          <cell r="C154" t="str">
            <v>HOSPITAL SÃO SEBASTIÃO</v>
          </cell>
          <cell r="E154" t="str">
            <v>MAYARA COUTO PIMENTEL</v>
          </cell>
          <cell r="F154" t="str">
            <v>2 - Outros Profissionais da Saúde</v>
          </cell>
          <cell r="G154" t="str">
            <v>2234-05</v>
          </cell>
          <cell r="H154">
            <v>44228</v>
          </cell>
          <cell r="I154">
            <v>41.75</v>
          </cell>
          <cell r="J154">
            <v>384.17</v>
          </cell>
          <cell r="K154">
            <v>0</v>
          </cell>
          <cell r="L154">
            <v>84.87</v>
          </cell>
          <cell r="O154">
            <v>0.47</v>
          </cell>
          <cell r="R154">
            <v>0</v>
          </cell>
          <cell r="S154">
            <v>0</v>
          </cell>
          <cell r="U154">
            <v>0</v>
          </cell>
          <cell r="X154" t="str">
            <v/>
          </cell>
        </row>
        <row r="155">
          <cell r="C155" t="str">
            <v>HOSPITAL SÃO SEBASTIÃO</v>
          </cell>
          <cell r="E155" t="str">
            <v>MAYU ANDRADE AGUIAR</v>
          </cell>
          <cell r="F155" t="str">
            <v>2 - Outros Profissionais da Saúde</v>
          </cell>
          <cell r="G155" t="str">
            <v>2234-05</v>
          </cell>
          <cell r="H155">
            <v>44228</v>
          </cell>
          <cell r="I155">
            <v>40.06</v>
          </cell>
          <cell r="J155">
            <v>366.44</v>
          </cell>
          <cell r="K155">
            <v>0</v>
          </cell>
          <cell r="L155">
            <v>84.87</v>
          </cell>
          <cell r="O155">
            <v>0.47</v>
          </cell>
          <cell r="R155">
            <v>0</v>
          </cell>
          <cell r="S155">
            <v>0</v>
          </cell>
          <cell r="U155">
            <v>0</v>
          </cell>
          <cell r="X155" t="str">
            <v/>
          </cell>
        </row>
        <row r="156">
          <cell r="C156" t="str">
            <v>HOSPITAL SÃO SEBASTIÃO</v>
          </cell>
          <cell r="E156" t="str">
            <v>MILANIA FRANCA DE MORAIS DA SILVA</v>
          </cell>
          <cell r="F156" t="str">
            <v>3 - Administrativo</v>
          </cell>
          <cell r="G156" t="str">
            <v>5143-20</v>
          </cell>
          <cell r="H156">
            <v>44228</v>
          </cell>
          <cell r="I156">
            <v>13.21</v>
          </cell>
          <cell r="J156">
            <v>105.6</v>
          </cell>
          <cell r="K156">
            <v>0</v>
          </cell>
          <cell r="L156">
            <v>84.87</v>
          </cell>
          <cell r="O156">
            <v>0.47</v>
          </cell>
          <cell r="R156">
            <v>0</v>
          </cell>
          <cell r="S156">
            <v>0</v>
          </cell>
          <cell r="U156">
            <v>0</v>
          </cell>
          <cell r="X156" t="str">
            <v/>
          </cell>
        </row>
        <row r="157">
          <cell r="C157" t="str">
            <v>HOSPITAL SÃO SEBASTIÃO</v>
          </cell>
          <cell r="E157" t="str">
            <v xml:space="preserve">MIRELLE VILAR DE QUEIROZ </v>
          </cell>
          <cell r="F157" t="str">
            <v>2 - Outros Profissionais da Saúde</v>
          </cell>
          <cell r="G157" t="str">
            <v>2236-05</v>
          </cell>
          <cell r="H157">
            <v>44228</v>
          </cell>
          <cell r="I157">
            <v>24.64</v>
          </cell>
          <cell r="J157">
            <v>197.15</v>
          </cell>
          <cell r="K157">
            <v>0</v>
          </cell>
          <cell r="L157">
            <v>84.87</v>
          </cell>
          <cell r="O157">
            <v>0.47</v>
          </cell>
          <cell r="R157">
            <v>0</v>
          </cell>
          <cell r="S157">
            <v>0</v>
          </cell>
          <cell r="U157">
            <v>0</v>
          </cell>
          <cell r="X157" t="str">
            <v/>
          </cell>
        </row>
        <row r="158">
          <cell r="C158" t="str">
            <v>HOSPITAL SÃO SEBASTIÃO</v>
          </cell>
          <cell r="E158" t="str">
            <v>MIRIAM MARIA SILVA DE OLIVEIRA</v>
          </cell>
          <cell r="F158" t="str">
            <v>2 - Outros Profissionais da Saúde</v>
          </cell>
          <cell r="G158" t="str">
            <v>2235-05</v>
          </cell>
          <cell r="H158">
            <v>44228</v>
          </cell>
          <cell r="I158">
            <v>26.65</v>
          </cell>
          <cell r="J158">
            <v>213.12</v>
          </cell>
          <cell r="K158">
            <v>0</v>
          </cell>
          <cell r="L158">
            <v>84.87</v>
          </cell>
          <cell r="O158">
            <v>1.9</v>
          </cell>
          <cell r="R158">
            <v>0</v>
          </cell>
          <cell r="S158">
            <v>0</v>
          </cell>
          <cell r="U158">
            <v>0</v>
          </cell>
          <cell r="X158" t="str">
            <v/>
          </cell>
        </row>
        <row r="159">
          <cell r="C159" t="str">
            <v>HOSPITAL SÃO SEBASTIÃO</v>
          </cell>
          <cell r="E159" t="str">
            <v>MONALISA MACIEL DOS SANTOS</v>
          </cell>
          <cell r="F159" t="str">
            <v>2 - Outros Profissionais da Saúde</v>
          </cell>
          <cell r="G159" t="str">
            <v>3222-05</v>
          </cell>
          <cell r="H159">
            <v>44228</v>
          </cell>
          <cell r="I159">
            <v>15.03</v>
          </cell>
          <cell r="J159">
            <v>143.06</v>
          </cell>
          <cell r="K159">
            <v>0</v>
          </cell>
          <cell r="L159">
            <v>84.87</v>
          </cell>
          <cell r="O159">
            <v>0.47</v>
          </cell>
          <cell r="R159">
            <v>0</v>
          </cell>
          <cell r="S159">
            <v>0</v>
          </cell>
          <cell r="U159">
            <v>0</v>
          </cell>
          <cell r="X159" t="str">
            <v/>
          </cell>
        </row>
        <row r="160">
          <cell r="C160" t="str">
            <v>HOSPITAL SÃO SEBASTIÃO</v>
          </cell>
          <cell r="E160" t="str">
            <v>MORGANA KITI PEREIRA DA SILVA</v>
          </cell>
          <cell r="F160" t="str">
            <v>2 - Outros Profissionais da Saúde</v>
          </cell>
          <cell r="G160" t="str">
            <v>3222-05</v>
          </cell>
          <cell r="H160">
            <v>44228</v>
          </cell>
          <cell r="I160">
            <v>15.17</v>
          </cell>
          <cell r="J160">
            <v>143.87</v>
          </cell>
          <cell r="K160">
            <v>0</v>
          </cell>
          <cell r="L160">
            <v>84.87</v>
          </cell>
          <cell r="O160">
            <v>0.47</v>
          </cell>
          <cell r="R160">
            <v>92.4</v>
          </cell>
          <cell r="S160">
            <v>67.09</v>
          </cell>
          <cell r="U160">
            <v>0</v>
          </cell>
          <cell r="X160" t="str">
            <v/>
          </cell>
        </row>
        <row r="161">
          <cell r="C161" t="str">
            <v>HOSPITAL SÃO SEBASTIÃO</v>
          </cell>
          <cell r="E161" t="str">
            <v>NADJANE SANTOS DE PAULA PATRIOTA</v>
          </cell>
          <cell r="F161" t="str">
            <v>2 - Outros Profissionais da Saúde</v>
          </cell>
          <cell r="G161" t="str">
            <v>2235-05</v>
          </cell>
          <cell r="H161">
            <v>44228</v>
          </cell>
          <cell r="I161">
            <v>31.59</v>
          </cell>
          <cell r="J161">
            <v>252.72</v>
          </cell>
          <cell r="K161">
            <v>0</v>
          </cell>
          <cell r="L161">
            <v>84.87</v>
          </cell>
          <cell r="O161">
            <v>1.9</v>
          </cell>
          <cell r="R161">
            <v>0</v>
          </cell>
          <cell r="S161">
            <v>0</v>
          </cell>
          <cell r="U161">
            <v>0</v>
          </cell>
          <cell r="X161" t="str">
            <v/>
          </cell>
        </row>
        <row r="162">
          <cell r="C162" t="str">
            <v>HOSPITAL SÃO SEBASTIÃO</v>
          </cell>
          <cell r="E162" t="str">
            <v>NATALIA APARECIDA DA SILVA MARTINELLE</v>
          </cell>
          <cell r="F162" t="str">
            <v>3 - Administrativo</v>
          </cell>
          <cell r="G162" t="str">
            <v>4110-10</v>
          </cell>
          <cell r="H162">
            <v>44228</v>
          </cell>
          <cell r="I162">
            <v>18.260000000000002</v>
          </cell>
          <cell r="J162">
            <v>146.1</v>
          </cell>
          <cell r="K162">
            <v>0</v>
          </cell>
          <cell r="L162">
            <v>84.87</v>
          </cell>
          <cell r="O162">
            <v>0.47</v>
          </cell>
          <cell r="R162">
            <v>0</v>
          </cell>
          <cell r="S162">
            <v>0</v>
          </cell>
          <cell r="U162">
            <v>0</v>
          </cell>
          <cell r="X162" t="str">
            <v/>
          </cell>
        </row>
        <row r="163">
          <cell r="C163" t="str">
            <v>HOSPITAL SÃO SEBASTIÃO</v>
          </cell>
          <cell r="E163" t="str">
            <v>NATHALIA DA SILVA MONTEIRO</v>
          </cell>
          <cell r="F163" t="str">
            <v>2 - Outros Profissionais da Saúde</v>
          </cell>
          <cell r="G163" t="str">
            <v>3222-05</v>
          </cell>
          <cell r="H163">
            <v>44228</v>
          </cell>
          <cell r="I163">
            <v>13.38</v>
          </cell>
          <cell r="J163">
            <v>112.78</v>
          </cell>
          <cell r="K163">
            <v>0</v>
          </cell>
          <cell r="L163">
            <v>84.87</v>
          </cell>
          <cell r="O163">
            <v>0.47</v>
          </cell>
          <cell r="R163">
            <v>92.4</v>
          </cell>
          <cell r="S163">
            <v>67.09</v>
          </cell>
          <cell r="U163">
            <v>0</v>
          </cell>
          <cell r="X163" t="str">
            <v/>
          </cell>
        </row>
        <row r="164">
          <cell r="C164" t="str">
            <v>HOSPITAL SÃO SEBASTIÃO</v>
          </cell>
          <cell r="E164" t="str">
            <v>NELDIGLEISON FABIO ALVES</v>
          </cell>
          <cell r="F164" t="str">
            <v>2 - Outros Profissionais da Saúde</v>
          </cell>
          <cell r="G164" t="str">
            <v>3241-15</v>
          </cell>
          <cell r="H164">
            <v>44228</v>
          </cell>
          <cell r="I164">
            <v>29.08</v>
          </cell>
          <cell r="J164">
            <v>232.7</v>
          </cell>
          <cell r="K164">
            <v>0</v>
          </cell>
          <cell r="L164">
            <v>84.87</v>
          </cell>
          <cell r="O164">
            <v>0.47</v>
          </cell>
          <cell r="R164">
            <v>0</v>
          </cell>
          <cell r="S164">
            <v>0</v>
          </cell>
          <cell r="U164">
            <v>0</v>
          </cell>
          <cell r="X164" t="str">
            <v/>
          </cell>
        </row>
        <row r="165">
          <cell r="C165" t="str">
            <v>HOSPITAL SÃO SEBASTIÃO</v>
          </cell>
          <cell r="E165" t="str">
            <v>NUBIA MARIA DA CONCEICAO LIMA</v>
          </cell>
          <cell r="F165" t="str">
            <v>2 - Outros Profissionais da Saúde</v>
          </cell>
          <cell r="G165" t="str">
            <v>3222-05</v>
          </cell>
          <cell r="H165">
            <v>44228</v>
          </cell>
          <cell r="I165">
            <v>13.39</v>
          </cell>
          <cell r="J165">
            <v>127.77</v>
          </cell>
          <cell r="K165">
            <v>0</v>
          </cell>
          <cell r="L165">
            <v>84.87</v>
          </cell>
          <cell r="O165">
            <v>0.47</v>
          </cell>
          <cell r="R165">
            <v>0</v>
          </cell>
          <cell r="S165">
            <v>0</v>
          </cell>
          <cell r="U165">
            <v>0</v>
          </cell>
          <cell r="X165" t="str">
            <v/>
          </cell>
        </row>
        <row r="166">
          <cell r="C166" t="str">
            <v>HOSPITAL SÃO SEBASTIÃO</v>
          </cell>
          <cell r="E166" t="str">
            <v>PATRICIA RAFAELLA OLIVEIRA DE MENEZES</v>
          </cell>
          <cell r="F166" t="str">
            <v>3 - Administrativo</v>
          </cell>
          <cell r="G166" t="str">
            <v>4110-05</v>
          </cell>
          <cell r="H166">
            <v>44228</v>
          </cell>
          <cell r="I166">
            <v>13.2</v>
          </cell>
          <cell r="J166">
            <v>105.6</v>
          </cell>
          <cell r="K166">
            <v>0</v>
          </cell>
          <cell r="L166">
            <v>84.87</v>
          </cell>
          <cell r="O166">
            <v>0.47</v>
          </cell>
          <cell r="R166">
            <v>0</v>
          </cell>
          <cell r="S166">
            <v>0</v>
          </cell>
          <cell r="U166">
            <v>64</v>
          </cell>
          <cell r="X166" t="str">
            <v>AUXILIO CRECHE</v>
          </cell>
        </row>
        <row r="167">
          <cell r="C167" t="str">
            <v>HOSPITAL SÃO SEBASTIÃO</v>
          </cell>
          <cell r="E167" t="str">
            <v>PAULA CARINA SOARES DOS SANTOS</v>
          </cell>
          <cell r="F167" t="str">
            <v>2 - Outros Profissionais da Saúde</v>
          </cell>
          <cell r="G167" t="str">
            <v>2235-05</v>
          </cell>
          <cell r="H167">
            <v>44228</v>
          </cell>
          <cell r="I167">
            <v>29.8</v>
          </cell>
          <cell r="J167">
            <v>238.35</v>
          </cell>
          <cell r="K167">
            <v>0</v>
          </cell>
          <cell r="L167">
            <v>84.87</v>
          </cell>
          <cell r="O167">
            <v>1.9</v>
          </cell>
          <cell r="R167">
            <v>0</v>
          </cell>
          <cell r="S167">
            <v>0</v>
          </cell>
          <cell r="U167">
            <v>0</v>
          </cell>
          <cell r="X167" t="str">
            <v/>
          </cell>
        </row>
        <row r="168">
          <cell r="C168" t="str">
            <v>HOSPITAL SÃO SEBASTIÃO</v>
          </cell>
          <cell r="E168" t="str">
            <v>PAULO ROBERTO COSTA LIMA JUNIOR</v>
          </cell>
          <cell r="F168" t="str">
            <v>1 - Médico</v>
          </cell>
          <cell r="G168" t="str">
            <v>2251-25</v>
          </cell>
          <cell r="H168">
            <v>44228</v>
          </cell>
          <cell r="I168">
            <v>108.61</v>
          </cell>
          <cell r="J168">
            <v>868.85</v>
          </cell>
          <cell r="K168">
            <v>0</v>
          </cell>
          <cell r="L168">
            <v>84.87</v>
          </cell>
          <cell r="O168">
            <v>7.52</v>
          </cell>
          <cell r="R168">
            <v>0</v>
          </cell>
          <cell r="S168">
            <v>0</v>
          </cell>
          <cell r="U168">
            <v>0</v>
          </cell>
          <cell r="X168" t="str">
            <v/>
          </cell>
        </row>
        <row r="169">
          <cell r="C169" t="str">
            <v>HOSPITAL SÃO SEBASTIÃO</v>
          </cell>
          <cell r="E169" t="str">
            <v>PEDRO VIEIRA DA SILVA</v>
          </cell>
          <cell r="F169" t="str">
            <v>3 - Administrativo</v>
          </cell>
          <cell r="G169" t="str">
            <v>5143-20</v>
          </cell>
          <cell r="H169">
            <v>44228</v>
          </cell>
          <cell r="I169">
            <v>12.19</v>
          </cell>
          <cell r="J169">
            <v>97.46</v>
          </cell>
          <cell r="K169">
            <v>0</v>
          </cell>
          <cell r="L169">
            <v>84.87</v>
          </cell>
          <cell r="O169">
            <v>0.47</v>
          </cell>
          <cell r="R169">
            <v>132</v>
          </cell>
          <cell r="S169">
            <v>61.6</v>
          </cell>
          <cell r="U169">
            <v>0</v>
          </cell>
          <cell r="X169" t="str">
            <v/>
          </cell>
        </row>
        <row r="170">
          <cell r="C170" t="str">
            <v>HOSPITAL SÃO SEBASTIÃO</v>
          </cell>
          <cell r="E170" t="str">
            <v>POLIANA MARIA LIMA DA SILVA</v>
          </cell>
          <cell r="F170" t="str">
            <v>2 - Outros Profissionais da Saúde</v>
          </cell>
          <cell r="G170" t="str">
            <v>5135-05</v>
          </cell>
          <cell r="H170">
            <v>44228</v>
          </cell>
          <cell r="I170">
            <v>14.76</v>
          </cell>
          <cell r="J170">
            <v>118.09</v>
          </cell>
          <cell r="K170">
            <v>0</v>
          </cell>
          <cell r="L170">
            <v>84.87</v>
          </cell>
          <cell r="O170">
            <v>0.47</v>
          </cell>
          <cell r="R170">
            <v>0</v>
          </cell>
          <cell r="S170">
            <v>0</v>
          </cell>
          <cell r="U170">
            <v>0</v>
          </cell>
          <cell r="X170" t="str">
            <v/>
          </cell>
        </row>
        <row r="171">
          <cell r="C171" t="str">
            <v>HOSPITAL SÃO SEBASTIÃO</v>
          </cell>
          <cell r="E171" t="str">
            <v>RAFAEL HENRIQUE ALVES DA SILVA</v>
          </cell>
          <cell r="F171" t="str">
            <v>2 - Outros Profissionais da Saúde</v>
          </cell>
          <cell r="G171" t="str">
            <v>5211-30</v>
          </cell>
          <cell r="H171">
            <v>44228</v>
          </cell>
          <cell r="I171">
            <v>12.19</v>
          </cell>
          <cell r="J171">
            <v>97.59</v>
          </cell>
          <cell r="K171">
            <v>0</v>
          </cell>
          <cell r="L171">
            <v>84.87</v>
          </cell>
          <cell r="O171">
            <v>0.47</v>
          </cell>
          <cell r="R171">
            <v>0</v>
          </cell>
          <cell r="S171">
            <v>0</v>
          </cell>
          <cell r="U171">
            <v>0</v>
          </cell>
          <cell r="X171" t="str">
            <v/>
          </cell>
        </row>
        <row r="172">
          <cell r="C172" t="str">
            <v>HOSPITAL SÃO SEBASTIÃO</v>
          </cell>
          <cell r="E172" t="str">
            <v>RAFAELA BARBOSA DA SILVA</v>
          </cell>
          <cell r="F172" t="str">
            <v>2 - Outros Profissionais da Saúde</v>
          </cell>
          <cell r="G172" t="str">
            <v>2235-05</v>
          </cell>
          <cell r="H172">
            <v>44228</v>
          </cell>
          <cell r="I172">
            <v>31.64</v>
          </cell>
          <cell r="J172">
            <v>253.16</v>
          </cell>
          <cell r="K172">
            <v>0</v>
          </cell>
          <cell r="L172">
            <v>84.87</v>
          </cell>
          <cell r="O172">
            <v>1.9</v>
          </cell>
          <cell r="R172">
            <v>0</v>
          </cell>
          <cell r="S172">
            <v>0</v>
          </cell>
          <cell r="U172">
            <v>0</v>
          </cell>
          <cell r="X172" t="str">
            <v/>
          </cell>
        </row>
        <row r="173">
          <cell r="C173" t="str">
            <v>HOSPITAL SÃO SEBASTIÃO</v>
          </cell>
          <cell r="E173" t="str">
            <v>RAQUEL LACERDA DE SOUZA FREITAS</v>
          </cell>
          <cell r="F173" t="str">
            <v>3 - Administrativo</v>
          </cell>
          <cell r="G173" t="str">
            <v>4110-10</v>
          </cell>
          <cell r="H173">
            <v>44228</v>
          </cell>
          <cell r="I173">
            <v>18.27</v>
          </cell>
          <cell r="J173">
            <v>146.1</v>
          </cell>
          <cell r="K173">
            <v>0</v>
          </cell>
          <cell r="L173">
            <v>84.87</v>
          </cell>
          <cell r="O173">
            <v>0.47</v>
          </cell>
          <cell r="R173">
            <v>0</v>
          </cell>
          <cell r="S173">
            <v>0</v>
          </cell>
          <cell r="U173">
            <v>0</v>
          </cell>
          <cell r="X173" t="str">
            <v/>
          </cell>
        </row>
        <row r="174">
          <cell r="C174" t="str">
            <v>HOSPITAL SÃO SEBASTIÃO</v>
          </cell>
          <cell r="E174" t="str">
            <v>RAYANNE DA SILVA XAVIER</v>
          </cell>
          <cell r="F174" t="str">
            <v>2 - Outros Profissionais da Saúde</v>
          </cell>
          <cell r="G174" t="str">
            <v>3222-05</v>
          </cell>
          <cell r="H174">
            <v>44228</v>
          </cell>
          <cell r="I174">
            <v>12.93</v>
          </cell>
          <cell r="J174">
            <v>103.48</v>
          </cell>
          <cell r="K174">
            <v>0</v>
          </cell>
          <cell r="L174">
            <v>84.87</v>
          </cell>
          <cell r="O174">
            <v>0.47</v>
          </cell>
          <cell r="R174">
            <v>0</v>
          </cell>
          <cell r="S174">
            <v>0</v>
          </cell>
          <cell r="U174">
            <v>0</v>
          </cell>
          <cell r="X174" t="str">
            <v/>
          </cell>
        </row>
        <row r="175">
          <cell r="C175" t="str">
            <v>HOSPITAL SÃO SEBASTIÃO</v>
          </cell>
          <cell r="E175" t="str">
            <v xml:space="preserve">REGIANA SOARES PEREIRA </v>
          </cell>
          <cell r="F175" t="str">
            <v>3 - Administrativo</v>
          </cell>
          <cell r="G175" t="str">
            <v>5163-45</v>
          </cell>
          <cell r="H175">
            <v>44228</v>
          </cell>
          <cell r="I175">
            <v>14.92</v>
          </cell>
          <cell r="J175">
            <v>119.31</v>
          </cell>
          <cell r="K175">
            <v>0</v>
          </cell>
          <cell r="L175">
            <v>84.87</v>
          </cell>
          <cell r="O175">
            <v>0.47</v>
          </cell>
          <cell r="R175">
            <v>0</v>
          </cell>
          <cell r="S175">
            <v>0</v>
          </cell>
          <cell r="U175">
            <v>0</v>
          </cell>
          <cell r="X175" t="str">
            <v/>
          </cell>
        </row>
        <row r="176">
          <cell r="C176" t="str">
            <v>HOSPITAL SÃO SEBASTIÃO</v>
          </cell>
          <cell r="E176" t="str">
            <v>REJANE FLORENCIO DE LIMA DA SILVA</v>
          </cell>
          <cell r="F176" t="str">
            <v>2 - Outros Profissionais da Saúde</v>
          </cell>
          <cell r="G176" t="str">
            <v>3222-05</v>
          </cell>
          <cell r="H176">
            <v>44228</v>
          </cell>
          <cell r="I176">
            <v>13.38</v>
          </cell>
          <cell r="J176">
            <v>118.51</v>
          </cell>
          <cell r="K176">
            <v>0</v>
          </cell>
          <cell r="L176">
            <v>84.87</v>
          </cell>
          <cell r="O176">
            <v>0.47</v>
          </cell>
          <cell r="R176">
            <v>0</v>
          </cell>
          <cell r="S176">
            <v>0</v>
          </cell>
          <cell r="U176">
            <v>0</v>
          </cell>
          <cell r="X176" t="str">
            <v/>
          </cell>
        </row>
        <row r="177">
          <cell r="C177" t="str">
            <v>HOSPITAL SÃO SEBASTIÃO</v>
          </cell>
          <cell r="E177" t="str">
            <v>RENATA CRISTINA SILVA</v>
          </cell>
          <cell r="F177" t="str">
            <v>3 - Administrativo</v>
          </cell>
          <cell r="G177" t="str">
            <v>4110-10</v>
          </cell>
          <cell r="H177">
            <v>44228</v>
          </cell>
          <cell r="I177">
            <v>13.61</v>
          </cell>
          <cell r="J177">
            <v>108.91</v>
          </cell>
          <cell r="K177">
            <v>0</v>
          </cell>
          <cell r="L177">
            <v>84.87</v>
          </cell>
          <cell r="O177">
            <v>0.47</v>
          </cell>
          <cell r="R177">
            <v>0</v>
          </cell>
          <cell r="S177">
            <v>0</v>
          </cell>
          <cell r="U177">
            <v>0</v>
          </cell>
          <cell r="X177" t="str">
            <v/>
          </cell>
        </row>
        <row r="178">
          <cell r="C178" t="str">
            <v>HOSPITAL SÃO SEBASTIÃO</v>
          </cell>
          <cell r="E178" t="str">
            <v>RENATA FLORENCIO LOPES</v>
          </cell>
          <cell r="F178" t="str">
            <v>2 - Outros Profissionais da Saúde</v>
          </cell>
          <cell r="G178" t="str">
            <v>2236-05</v>
          </cell>
          <cell r="H178">
            <v>44228</v>
          </cell>
          <cell r="I178">
            <v>19.170000000000002</v>
          </cell>
          <cell r="J178">
            <v>153.31</v>
          </cell>
          <cell r="K178">
            <v>0</v>
          </cell>
          <cell r="L178">
            <v>84.87</v>
          </cell>
          <cell r="O178">
            <v>0.47</v>
          </cell>
          <cell r="R178">
            <v>0</v>
          </cell>
          <cell r="S178">
            <v>0</v>
          </cell>
          <cell r="U178">
            <v>0</v>
          </cell>
          <cell r="X178" t="str">
            <v/>
          </cell>
        </row>
        <row r="179">
          <cell r="C179" t="str">
            <v>HOSPITAL SÃO SEBASTIÃO</v>
          </cell>
          <cell r="E179" t="str">
            <v>RICARDO HENRIQUE ALBUQUERQUE DA SILVA</v>
          </cell>
          <cell r="F179" t="str">
            <v>1 - Médico</v>
          </cell>
          <cell r="G179" t="str">
            <v>2251-25</v>
          </cell>
          <cell r="H179">
            <v>44228</v>
          </cell>
          <cell r="I179">
            <v>108.62</v>
          </cell>
          <cell r="J179">
            <v>868.92</v>
          </cell>
          <cell r="K179">
            <v>0</v>
          </cell>
          <cell r="L179">
            <v>84.87</v>
          </cell>
          <cell r="O179">
            <v>7.52</v>
          </cell>
          <cell r="R179">
            <v>0</v>
          </cell>
          <cell r="S179">
            <v>0</v>
          </cell>
          <cell r="U179">
            <v>0</v>
          </cell>
          <cell r="X179" t="str">
            <v/>
          </cell>
        </row>
        <row r="180">
          <cell r="C180" t="str">
            <v>HOSPITAL SÃO SEBASTIÃO</v>
          </cell>
          <cell r="E180" t="str">
            <v>RITA DE CASSIA MELO AMORIM SANTIAGO</v>
          </cell>
          <cell r="F180" t="str">
            <v>2 - Outros Profissionais da Saúde</v>
          </cell>
          <cell r="G180" t="str">
            <v>2238-10</v>
          </cell>
          <cell r="H180">
            <v>44228</v>
          </cell>
          <cell r="I180">
            <v>17.100000000000001</v>
          </cell>
          <cell r="J180">
            <v>136.78</v>
          </cell>
          <cell r="K180">
            <v>0</v>
          </cell>
          <cell r="L180">
            <v>84.87</v>
          </cell>
          <cell r="O180">
            <v>0.47</v>
          </cell>
          <cell r="R180">
            <v>0</v>
          </cell>
          <cell r="S180">
            <v>0</v>
          </cell>
          <cell r="U180">
            <v>0</v>
          </cell>
          <cell r="X180" t="str">
            <v/>
          </cell>
        </row>
        <row r="181">
          <cell r="C181" t="str">
            <v>HOSPITAL SÃO SEBASTIÃO</v>
          </cell>
          <cell r="E181" t="str">
            <v>ROBERTA MICHELLI DA SILVA PEIXOTO</v>
          </cell>
          <cell r="F181" t="str">
            <v>2 - Outros Profissionais da Saúde</v>
          </cell>
          <cell r="G181" t="str">
            <v>3222-05</v>
          </cell>
          <cell r="H181">
            <v>44228</v>
          </cell>
          <cell r="I181">
            <v>13.38</v>
          </cell>
          <cell r="J181">
            <v>127.44</v>
          </cell>
          <cell r="K181">
            <v>0</v>
          </cell>
          <cell r="L181">
            <v>84.87</v>
          </cell>
          <cell r="O181">
            <v>0.47</v>
          </cell>
          <cell r="R181">
            <v>0</v>
          </cell>
          <cell r="S181">
            <v>0</v>
          </cell>
          <cell r="U181">
            <v>0</v>
          </cell>
          <cell r="X181" t="str">
            <v/>
          </cell>
        </row>
        <row r="182">
          <cell r="C182" t="str">
            <v>HOSPITAL SÃO SEBASTIÃO</v>
          </cell>
          <cell r="E182" t="str">
            <v>RODRIGO CEZAR LEITE AGUIAR</v>
          </cell>
          <cell r="F182" t="str">
            <v>3 - Administrativo</v>
          </cell>
          <cell r="G182" t="str">
            <v>3516-05</v>
          </cell>
          <cell r="H182">
            <v>44228</v>
          </cell>
          <cell r="I182">
            <v>15.33</v>
          </cell>
          <cell r="J182">
            <v>122.72</v>
          </cell>
          <cell r="K182">
            <v>0</v>
          </cell>
          <cell r="L182">
            <v>84.87</v>
          </cell>
          <cell r="O182">
            <v>0.47</v>
          </cell>
          <cell r="R182">
            <v>0</v>
          </cell>
          <cell r="S182">
            <v>0</v>
          </cell>
          <cell r="U182">
            <v>0</v>
          </cell>
          <cell r="X182" t="str">
            <v/>
          </cell>
        </row>
        <row r="183">
          <cell r="C183" t="str">
            <v>HOSPITAL SÃO SEBASTIÃO</v>
          </cell>
          <cell r="E183" t="str">
            <v>SAMARA MAYARA TORRES DA SILVA</v>
          </cell>
          <cell r="F183" t="str">
            <v>2 - Outros Profissionais da Saúde</v>
          </cell>
          <cell r="G183" t="str">
            <v>5135-05</v>
          </cell>
          <cell r="H183">
            <v>44228</v>
          </cell>
          <cell r="I183">
            <v>14.93</v>
          </cell>
          <cell r="J183">
            <v>119.47</v>
          </cell>
          <cell r="K183">
            <v>0</v>
          </cell>
          <cell r="L183">
            <v>84.87</v>
          </cell>
          <cell r="O183">
            <v>0.47</v>
          </cell>
          <cell r="R183">
            <v>92.4</v>
          </cell>
          <cell r="S183">
            <v>66</v>
          </cell>
          <cell r="U183">
            <v>0</v>
          </cell>
          <cell r="X183" t="str">
            <v/>
          </cell>
        </row>
        <row r="184">
          <cell r="C184" t="str">
            <v>HOSPITAL SÃO SEBASTIÃO</v>
          </cell>
          <cell r="E184" t="str">
            <v>SAULO MAURICIO DA SILVA</v>
          </cell>
          <cell r="F184" t="str">
            <v>3 - Administrativo</v>
          </cell>
          <cell r="G184" t="str">
            <v>5143-10</v>
          </cell>
          <cell r="H184">
            <v>44228</v>
          </cell>
          <cell r="I184">
            <v>15.33</v>
          </cell>
          <cell r="J184">
            <v>122.68</v>
          </cell>
          <cell r="K184">
            <v>0</v>
          </cell>
          <cell r="L184">
            <v>84.87</v>
          </cell>
          <cell r="O184">
            <v>0.47</v>
          </cell>
          <cell r="R184">
            <v>0</v>
          </cell>
          <cell r="S184">
            <v>0</v>
          </cell>
          <cell r="U184">
            <v>0</v>
          </cell>
          <cell r="X184" t="str">
            <v/>
          </cell>
        </row>
        <row r="185">
          <cell r="C185" t="str">
            <v>HOSPITAL SÃO SEBASTIÃO</v>
          </cell>
          <cell r="E185" t="str">
            <v>SHAYENNE SAYONARA CASTANHA CABRAL</v>
          </cell>
          <cell r="F185" t="str">
            <v>2 - Outros Profissionais da Saúde</v>
          </cell>
          <cell r="G185" t="str">
            <v>3241-15</v>
          </cell>
          <cell r="H185">
            <v>44228</v>
          </cell>
          <cell r="I185">
            <v>19.36</v>
          </cell>
          <cell r="J185">
            <v>154.88</v>
          </cell>
          <cell r="K185">
            <v>0</v>
          </cell>
          <cell r="L185">
            <v>84.87</v>
          </cell>
          <cell r="O185">
            <v>0.47</v>
          </cell>
          <cell r="R185">
            <v>0</v>
          </cell>
          <cell r="S185">
            <v>0</v>
          </cell>
          <cell r="U185">
            <v>0</v>
          </cell>
          <cell r="X185" t="str">
            <v/>
          </cell>
        </row>
        <row r="186">
          <cell r="C186" t="str">
            <v>HOSPITAL SÃO SEBASTIÃO</v>
          </cell>
          <cell r="E186" t="str">
            <v>SILVIA REGINA FERNANDES DE LIMA</v>
          </cell>
          <cell r="F186" t="str">
            <v>3 - Administrativo</v>
          </cell>
          <cell r="G186" t="str">
            <v>5134-30</v>
          </cell>
          <cell r="H186">
            <v>44228</v>
          </cell>
          <cell r="I186">
            <v>0</v>
          </cell>
          <cell r="J186">
            <v>0</v>
          </cell>
          <cell r="K186">
            <v>0</v>
          </cell>
          <cell r="L186">
            <v>84.87</v>
          </cell>
          <cell r="O186">
            <v>0.47</v>
          </cell>
          <cell r="R186">
            <v>0</v>
          </cell>
          <cell r="S186">
            <v>0</v>
          </cell>
          <cell r="U186">
            <v>0</v>
          </cell>
          <cell r="X186" t="str">
            <v/>
          </cell>
        </row>
        <row r="187">
          <cell r="C187" t="str">
            <v>HOSPITAL SÃO SEBASTIÃO</v>
          </cell>
          <cell r="E187" t="str">
            <v>SIMONI DE SANTANA ARAÚJO</v>
          </cell>
          <cell r="F187" t="str">
            <v>3 - Administrativo</v>
          </cell>
          <cell r="G187" t="str">
            <v>4110-10</v>
          </cell>
          <cell r="H187">
            <v>44228</v>
          </cell>
          <cell r="I187">
            <v>13.61</v>
          </cell>
          <cell r="J187">
            <v>108.91</v>
          </cell>
          <cell r="K187">
            <v>0</v>
          </cell>
          <cell r="L187">
            <v>84.87</v>
          </cell>
          <cell r="O187">
            <v>0.47</v>
          </cell>
          <cell r="R187">
            <v>0</v>
          </cell>
          <cell r="S187">
            <v>0</v>
          </cell>
          <cell r="U187">
            <v>0</v>
          </cell>
          <cell r="X187" t="str">
            <v/>
          </cell>
        </row>
        <row r="188">
          <cell r="C188" t="str">
            <v>HOSPITAL SÃO SEBASTIÃO</v>
          </cell>
          <cell r="E188" t="str">
            <v>STHEFANNY EDUARDA DE ARAUJO JORDAO</v>
          </cell>
          <cell r="F188" t="str">
            <v>2 - Outros Profissionais da Saúde</v>
          </cell>
          <cell r="G188" t="str">
            <v>3222-05</v>
          </cell>
          <cell r="H188">
            <v>44228</v>
          </cell>
          <cell r="I188">
            <v>7.13</v>
          </cell>
          <cell r="J188">
            <v>57.09</v>
          </cell>
          <cell r="K188">
            <v>0</v>
          </cell>
          <cell r="L188">
            <v>84.87</v>
          </cell>
          <cell r="O188">
            <v>0.47</v>
          </cell>
          <cell r="R188">
            <v>0</v>
          </cell>
          <cell r="S188">
            <v>0</v>
          </cell>
          <cell r="U188">
            <v>0</v>
          </cell>
          <cell r="X188" t="str">
            <v/>
          </cell>
        </row>
        <row r="189">
          <cell r="C189" t="str">
            <v>HOSPITAL SÃO SEBASTIÃO</v>
          </cell>
          <cell r="E189" t="str">
            <v>SUEDJA MARIA DA CONCEIÇAO</v>
          </cell>
          <cell r="F189" t="str">
            <v>3 - Administrativo</v>
          </cell>
          <cell r="G189" t="str">
            <v>5143-20</v>
          </cell>
          <cell r="H189">
            <v>44228</v>
          </cell>
          <cell r="I189">
            <v>14.9</v>
          </cell>
          <cell r="J189">
            <v>119.27</v>
          </cell>
          <cell r="K189">
            <v>0</v>
          </cell>
          <cell r="L189">
            <v>84.87</v>
          </cell>
          <cell r="O189">
            <v>0.47</v>
          </cell>
          <cell r="R189">
            <v>0</v>
          </cell>
          <cell r="S189">
            <v>0</v>
          </cell>
          <cell r="U189">
            <v>0</v>
          </cell>
          <cell r="X189" t="str">
            <v/>
          </cell>
        </row>
        <row r="190">
          <cell r="C190" t="str">
            <v>HOSPITAL SÃO SEBASTIÃO</v>
          </cell>
          <cell r="E190" t="str">
            <v>SUELLEN MORGANNA DO NASCIMENTO LIMA E SILVA DO PRADO</v>
          </cell>
          <cell r="F190" t="str">
            <v>2 - Outros Profissionais da Saúde</v>
          </cell>
          <cell r="G190" t="str">
            <v>2235-05</v>
          </cell>
          <cell r="H190">
            <v>44228</v>
          </cell>
          <cell r="I190">
            <v>31.91</v>
          </cell>
          <cell r="J190">
            <v>255.29</v>
          </cell>
          <cell r="K190">
            <v>0</v>
          </cell>
          <cell r="L190">
            <v>84.87</v>
          </cell>
          <cell r="O190">
            <v>1.9</v>
          </cell>
          <cell r="R190">
            <v>0</v>
          </cell>
          <cell r="S190">
            <v>0</v>
          </cell>
          <cell r="U190">
            <v>0</v>
          </cell>
          <cell r="X190" t="str">
            <v/>
          </cell>
        </row>
        <row r="191">
          <cell r="C191" t="str">
            <v>HOSPITAL SÃO SEBASTIÃO</v>
          </cell>
          <cell r="E191" t="str">
            <v xml:space="preserve">SUERLANDIA MACEDO DA SILVA GONÇALVES </v>
          </cell>
          <cell r="F191" t="str">
            <v>2 - Outros Profissionais da Saúde</v>
          </cell>
          <cell r="G191" t="str">
            <v>3222-05</v>
          </cell>
          <cell r="H191">
            <v>44228</v>
          </cell>
          <cell r="I191">
            <v>13.38</v>
          </cell>
          <cell r="J191">
            <v>127.73</v>
          </cell>
          <cell r="K191">
            <v>0</v>
          </cell>
          <cell r="L191">
            <v>84.87</v>
          </cell>
          <cell r="O191">
            <v>0.47</v>
          </cell>
          <cell r="R191">
            <v>0</v>
          </cell>
          <cell r="S191">
            <v>0</v>
          </cell>
          <cell r="U191">
            <v>0</v>
          </cell>
          <cell r="X191" t="str">
            <v/>
          </cell>
        </row>
        <row r="192">
          <cell r="C192" t="str">
            <v>HOSPITAL SÃO SEBASTIÃO</v>
          </cell>
          <cell r="E192" t="str">
            <v>TAMIRES DAIANE DE SOUZA BEZERRA</v>
          </cell>
          <cell r="F192" t="str">
            <v>2 - Outros Profissionais da Saúde</v>
          </cell>
          <cell r="G192" t="str">
            <v>2235-05</v>
          </cell>
          <cell r="H192">
            <v>44228</v>
          </cell>
          <cell r="I192">
            <v>27.14</v>
          </cell>
          <cell r="J192">
            <v>217.18</v>
          </cell>
          <cell r="K192">
            <v>0</v>
          </cell>
          <cell r="L192">
            <v>84.87</v>
          </cell>
          <cell r="O192">
            <v>1.9</v>
          </cell>
          <cell r="R192">
            <v>0</v>
          </cell>
          <cell r="S192">
            <v>0</v>
          </cell>
          <cell r="U192">
            <v>0</v>
          </cell>
          <cell r="X192" t="str">
            <v/>
          </cell>
        </row>
        <row r="193">
          <cell r="C193" t="str">
            <v>HOSPITAL SÃO SEBASTIÃO</v>
          </cell>
          <cell r="E193" t="str">
            <v>TATIANA KARINNY SILVA MONTEIRO</v>
          </cell>
          <cell r="F193" t="str">
            <v>2 - Outros Profissionais da Saúde</v>
          </cell>
          <cell r="G193" t="str">
            <v>3222-05</v>
          </cell>
          <cell r="H193">
            <v>44228</v>
          </cell>
          <cell r="I193">
            <v>12.63</v>
          </cell>
          <cell r="J193">
            <v>123.54</v>
          </cell>
          <cell r="K193">
            <v>0</v>
          </cell>
          <cell r="L193">
            <v>84.87</v>
          </cell>
          <cell r="O193">
            <v>0.47</v>
          </cell>
          <cell r="R193">
            <v>0</v>
          </cell>
          <cell r="S193">
            <v>0</v>
          </cell>
          <cell r="U193">
            <v>78.84</v>
          </cell>
          <cell r="X193" t="str">
            <v>AUXILIO CRECHE</v>
          </cell>
        </row>
        <row r="194">
          <cell r="C194" t="str">
            <v>HOSPITAL SÃO SEBASTIÃO</v>
          </cell>
          <cell r="E194" t="str">
            <v>TATIANNE DA COSTA SABINO</v>
          </cell>
          <cell r="F194" t="str">
            <v>2 - Outros Profissionais da Saúde</v>
          </cell>
          <cell r="G194" t="str">
            <v>2235-35</v>
          </cell>
          <cell r="H194">
            <v>44228</v>
          </cell>
          <cell r="I194">
            <v>35.07</v>
          </cell>
          <cell r="J194">
            <v>280.60000000000002</v>
          </cell>
          <cell r="K194">
            <v>0</v>
          </cell>
          <cell r="L194">
            <v>84.87</v>
          </cell>
          <cell r="O194">
            <v>0.47</v>
          </cell>
          <cell r="R194">
            <v>0</v>
          </cell>
          <cell r="S194">
            <v>0</v>
          </cell>
          <cell r="U194">
            <v>0</v>
          </cell>
          <cell r="X194" t="str">
            <v/>
          </cell>
        </row>
        <row r="195">
          <cell r="C195" t="str">
            <v>HOSPITAL SÃO SEBASTIÃO</v>
          </cell>
          <cell r="E195" t="str">
            <v>THIAGO AUGUSTO BARBOSA DE LIMA</v>
          </cell>
          <cell r="F195" t="str">
            <v>3 - Administrativo</v>
          </cell>
          <cell r="G195" t="str">
            <v>4110-10</v>
          </cell>
          <cell r="H195">
            <v>44228</v>
          </cell>
          <cell r="I195">
            <v>13.62</v>
          </cell>
          <cell r="J195">
            <v>108.91</v>
          </cell>
          <cell r="K195">
            <v>0</v>
          </cell>
          <cell r="L195">
            <v>84.87</v>
          </cell>
          <cell r="O195">
            <v>0.47</v>
          </cell>
          <cell r="R195">
            <v>0</v>
          </cell>
          <cell r="S195">
            <v>0</v>
          </cell>
          <cell r="U195">
            <v>0</v>
          </cell>
          <cell r="X195" t="str">
            <v/>
          </cell>
        </row>
        <row r="196">
          <cell r="C196" t="str">
            <v>HOSPITAL SÃO SEBASTIÃO</v>
          </cell>
          <cell r="E196" t="str">
            <v>THYAGO OLIVEIRA NUNES</v>
          </cell>
          <cell r="F196" t="str">
            <v>3 - Administrativo</v>
          </cell>
          <cell r="G196" t="str">
            <v>3132-20</v>
          </cell>
          <cell r="H196">
            <v>44228</v>
          </cell>
          <cell r="I196">
            <v>17.7</v>
          </cell>
          <cell r="J196">
            <v>141.68</v>
          </cell>
          <cell r="K196">
            <v>0</v>
          </cell>
          <cell r="L196">
            <v>84.87</v>
          </cell>
          <cell r="O196">
            <v>0.47</v>
          </cell>
          <cell r="R196">
            <v>0</v>
          </cell>
          <cell r="S196">
            <v>0</v>
          </cell>
          <cell r="U196">
            <v>0</v>
          </cell>
          <cell r="X196" t="str">
            <v/>
          </cell>
        </row>
        <row r="197">
          <cell r="C197" t="str">
            <v>HOSPITAL SÃO SEBASTIÃO</v>
          </cell>
          <cell r="E197" t="str">
            <v>TIAGO AUGUSTO GONÇALVES ALMEIDA</v>
          </cell>
          <cell r="F197" t="str">
            <v>3 - Administrativo</v>
          </cell>
          <cell r="G197" t="str">
            <v>5151-10</v>
          </cell>
          <cell r="H197">
            <v>44228</v>
          </cell>
          <cell r="I197">
            <v>12.46</v>
          </cell>
          <cell r="J197">
            <v>99.73</v>
          </cell>
          <cell r="K197">
            <v>0</v>
          </cell>
          <cell r="L197">
            <v>84.87</v>
          </cell>
          <cell r="O197">
            <v>0.47</v>
          </cell>
          <cell r="R197">
            <v>0</v>
          </cell>
          <cell r="S197">
            <v>0</v>
          </cell>
          <cell r="U197">
            <v>0</v>
          </cell>
          <cell r="X197" t="str">
            <v/>
          </cell>
        </row>
        <row r="198">
          <cell r="C198" t="str">
            <v>HOSPITAL SÃO SEBASTIÃO</v>
          </cell>
          <cell r="E198" t="str">
            <v>TIAGO VIEIRA SEPPE DE CALAIS</v>
          </cell>
          <cell r="F198" t="str">
            <v>1 - Médico</v>
          </cell>
          <cell r="G198" t="str">
            <v>2251-25</v>
          </cell>
          <cell r="H198">
            <v>44228</v>
          </cell>
          <cell r="I198">
            <v>107.94</v>
          </cell>
          <cell r="J198">
            <v>863.48</v>
          </cell>
          <cell r="K198">
            <v>0</v>
          </cell>
          <cell r="L198">
            <v>84.87</v>
          </cell>
          <cell r="O198">
            <v>7.52</v>
          </cell>
          <cell r="R198">
            <v>0</v>
          </cell>
          <cell r="S198">
            <v>0</v>
          </cell>
          <cell r="U198">
            <v>0</v>
          </cell>
          <cell r="X198" t="str">
            <v/>
          </cell>
        </row>
        <row r="199">
          <cell r="C199" t="str">
            <v>HOSPITAL SÃO SEBASTIÃO</v>
          </cell>
          <cell r="E199" t="str">
            <v>TINAIZA BESERRA VILELA</v>
          </cell>
          <cell r="F199" t="str">
            <v>3 - Administrativo</v>
          </cell>
          <cell r="G199" t="str">
            <v>4110-10</v>
          </cell>
          <cell r="H199">
            <v>44228</v>
          </cell>
          <cell r="I199">
            <v>15.52</v>
          </cell>
          <cell r="J199">
            <v>124.21</v>
          </cell>
          <cell r="K199">
            <v>0</v>
          </cell>
          <cell r="L199">
            <v>84.87</v>
          </cell>
          <cell r="O199">
            <v>0.47</v>
          </cell>
          <cell r="R199">
            <v>0</v>
          </cell>
          <cell r="S199">
            <v>0</v>
          </cell>
          <cell r="U199">
            <v>0</v>
          </cell>
          <cell r="X199" t="str">
            <v/>
          </cell>
        </row>
        <row r="200">
          <cell r="C200" t="str">
            <v>HOSPITAL SÃO SEBASTIÃO</v>
          </cell>
          <cell r="E200" t="str">
            <v>TONNY PAIVA DA SILVA</v>
          </cell>
          <cell r="F200" t="str">
            <v>3 - Administrativo</v>
          </cell>
          <cell r="G200" t="str">
            <v>1424-10</v>
          </cell>
          <cell r="H200">
            <v>44228</v>
          </cell>
          <cell r="I200">
            <v>78.209999999999994</v>
          </cell>
          <cell r="J200">
            <v>625.65</v>
          </cell>
          <cell r="K200">
            <v>0</v>
          </cell>
          <cell r="L200">
            <v>84.87</v>
          </cell>
          <cell r="O200">
            <v>0.47</v>
          </cell>
          <cell r="R200">
            <v>0</v>
          </cell>
          <cell r="S200">
            <v>0</v>
          </cell>
          <cell r="U200">
            <v>0</v>
          </cell>
          <cell r="X200" t="str">
            <v/>
          </cell>
        </row>
        <row r="201">
          <cell r="C201" t="str">
            <v>HOSPITAL SÃO SEBASTIÃO</v>
          </cell>
          <cell r="E201" t="str">
            <v>VALBENYA AMANDA GOMES DE LIRA</v>
          </cell>
          <cell r="F201" t="str">
            <v>2 - Outros Profissionais da Saúde</v>
          </cell>
          <cell r="G201" t="str">
            <v>2235-05</v>
          </cell>
          <cell r="H201">
            <v>44228</v>
          </cell>
          <cell r="I201">
            <v>29.26</v>
          </cell>
          <cell r="J201">
            <v>234.11</v>
          </cell>
          <cell r="K201">
            <v>0</v>
          </cell>
          <cell r="L201">
            <v>84.87</v>
          </cell>
          <cell r="O201">
            <v>1.9</v>
          </cell>
          <cell r="R201">
            <v>0</v>
          </cell>
          <cell r="S201">
            <v>0</v>
          </cell>
          <cell r="U201">
            <v>0</v>
          </cell>
          <cell r="X201" t="str">
            <v/>
          </cell>
        </row>
        <row r="202">
          <cell r="C202" t="str">
            <v>HOSPITAL SÃO SEBASTIÃO</v>
          </cell>
          <cell r="E202" t="str">
            <v xml:space="preserve">VALDEILDO SERAFIM DOS SANTOS </v>
          </cell>
          <cell r="F202" t="str">
            <v>2 - Outros Profissionais da Saúde</v>
          </cell>
          <cell r="G202" t="str">
            <v>3222-05</v>
          </cell>
          <cell r="H202">
            <v>44228</v>
          </cell>
          <cell r="I202">
            <v>14.06</v>
          </cell>
          <cell r="J202">
            <v>112.55</v>
          </cell>
          <cell r="K202">
            <v>0</v>
          </cell>
          <cell r="L202">
            <v>84.87</v>
          </cell>
          <cell r="O202">
            <v>0.47</v>
          </cell>
          <cell r="R202">
            <v>0</v>
          </cell>
          <cell r="S202">
            <v>0</v>
          </cell>
          <cell r="U202">
            <v>0</v>
          </cell>
          <cell r="X202" t="str">
            <v/>
          </cell>
        </row>
        <row r="203">
          <cell r="C203" t="str">
            <v>HOSPITAL SÃO SEBASTIÃO</v>
          </cell>
          <cell r="E203" t="str">
            <v>VALDEIR DOGIVAL DA SILVA</v>
          </cell>
          <cell r="F203" t="str">
            <v>3 - Administrativo</v>
          </cell>
          <cell r="G203" t="str">
            <v>5143-20</v>
          </cell>
          <cell r="H203">
            <v>44228</v>
          </cell>
          <cell r="I203">
            <v>15.4</v>
          </cell>
          <cell r="J203">
            <v>123.2</v>
          </cell>
          <cell r="K203">
            <v>0</v>
          </cell>
          <cell r="L203">
            <v>84.87</v>
          </cell>
          <cell r="O203">
            <v>0.47</v>
          </cell>
          <cell r="R203">
            <v>0</v>
          </cell>
          <cell r="S203">
            <v>0</v>
          </cell>
          <cell r="U203">
            <v>0</v>
          </cell>
          <cell r="X203" t="str">
            <v/>
          </cell>
        </row>
        <row r="204">
          <cell r="C204" t="str">
            <v>HOSPITAL SÃO SEBASTIÃO</v>
          </cell>
          <cell r="E204" t="str">
            <v>VALDILENE FERREIRA DA SILVA</v>
          </cell>
          <cell r="F204" t="str">
            <v>2 - Outros Profissionais da Saúde</v>
          </cell>
          <cell r="G204" t="str">
            <v>3222-05</v>
          </cell>
          <cell r="H204">
            <v>44228</v>
          </cell>
          <cell r="I204">
            <v>15.2</v>
          </cell>
          <cell r="J204">
            <v>144.56</v>
          </cell>
          <cell r="K204">
            <v>0</v>
          </cell>
          <cell r="L204">
            <v>84.87</v>
          </cell>
          <cell r="O204">
            <v>0.47</v>
          </cell>
          <cell r="R204">
            <v>0</v>
          </cell>
          <cell r="S204">
            <v>0</v>
          </cell>
          <cell r="U204">
            <v>0</v>
          </cell>
          <cell r="X204" t="str">
            <v/>
          </cell>
        </row>
        <row r="205">
          <cell r="C205" t="str">
            <v>HOSPITAL SÃO SEBASTIÃO</v>
          </cell>
          <cell r="E205" t="str">
            <v>VALQUIRIA MARIA DA SILVA</v>
          </cell>
          <cell r="F205" t="str">
            <v>2 - Outros Profissionais da Saúde</v>
          </cell>
          <cell r="G205" t="str">
            <v>3222-05</v>
          </cell>
          <cell r="H205">
            <v>44228</v>
          </cell>
          <cell r="I205">
            <v>12.26</v>
          </cell>
          <cell r="J205">
            <v>120.56</v>
          </cell>
          <cell r="K205">
            <v>0</v>
          </cell>
          <cell r="L205">
            <v>84.87</v>
          </cell>
          <cell r="O205">
            <v>0.47</v>
          </cell>
          <cell r="R205">
            <v>0</v>
          </cell>
          <cell r="S205">
            <v>0</v>
          </cell>
          <cell r="U205">
            <v>0</v>
          </cell>
        </row>
        <row r="206">
          <cell r="C206" t="str">
            <v>HOSPITAL SÃO SEBASTIÃO</v>
          </cell>
          <cell r="E206" t="str">
            <v>VANIA DE OLIVEIRA LIMA</v>
          </cell>
          <cell r="F206" t="str">
            <v>3 - Administrativo</v>
          </cell>
          <cell r="G206" t="str">
            <v>4141-05</v>
          </cell>
          <cell r="H206">
            <v>44228</v>
          </cell>
          <cell r="I206">
            <v>14.27</v>
          </cell>
          <cell r="J206">
            <v>114.14</v>
          </cell>
          <cell r="K206">
            <v>0</v>
          </cell>
          <cell r="L206">
            <v>84.87</v>
          </cell>
          <cell r="O206">
            <v>0.47</v>
          </cell>
          <cell r="R206">
            <v>0</v>
          </cell>
          <cell r="S206">
            <v>0</v>
          </cell>
          <cell r="U206">
            <v>0</v>
          </cell>
        </row>
        <row r="207">
          <cell r="C207" t="str">
            <v>HOSPITAL SÃO SEBASTIÃO</v>
          </cell>
          <cell r="E207" t="str">
            <v>VANISE MARIA DA SILVA</v>
          </cell>
          <cell r="F207" t="str">
            <v>2 - Outros Profissionais da Saúde</v>
          </cell>
          <cell r="G207" t="str">
            <v>2515-20</v>
          </cell>
          <cell r="H207">
            <v>44228</v>
          </cell>
          <cell r="I207">
            <v>24.42</v>
          </cell>
          <cell r="J207">
            <v>195.36</v>
          </cell>
          <cell r="K207">
            <v>0</v>
          </cell>
          <cell r="L207">
            <v>84.87</v>
          </cell>
          <cell r="O207">
            <v>0.47</v>
          </cell>
          <cell r="R207">
            <v>0</v>
          </cell>
          <cell r="S207">
            <v>0</v>
          </cell>
          <cell r="U207">
            <v>0</v>
          </cell>
        </row>
        <row r="208">
          <cell r="C208" t="str">
            <v>HOSPITAL SÃO SEBASTIÃO</v>
          </cell>
          <cell r="E208" t="str">
            <v>VERONALDO TAVARES DA SILVA</v>
          </cell>
          <cell r="F208" t="str">
            <v>2 - Outros Profissionais da Saúde</v>
          </cell>
          <cell r="G208" t="str">
            <v>3222-05</v>
          </cell>
          <cell r="H208">
            <v>44228</v>
          </cell>
          <cell r="I208">
            <v>12.64</v>
          </cell>
          <cell r="J208">
            <v>124.06</v>
          </cell>
          <cell r="K208">
            <v>0</v>
          </cell>
          <cell r="L208">
            <v>84.87</v>
          </cell>
          <cell r="O208">
            <v>0.47</v>
          </cell>
          <cell r="R208">
            <v>0</v>
          </cell>
          <cell r="S208">
            <v>0</v>
          </cell>
          <cell r="U208">
            <v>0</v>
          </cell>
        </row>
        <row r="209">
          <cell r="C209" t="str">
            <v>HOSPITAL SÃO SEBASTIÃO</v>
          </cell>
          <cell r="E209" t="str">
            <v>VERUCIA PATRICIA BELARMINO DA SILVA</v>
          </cell>
          <cell r="F209" t="str">
            <v>2 - Outros Profissionais da Saúde</v>
          </cell>
          <cell r="G209" t="str">
            <v>2237-10</v>
          </cell>
          <cell r="H209">
            <v>44228</v>
          </cell>
          <cell r="I209">
            <v>25.29</v>
          </cell>
          <cell r="J209">
            <v>206.6</v>
          </cell>
          <cell r="K209">
            <v>0</v>
          </cell>
          <cell r="L209">
            <v>84.87</v>
          </cell>
          <cell r="O209">
            <v>0.47</v>
          </cell>
          <cell r="R209">
            <v>0</v>
          </cell>
          <cell r="S209">
            <v>0</v>
          </cell>
          <cell r="U209">
            <v>0</v>
          </cell>
        </row>
        <row r="210">
          <cell r="C210" t="str">
            <v>HOSPITAL SÃO SEBASTIÃO</v>
          </cell>
          <cell r="E210" t="str">
            <v>VIVIANE CAVALCANTI DE TORRES</v>
          </cell>
          <cell r="F210" t="str">
            <v>2 - Outros Profissionais da Saúde</v>
          </cell>
          <cell r="G210" t="str">
            <v>2235-05</v>
          </cell>
          <cell r="H210">
            <v>44228</v>
          </cell>
          <cell r="I210">
            <v>28.09</v>
          </cell>
          <cell r="J210">
            <v>224.78</v>
          </cell>
          <cell r="K210">
            <v>0</v>
          </cell>
          <cell r="L210">
            <v>84.87</v>
          </cell>
          <cell r="O210">
            <v>1.9</v>
          </cell>
          <cell r="R210">
            <v>0</v>
          </cell>
          <cell r="S210">
            <v>0</v>
          </cell>
          <cell r="U210">
            <v>0</v>
          </cell>
        </row>
        <row r="211">
          <cell r="C211" t="str">
            <v>HOSPITAL SÃO SEBASTIÃO</v>
          </cell>
          <cell r="E211" t="str">
            <v>WALQUIRIA BERNARDINA SIMOES OLIVEIRA</v>
          </cell>
          <cell r="F211" t="str">
            <v>3 - Administrativo</v>
          </cell>
          <cell r="G211" t="str">
            <v>5163-45</v>
          </cell>
          <cell r="H211">
            <v>44228</v>
          </cell>
          <cell r="I211">
            <v>13.21</v>
          </cell>
          <cell r="J211">
            <v>105.6</v>
          </cell>
          <cell r="K211">
            <v>0</v>
          </cell>
          <cell r="L211">
            <v>84.87</v>
          </cell>
          <cell r="O211">
            <v>0.47</v>
          </cell>
          <cell r="R211">
            <v>92.4</v>
          </cell>
          <cell r="S211">
            <v>66</v>
          </cell>
          <cell r="U211">
            <v>0</v>
          </cell>
        </row>
        <row r="212">
          <cell r="C212" t="str">
            <v>HOSPITAL SÃO SEBASTIÃO</v>
          </cell>
          <cell r="E212" t="str">
            <v>WANESSA DE MELO SILVA</v>
          </cell>
          <cell r="F212" t="str">
            <v>2 - Outros Profissionais da Saúde</v>
          </cell>
          <cell r="G212" t="str">
            <v>2516-05</v>
          </cell>
          <cell r="H212">
            <v>44228</v>
          </cell>
          <cell r="I212">
            <v>23.46</v>
          </cell>
          <cell r="J212">
            <v>187.68</v>
          </cell>
          <cell r="K212">
            <v>0</v>
          </cell>
          <cell r="L212">
            <v>84.87</v>
          </cell>
          <cell r="O212">
            <v>0.47</v>
          </cell>
          <cell r="R212">
            <v>0</v>
          </cell>
          <cell r="S212">
            <v>0</v>
          </cell>
          <cell r="U212">
            <v>0</v>
          </cell>
        </row>
        <row r="213">
          <cell r="C213" t="str">
            <v>HOSPITAL SÃO SEBASTIÃO</v>
          </cell>
          <cell r="E213" t="str">
            <v>WANUBIA MARIA VILARIM DA COSTA</v>
          </cell>
          <cell r="F213" t="str">
            <v>2 - Outros Profissionais da Saúde</v>
          </cell>
          <cell r="G213" t="str">
            <v>3222-05</v>
          </cell>
          <cell r="H213">
            <v>44228</v>
          </cell>
          <cell r="I213">
            <v>12.94</v>
          </cell>
          <cell r="J213">
            <v>103.48</v>
          </cell>
          <cell r="K213">
            <v>0</v>
          </cell>
          <cell r="L213">
            <v>84.87</v>
          </cell>
          <cell r="O213">
            <v>0.47</v>
          </cell>
          <cell r="R213">
            <v>0</v>
          </cell>
          <cell r="S213">
            <v>0</v>
          </cell>
          <cell r="U213">
            <v>0</v>
          </cell>
        </row>
        <row r="214">
          <cell r="C214" t="str">
            <v>HOSPITAL SÃO SEBASTIÃO</v>
          </cell>
          <cell r="E214" t="str">
            <v>WELLIDA DARCIA DE LIMA FERREIRA CARVALHO</v>
          </cell>
          <cell r="F214" t="str">
            <v>2 - Outros Profissionais da Saúde</v>
          </cell>
          <cell r="G214" t="str">
            <v>3222-05</v>
          </cell>
          <cell r="H214">
            <v>44228</v>
          </cell>
          <cell r="I214">
            <v>15.16</v>
          </cell>
          <cell r="J214">
            <v>144.34</v>
          </cell>
          <cell r="K214">
            <v>0</v>
          </cell>
          <cell r="L214">
            <v>84.87</v>
          </cell>
          <cell r="O214">
            <v>0.47</v>
          </cell>
          <cell r="R214">
            <v>0</v>
          </cell>
          <cell r="S214">
            <v>0</v>
          </cell>
          <cell r="U214">
            <v>78.84</v>
          </cell>
        </row>
        <row r="215">
          <cell r="C215" t="str">
            <v>HOSPITAL SÃO SEBASTIÃO</v>
          </cell>
          <cell r="E215" t="str">
            <v>WESLLEY LUIZ OLIVEIRA DA SILVA</v>
          </cell>
          <cell r="F215" t="str">
            <v>2 - Outros Profissionais da Saúde</v>
          </cell>
          <cell r="G215" t="str">
            <v>3222-05</v>
          </cell>
          <cell r="H215">
            <v>44228</v>
          </cell>
          <cell r="I215">
            <v>13.38</v>
          </cell>
          <cell r="J215">
            <v>107.05</v>
          </cell>
          <cell r="K215">
            <v>0</v>
          </cell>
          <cell r="L215">
            <v>84.87</v>
          </cell>
          <cell r="O215">
            <v>0.47</v>
          </cell>
          <cell r="R215">
            <v>132</v>
          </cell>
          <cell r="S215">
            <v>67.09</v>
          </cell>
          <cell r="U215">
            <v>0</v>
          </cell>
        </row>
        <row r="216">
          <cell r="C216" t="str">
            <v>HOSPITAL SÃO SEBASTIÃO</v>
          </cell>
          <cell r="E216" t="str">
            <v>YALE KLESIANA BARBOSA LINS</v>
          </cell>
          <cell r="F216" t="str">
            <v>2 - Outros Profissionais da Saúde</v>
          </cell>
          <cell r="G216" t="str">
            <v>3222-05</v>
          </cell>
          <cell r="H216">
            <v>44228</v>
          </cell>
          <cell r="I216">
            <v>17.96</v>
          </cell>
          <cell r="J216">
            <v>169.44</v>
          </cell>
          <cell r="K216">
            <v>0</v>
          </cell>
          <cell r="L216">
            <v>84.87</v>
          </cell>
          <cell r="O216">
            <v>0.47</v>
          </cell>
          <cell r="R216">
            <v>0</v>
          </cell>
          <cell r="S216">
            <v>0</v>
          </cell>
          <cell r="U216">
            <v>4.24</v>
          </cell>
        </row>
        <row r="217">
          <cell r="C217" t="str">
            <v>HOSPITAL SÃO SEBASTIÃO</v>
          </cell>
          <cell r="E217" t="str">
            <v>YANA BARROS CARVALHO</v>
          </cell>
          <cell r="F217" t="str">
            <v>2 - Outros Profissionais da Saúde</v>
          </cell>
          <cell r="G217" t="str">
            <v>2235-05</v>
          </cell>
          <cell r="H217">
            <v>44228</v>
          </cell>
          <cell r="I217">
            <v>28.33</v>
          </cell>
          <cell r="J217">
            <v>226.64</v>
          </cell>
          <cell r="K217">
            <v>0</v>
          </cell>
          <cell r="L217">
            <v>84.87</v>
          </cell>
          <cell r="O217">
            <v>1.9</v>
          </cell>
          <cell r="R217">
            <v>0</v>
          </cell>
          <cell r="S217">
            <v>0</v>
          </cell>
          <cell r="U217">
            <v>0</v>
          </cell>
        </row>
        <row r="218">
          <cell r="C218" t="str">
            <v>HOSPITAL SÃO SEBASTIÃO</v>
          </cell>
          <cell r="E218" t="str">
            <v>ADALBERTO DE LIMA</v>
          </cell>
          <cell r="F218" t="str">
            <v>1 - Médico</v>
          </cell>
          <cell r="G218" t="str">
            <v>2251-25</v>
          </cell>
          <cell r="H218">
            <v>44228</v>
          </cell>
          <cell r="I218">
            <v>170.73</v>
          </cell>
          <cell r="J218">
            <v>1365.79</v>
          </cell>
          <cell r="K218">
            <v>0</v>
          </cell>
          <cell r="L218">
            <v>84.87</v>
          </cell>
          <cell r="O218">
            <v>7.52</v>
          </cell>
          <cell r="R218">
            <v>0</v>
          </cell>
          <cell r="S218">
            <v>0</v>
          </cell>
          <cell r="U218">
            <v>0</v>
          </cell>
        </row>
        <row r="219">
          <cell r="C219" t="str">
            <v>HOSPITAL SÃO SEBASTIÃO</v>
          </cell>
          <cell r="E219" t="str">
            <v>ADRIANA LIMA DA SILVA MONTEIRO</v>
          </cell>
          <cell r="F219" t="str">
            <v>2 - Outros Profissionais da Saúde</v>
          </cell>
          <cell r="G219" t="str">
            <v>3222-05</v>
          </cell>
          <cell r="H219">
            <v>44228</v>
          </cell>
          <cell r="I219">
            <v>26.17</v>
          </cell>
          <cell r="J219">
            <v>235.28</v>
          </cell>
          <cell r="K219">
            <v>0</v>
          </cell>
          <cell r="L219">
            <v>84.87</v>
          </cell>
          <cell r="O219">
            <v>0</v>
          </cell>
          <cell r="R219">
            <v>0</v>
          </cell>
          <cell r="S219">
            <v>0</v>
          </cell>
          <cell r="U219">
            <v>78.84</v>
          </cell>
        </row>
        <row r="220">
          <cell r="C220" t="str">
            <v>HOSPITAL SÃO SEBASTIÃO</v>
          </cell>
          <cell r="E220" t="str">
            <v>ANDREA KARLA DO NASCIMENTO SILVA</v>
          </cell>
          <cell r="F220" t="str">
            <v>3 - Administrativo</v>
          </cell>
          <cell r="G220" t="str">
            <v>5163-45</v>
          </cell>
          <cell r="H220">
            <v>44228</v>
          </cell>
          <cell r="I220">
            <v>20.51</v>
          </cell>
          <cell r="J220">
            <v>164.04</v>
          </cell>
          <cell r="K220">
            <v>0</v>
          </cell>
          <cell r="L220">
            <v>84.87</v>
          </cell>
          <cell r="O220">
            <v>0.47</v>
          </cell>
          <cell r="R220">
            <v>0</v>
          </cell>
          <cell r="S220">
            <v>0</v>
          </cell>
          <cell r="U220">
            <v>0</v>
          </cell>
        </row>
        <row r="221">
          <cell r="C221" t="str">
            <v>HOSPITAL SÃO SEBASTIÃO</v>
          </cell>
          <cell r="E221" t="str">
            <v>EDUARDA AUGUSTO MELO</v>
          </cell>
          <cell r="F221" t="str">
            <v>2 - Outros Profissionais da Saúde</v>
          </cell>
          <cell r="G221" t="str">
            <v>2235-05</v>
          </cell>
          <cell r="H221">
            <v>44228</v>
          </cell>
          <cell r="I221">
            <v>42.45</v>
          </cell>
          <cell r="J221">
            <v>339.64</v>
          </cell>
          <cell r="K221">
            <v>0</v>
          </cell>
          <cell r="L221">
            <v>84.87</v>
          </cell>
          <cell r="O221">
            <v>1.9</v>
          </cell>
          <cell r="R221">
            <v>0</v>
          </cell>
          <cell r="S221">
            <v>0</v>
          </cell>
          <cell r="U221">
            <v>103.28</v>
          </cell>
        </row>
        <row r="222">
          <cell r="C222" t="str">
            <v>HOSPITAL SÃO SEBASTIÃO</v>
          </cell>
          <cell r="E222" t="str">
            <v>ELIANE SILVA DE NARCISO</v>
          </cell>
          <cell r="F222" t="str">
            <v>3 - Administrativo</v>
          </cell>
          <cell r="G222" t="str">
            <v>5143-20</v>
          </cell>
          <cell r="H222">
            <v>44228</v>
          </cell>
          <cell r="I222">
            <v>19</v>
          </cell>
          <cell r="J222">
            <v>152.02000000000001</v>
          </cell>
          <cell r="K222">
            <v>0</v>
          </cell>
          <cell r="L222">
            <v>84.87</v>
          </cell>
          <cell r="O222">
            <v>0.47</v>
          </cell>
          <cell r="R222">
            <v>0</v>
          </cell>
          <cell r="S222">
            <v>0</v>
          </cell>
          <cell r="U222">
            <v>64</v>
          </cell>
        </row>
        <row r="223">
          <cell r="C223" t="str">
            <v>HOSPITAL SÃO SEBASTIÃO</v>
          </cell>
          <cell r="E223" t="str">
            <v>ELIVANIA GERALDA DE MACEDO</v>
          </cell>
          <cell r="F223" t="str">
            <v>2 - Outros Profissionais da Saúde</v>
          </cell>
          <cell r="G223" t="str">
            <v>3241-15</v>
          </cell>
          <cell r="H223">
            <v>44228</v>
          </cell>
          <cell r="I223">
            <v>31.06</v>
          </cell>
          <cell r="J223">
            <v>248.43</v>
          </cell>
          <cell r="K223">
            <v>0</v>
          </cell>
          <cell r="L223">
            <v>84.87</v>
          </cell>
          <cell r="O223">
            <v>0.47</v>
          </cell>
          <cell r="R223">
            <v>0</v>
          </cell>
          <cell r="S223">
            <v>0</v>
          </cell>
          <cell r="U223">
            <v>0</v>
          </cell>
        </row>
        <row r="224">
          <cell r="C224" t="str">
            <v>HOSPITAL SÃO SEBASTIÃO</v>
          </cell>
          <cell r="E224" t="str">
            <v>FABIO JULIO LIMA DA SILVA</v>
          </cell>
          <cell r="F224" t="str">
            <v>2 - Outros Profissionais da Saúde</v>
          </cell>
          <cell r="G224" t="str">
            <v>3222-05</v>
          </cell>
          <cell r="H224">
            <v>44228</v>
          </cell>
          <cell r="I224">
            <v>18.059999999999999</v>
          </cell>
          <cell r="J224">
            <v>165.23</v>
          </cell>
          <cell r="K224">
            <v>0</v>
          </cell>
          <cell r="L224">
            <v>84.87</v>
          </cell>
          <cell r="O224">
            <v>0.47</v>
          </cell>
          <cell r="R224">
            <v>0</v>
          </cell>
          <cell r="S224">
            <v>0</v>
          </cell>
          <cell r="U224">
            <v>0</v>
          </cell>
        </row>
        <row r="225">
          <cell r="C225" t="str">
            <v>HOSPITAL SÃO SEBASTIÃO</v>
          </cell>
          <cell r="E225" t="str">
            <v>GABRIELLA MYLLENA DE SOUZA RIBEIRO</v>
          </cell>
          <cell r="F225" t="str">
            <v>2 - Outros Profissionais da Saúde</v>
          </cell>
          <cell r="G225" t="str">
            <v>2236-05</v>
          </cell>
          <cell r="H225">
            <v>44228</v>
          </cell>
          <cell r="I225">
            <v>27.74</v>
          </cell>
          <cell r="J225">
            <v>221.97</v>
          </cell>
          <cell r="K225">
            <v>0</v>
          </cell>
          <cell r="L225">
            <v>84.87</v>
          </cell>
          <cell r="O225">
            <v>0.47</v>
          </cell>
          <cell r="R225">
            <v>0</v>
          </cell>
          <cell r="S225">
            <v>0</v>
          </cell>
          <cell r="U225">
            <v>0</v>
          </cell>
        </row>
        <row r="226">
          <cell r="C226" t="str">
            <v>HOSPITAL SÃO SEBASTIÃO</v>
          </cell>
          <cell r="E226" t="str">
            <v>JESSICA BARROS RANGEL</v>
          </cell>
          <cell r="F226" t="str">
            <v>2 - Outros Profissionais da Saúde</v>
          </cell>
          <cell r="G226" t="str">
            <v>2234-05</v>
          </cell>
          <cell r="H226">
            <v>44228</v>
          </cell>
          <cell r="I226">
            <v>52.56</v>
          </cell>
          <cell r="J226">
            <v>463.51</v>
          </cell>
          <cell r="K226">
            <v>0</v>
          </cell>
          <cell r="L226">
            <v>84.86</v>
          </cell>
          <cell r="O226">
            <v>0.47</v>
          </cell>
          <cell r="R226">
            <v>0</v>
          </cell>
          <cell r="S226">
            <v>0</v>
          </cell>
          <cell r="U226">
            <v>0</v>
          </cell>
        </row>
        <row r="227">
          <cell r="C227" t="str">
            <v>HOSPITAL SÃO SEBASTIÃO</v>
          </cell>
          <cell r="E227" t="str">
            <v>JOSE LEONARDO DA SILVA</v>
          </cell>
          <cell r="F227" t="str">
            <v>3 - Administrativo</v>
          </cell>
          <cell r="G227" t="str">
            <v>2524-05</v>
          </cell>
          <cell r="H227">
            <v>44228</v>
          </cell>
          <cell r="I227">
            <v>35.42</v>
          </cell>
          <cell r="J227">
            <v>283.36</v>
          </cell>
          <cell r="K227">
            <v>0</v>
          </cell>
          <cell r="L227">
            <v>84.86</v>
          </cell>
          <cell r="O227">
            <v>0.47</v>
          </cell>
          <cell r="R227">
            <v>0</v>
          </cell>
          <cell r="S227">
            <v>0</v>
          </cell>
          <cell r="U227">
            <v>0</v>
          </cell>
        </row>
        <row r="228">
          <cell r="C228" t="str">
            <v>HOSPITAL SÃO SEBASTIÃO</v>
          </cell>
          <cell r="E228" t="str">
            <v>JOSE MARINHO SOBRINHO NETO</v>
          </cell>
          <cell r="F228" t="str">
            <v>3 - Administrativo</v>
          </cell>
          <cell r="G228" t="str">
            <v>5143-20</v>
          </cell>
          <cell r="H228">
            <v>44228</v>
          </cell>
          <cell r="I228">
            <v>22.77</v>
          </cell>
          <cell r="J228">
            <v>182.17</v>
          </cell>
          <cell r="K228">
            <v>0</v>
          </cell>
          <cell r="L228">
            <v>84.86</v>
          </cell>
          <cell r="O228">
            <v>0.47</v>
          </cell>
          <cell r="R228">
            <v>0</v>
          </cell>
          <cell r="S228">
            <v>0</v>
          </cell>
          <cell r="U228">
            <v>0</v>
          </cell>
        </row>
        <row r="229">
          <cell r="C229" t="str">
            <v>HOSPITAL SÃO SEBASTIÃO</v>
          </cell>
          <cell r="E229" t="str">
            <v>JULIANA FERREIRA DOS SANTOS</v>
          </cell>
          <cell r="F229" t="str">
            <v>3 - Administrativo</v>
          </cell>
          <cell r="G229" t="str">
            <v>7630-15</v>
          </cell>
          <cell r="H229">
            <v>44228</v>
          </cell>
          <cell r="I229">
            <v>23.66</v>
          </cell>
          <cell r="J229">
            <v>189.34</v>
          </cell>
          <cell r="K229">
            <v>0</v>
          </cell>
          <cell r="L229">
            <v>84.86</v>
          </cell>
          <cell r="O229">
            <v>0.47</v>
          </cell>
          <cell r="R229">
            <v>309.7</v>
          </cell>
          <cell r="S229">
            <v>0</v>
          </cell>
          <cell r="U229">
            <v>0</v>
          </cell>
        </row>
        <row r="230">
          <cell r="C230" t="str">
            <v>HOSPITAL SÃO SEBASTIÃO</v>
          </cell>
          <cell r="E230" t="str">
            <v>LEIDIANE DA SILVA</v>
          </cell>
          <cell r="F230" t="str">
            <v>3 - Administrativo</v>
          </cell>
          <cell r="G230" t="str">
            <v>4101-05</v>
          </cell>
          <cell r="H230">
            <v>44228</v>
          </cell>
          <cell r="I230">
            <v>22.33</v>
          </cell>
          <cell r="J230">
            <v>178.58</v>
          </cell>
          <cell r="K230">
            <v>0</v>
          </cell>
          <cell r="L230">
            <v>84.86</v>
          </cell>
          <cell r="O230">
            <v>0.47</v>
          </cell>
          <cell r="R230">
            <v>0</v>
          </cell>
          <cell r="S230">
            <v>0</v>
          </cell>
          <cell r="U230">
            <v>0</v>
          </cell>
        </row>
        <row r="231">
          <cell r="C231" t="str">
            <v>HOSPITAL SÃO SEBASTIÃO</v>
          </cell>
          <cell r="E231" t="str">
            <v>MARIA OLINDINA SOARES SILVA</v>
          </cell>
          <cell r="F231" t="str">
            <v>2 - Outros Profissionais da Saúde</v>
          </cell>
          <cell r="G231" t="str">
            <v>3222-05</v>
          </cell>
          <cell r="H231">
            <v>44228</v>
          </cell>
          <cell r="I231">
            <v>18.55</v>
          </cell>
          <cell r="J231">
            <v>169.09</v>
          </cell>
          <cell r="K231">
            <v>0</v>
          </cell>
          <cell r="L231">
            <v>84.86</v>
          </cell>
          <cell r="O231">
            <v>0.47</v>
          </cell>
          <cell r="R231">
            <v>0</v>
          </cell>
          <cell r="S231">
            <v>0</v>
          </cell>
          <cell r="U231">
            <v>0</v>
          </cell>
        </row>
        <row r="232">
          <cell r="C232" t="str">
            <v>HOSPITAL SÃO SEBASTIÃO</v>
          </cell>
          <cell r="E232" t="str">
            <v>RAFAEL TORRES PESSOA</v>
          </cell>
          <cell r="F232" t="str">
            <v>1 - Médico</v>
          </cell>
          <cell r="G232" t="str">
            <v>2251-25</v>
          </cell>
          <cell r="H232">
            <v>44228</v>
          </cell>
          <cell r="I232">
            <v>211.86</v>
          </cell>
          <cell r="J232">
            <v>1694.84</v>
          </cell>
          <cell r="K232">
            <v>0</v>
          </cell>
          <cell r="L232">
            <v>84.86</v>
          </cell>
          <cell r="O232">
            <v>7.52</v>
          </cell>
          <cell r="R232">
            <v>0</v>
          </cell>
          <cell r="S232">
            <v>0</v>
          </cell>
          <cell r="U232">
            <v>0</v>
          </cell>
        </row>
        <row r="233">
          <cell r="C233" t="str">
            <v>HOSPITAL SÃO SEBASTIÃO</v>
          </cell>
          <cell r="E233" t="str">
            <v>SUELI VENANCIO DA SILVA</v>
          </cell>
          <cell r="F233" t="str">
            <v>3 - Administrativo</v>
          </cell>
          <cell r="G233" t="str">
            <v>5134-30</v>
          </cell>
          <cell r="H233">
            <v>44228</v>
          </cell>
          <cell r="I233">
            <v>24.87</v>
          </cell>
          <cell r="J233">
            <v>198.92</v>
          </cell>
          <cell r="K233">
            <v>0</v>
          </cell>
          <cell r="L233">
            <v>84.86</v>
          </cell>
          <cell r="O233">
            <v>0.47</v>
          </cell>
          <cell r="R233">
            <v>0</v>
          </cell>
          <cell r="S233">
            <v>0</v>
          </cell>
          <cell r="U233">
            <v>0</v>
          </cell>
        </row>
        <row r="234">
          <cell r="C234" t="str">
            <v>HOSPITAL SÃO SEBASTIÃO</v>
          </cell>
          <cell r="E234" t="str">
            <v>CRISTIANE MARIA FERREIRA</v>
          </cell>
          <cell r="F234" t="str">
            <v>2 - Outros Profissionais da Saúde</v>
          </cell>
          <cell r="G234" t="str">
            <v>3222-05</v>
          </cell>
          <cell r="H234">
            <v>44228</v>
          </cell>
          <cell r="I234">
            <v>3.56</v>
          </cell>
          <cell r="J234">
            <v>8.6199999999999992</v>
          </cell>
          <cell r="K234">
            <v>0</v>
          </cell>
          <cell r="L234">
            <v>84.86</v>
          </cell>
          <cell r="O234">
            <v>0.47</v>
          </cell>
          <cell r="R234">
            <v>0</v>
          </cell>
          <cell r="S234">
            <v>0</v>
          </cell>
          <cell r="U234">
            <v>0</v>
          </cell>
        </row>
        <row r="235">
          <cell r="C235" t="str">
            <v>HOSPITAL SÃO SEBASTIÃO</v>
          </cell>
          <cell r="E235" t="str">
            <v>JAIDENISE DA SILVA BARROS</v>
          </cell>
          <cell r="F235" t="str">
            <v>2 - Outros Profissionais da Saúde</v>
          </cell>
          <cell r="G235" t="str">
            <v>5211-30</v>
          </cell>
          <cell r="H235">
            <v>44228</v>
          </cell>
          <cell r="I235">
            <v>3.94</v>
          </cell>
          <cell r="J235">
            <v>31.55</v>
          </cell>
          <cell r="K235">
            <v>0</v>
          </cell>
          <cell r="L235">
            <v>84.86</v>
          </cell>
          <cell r="O235">
            <v>0</v>
          </cell>
          <cell r="R235">
            <v>0</v>
          </cell>
          <cell r="S235">
            <v>0</v>
          </cell>
          <cell r="U235">
            <v>0</v>
          </cell>
        </row>
        <row r="236">
          <cell r="C236" t="str">
            <v>HOSPITAL SÃO SEBASTIÃO</v>
          </cell>
          <cell r="E236" t="str">
            <v>MARIA LUCINEIDE VIANA DOS SANTOS</v>
          </cell>
          <cell r="F236" t="str">
            <v>2 - Outros Profissionais da Saúde</v>
          </cell>
          <cell r="G236" t="str">
            <v>3222-05</v>
          </cell>
          <cell r="H236">
            <v>44228</v>
          </cell>
          <cell r="I236">
            <v>1.9</v>
          </cell>
          <cell r="J236">
            <v>15.23</v>
          </cell>
          <cell r="K236">
            <v>0</v>
          </cell>
          <cell r="L236">
            <v>84.86</v>
          </cell>
          <cell r="O236">
            <v>0</v>
          </cell>
          <cell r="R236">
            <v>0</v>
          </cell>
          <cell r="S236">
            <v>0</v>
          </cell>
          <cell r="U236">
            <v>0</v>
          </cell>
        </row>
        <row r="237">
          <cell r="C237" t="str">
            <v>HOSPITAL SÃO SEBASTIÃO</v>
          </cell>
          <cell r="E237" t="str">
            <v>ROSANGELA DE LIMA NASCIMENTO</v>
          </cell>
          <cell r="F237" t="str">
            <v>2 - Outros Profissionais da Saúde</v>
          </cell>
          <cell r="G237" t="str">
            <v>2235-05</v>
          </cell>
          <cell r="H237">
            <v>44228</v>
          </cell>
          <cell r="I237">
            <v>19.82</v>
          </cell>
          <cell r="J237">
            <v>0</v>
          </cell>
          <cell r="K237">
            <v>3065.57</v>
          </cell>
          <cell r="L237">
            <v>84.86</v>
          </cell>
          <cell r="O237">
            <v>0</v>
          </cell>
          <cell r="R237">
            <v>0</v>
          </cell>
          <cell r="S237">
            <v>0</v>
          </cell>
          <cell r="U237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8"/>
  <sheetViews>
    <sheetView tabSelected="1" topLeftCell="E1" workbookViewId="0">
      <selection sqref="A1:AB228"/>
    </sheetView>
  </sheetViews>
  <sheetFormatPr defaultRowHeight="15" x14ac:dyDescent="0.25"/>
  <cols>
    <col min="1" max="1" width="26.7109375" bestFit="1" customWidth="1"/>
    <col min="2" max="2" width="24.28515625" bestFit="1" customWidth="1"/>
    <col min="4" max="4" width="58.7109375" bestFit="1" customWidth="1"/>
    <col min="5" max="5" width="30.42578125" bestFit="1" customWidth="1"/>
  </cols>
  <sheetData>
    <row r="1" spans="1:2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3"/>
      <c r="M1" s="3"/>
      <c r="N1" s="3" t="s">
        <v>11</v>
      </c>
      <c r="O1" s="3"/>
      <c r="P1" s="3"/>
      <c r="Q1" s="3" t="s">
        <v>12</v>
      </c>
      <c r="R1" s="3"/>
      <c r="S1" s="3"/>
      <c r="T1" s="3" t="s">
        <v>13</v>
      </c>
      <c r="U1" s="3"/>
      <c r="V1" s="3"/>
      <c r="W1" s="3"/>
      <c r="X1" s="3" t="s">
        <v>14</v>
      </c>
      <c r="Y1" s="3"/>
      <c r="Z1" s="3"/>
      <c r="AA1" s="3"/>
      <c r="AB1" s="2" t="s">
        <v>15</v>
      </c>
    </row>
    <row r="2" spans="1:28" ht="38.25" x14ac:dyDescent="0.25">
      <c r="A2" s="4"/>
      <c r="B2" s="4"/>
      <c r="C2" s="4"/>
      <c r="D2" s="4"/>
      <c r="E2" s="4"/>
      <c r="F2" s="4"/>
      <c r="G2" s="4"/>
      <c r="H2" s="5"/>
      <c r="I2" s="5"/>
      <c r="J2" s="5"/>
      <c r="K2" s="6" t="s">
        <v>16</v>
      </c>
      <c r="L2" s="6" t="s">
        <v>17</v>
      </c>
      <c r="M2" s="6" t="s">
        <v>18</v>
      </c>
      <c r="N2" s="6" t="s">
        <v>16</v>
      </c>
      <c r="O2" s="6" t="s">
        <v>17</v>
      </c>
      <c r="P2" s="7" t="s">
        <v>18</v>
      </c>
      <c r="Q2" s="6" t="s">
        <v>16</v>
      </c>
      <c r="R2" s="6" t="s">
        <v>17</v>
      </c>
      <c r="S2" s="6" t="s">
        <v>18</v>
      </c>
      <c r="T2" s="6" t="s">
        <v>16</v>
      </c>
      <c r="U2" s="6" t="s">
        <v>17</v>
      </c>
      <c r="V2" s="6" t="s">
        <v>18</v>
      </c>
      <c r="W2" s="6" t="s">
        <v>19</v>
      </c>
      <c r="X2" s="6" t="s">
        <v>16</v>
      </c>
      <c r="Y2" s="6" t="s">
        <v>17</v>
      </c>
      <c r="Z2" s="6" t="s">
        <v>18</v>
      </c>
      <c r="AA2" s="7" t="s">
        <v>19</v>
      </c>
      <c r="AB2" s="5"/>
    </row>
    <row r="3" spans="1:28" x14ac:dyDescent="0.25">
      <c r="A3" s="8">
        <f>IFERROR(VLOOKUP(B3,'[1]DADOS (OCULTAR)'!$P$3:$R$56,3,0),"")</f>
        <v>10894988000648</v>
      </c>
      <c r="B3" s="9" t="str">
        <f>'[1]TCE - ANEXO III - Preencher'!C12</f>
        <v>HOSPITAL SÃO SEBASTIÃO</v>
      </c>
      <c r="C3" s="10"/>
      <c r="D3" s="11" t="str">
        <f>'[1]TCE - ANEXO III - Preencher'!E12</f>
        <v>ADILSON SANTOS DA SILVA</v>
      </c>
      <c r="E3" s="9" t="str">
        <f>IF('[1]TCE - ANEXO III - Preencher'!F12="4 - Assistência Odontológica","2 - Outros Profissionais da Saúde",'[1]TCE - ANEXO III - Preencher'!F12)</f>
        <v>2 - Outros Profissionais da Saúde</v>
      </c>
      <c r="F3" s="12" t="str">
        <f>'[1]TCE - ANEXO III - Preencher'!G12</f>
        <v>3222-05</v>
      </c>
      <c r="G3" s="13">
        <f>IF('[1]TCE - ANEXO III - Preencher'!H12="","",'[1]TCE - ANEXO III - Preencher'!H12)</f>
        <v>44228</v>
      </c>
      <c r="H3" s="14">
        <f>'[1]TCE - ANEXO III - Preencher'!I12</f>
        <v>14.95</v>
      </c>
      <c r="I3" s="14">
        <f>'[1]TCE - ANEXO III - Preencher'!J12</f>
        <v>128.69999999999999</v>
      </c>
      <c r="J3" s="14">
        <f>'[1]TCE - ANEXO III - Preencher'!K12</f>
        <v>0</v>
      </c>
      <c r="K3" s="15">
        <f>'[1]TCE - ANEXO III - Preencher'!L12</f>
        <v>84.87</v>
      </c>
      <c r="L3" s="15">
        <f>'[1]TCE - ANEXO III - Preencher'!M12</f>
        <v>0</v>
      </c>
      <c r="M3" s="15">
        <f>K3-L3</f>
        <v>84.87</v>
      </c>
      <c r="N3" s="15">
        <f>'[1]TCE - ANEXO III - Preencher'!O12</f>
        <v>0.47</v>
      </c>
      <c r="O3" s="15">
        <f>'[1]TCE - ANEXO III - Preencher'!P12</f>
        <v>0</v>
      </c>
      <c r="P3" s="16">
        <f>N3-O3</f>
        <v>0.47</v>
      </c>
      <c r="Q3" s="15">
        <f>'[1]TCE - ANEXO III - Preencher'!R12</f>
        <v>0</v>
      </c>
      <c r="R3" s="15">
        <f>'[1]TCE - ANEXO III - Preencher'!S12</f>
        <v>0</v>
      </c>
      <c r="S3" s="16">
        <f>Q3-R3</f>
        <v>0</v>
      </c>
      <c r="T3" s="15">
        <f>'[1]TCE - ANEXO III - Preencher'!U12</f>
        <v>0</v>
      </c>
      <c r="U3" s="15">
        <f>'[1]TCE - ANEXO III - Preencher'!V12</f>
        <v>0</v>
      </c>
      <c r="V3" s="16">
        <f>T3-U3</f>
        <v>0</v>
      </c>
      <c r="W3" s="17" t="str">
        <f>IF('[1]TCE - ANEXO III - Preencher'!X12="","",'[1]TCE - ANEXO III - Preencher'!X12)</f>
        <v/>
      </c>
      <c r="X3" s="15">
        <f>'[1]TCE - ANEXO III - Preencher'!Y12</f>
        <v>0</v>
      </c>
      <c r="Y3" s="15">
        <f>'[1]TCE - ANEXO III - Preencher'!Z12</f>
        <v>0</v>
      </c>
      <c r="Z3" s="16">
        <f>X3-Y3</f>
        <v>0</v>
      </c>
      <c r="AA3" s="17" t="str">
        <f>IF('[1]TCE - ANEXO III - Preencher'!AB12="","",'[1]TCE - ANEXO III - Preencher'!AB12)</f>
        <v/>
      </c>
      <c r="AB3" s="15">
        <f t="shared" ref="AB3:AB66" si="0">H3+I3+J3+M3+P3+S3+V3+Z3</f>
        <v>228.98999999999998</v>
      </c>
    </row>
    <row r="4" spans="1:28" x14ac:dyDescent="0.25">
      <c r="A4" s="8">
        <f>IFERROR(VLOOKUP(B4,'[1]DADOS (OCULTAR)'!$P$3:$R$56,3,0),"")</f>
        <v>10894988000648</v>
      </c>
      <c r="B4" s="9" t="str">
        <f>'[1]TCE - ANEXO III - Preencher'!C13</f>
        <v>HOSPITAL SÃO SEBASTIÃO</v>
      </c>
      <c r="C4" s="10"/>
      <c r="D4" s="11" t="str">
        <f>'[1]TCE - ANEXO III - Preencher'!E13</f>
        <v>ADINAELMA MARIA BEZERRA DA SILVA</v>
      </c>
      <c r="E4" s="9" t="str">
        <f>IF('[1]TCE - ANEXO III - Preencher'!F13="4 - Assistência Odontológica","2 - Outros Profissionais da Saúde",'[1]TCE - ANEXO III - Preencher'!F13)</f>
        <v>2 - Outros Profissionais da Saúde</v>
      </c>
      <c r="F4" s="12" t="str">
        <f>'[1]TCE - ANEXO III - Preencher'!G13</f>
        <v>3222-05</v>
      </c>
      <c r="G4" s="13">
        <f>IF('[1]TCE - ANEXO III - Preencher'!H13="","",'[1]TCE - ANEXO III - Preencher'!H13)</f>
        <v>44228</v>
      </c>
      <c r="H4" s="14">
        <f>'[1]TCE - ANEXO III - Preencher'!I13</f>
        <v>14.9</v>
      </c>
      <c r="I4" s="14">
        <f>'[1]TCE - ANEXO III - Preencher'!J13</f>
        <v>129.02000000000001</v>
      </c>
      <c r="J4" s="14">
        <f>'[1]TCE - ANEXO III - Preencher'!K13</f>
        <v>0</v>
      </c>
      <c r="K4" s="15">
        <f>'[1]TCE - ANEXO III - Preencher'!L13</f>
        <v>84.87</v>
      </c>
      <c r="L4" s="15">
        <f>'[1]TCE - ANEXO III - Preencher'!M13</f>
        <v>0</v>
      </c>
      <c r="M4" s="15">
        <f t="shared" ref="M4:M67" si="1">K4-L4</f>
        <v>84.87</v>
      </c>
      <c r="N4" s="15">
        <f>'[1]TCE - ANEXO III - Preencher'!O13</f>
        <v>0.47</v>
      </c>
      <c r="O4" s="15">
        <f>'[1]TCE - ANEXO III - Preencher'!P13</f>
        <v>0</v>
      </c>
      <c r="P4" s="16">
        <f t="shared" ref="P4:P67" si="2">N4-O4</f>
        <v>0.47</v>
      </c>
      <c r="Q4" s="15">
        <f>'[1]TCE - ANEXO III - Preencher'!R13</f>
        <v>0</v>
      </c>
      <c r="R4" s="15">
        <f>'[1]TCE - ANEXO III - Preencher'!S13</f>
        <v>0</v>
      </c>
      <c r="S4" s="16">
        <f t="shared" ref="S4:S67" si="3">Q4-R4</f>
        <v>0</v>
      </c>
      <c r="T4" s="15">
        <f>'[1]TCE - ANEXO III - Preencher'!U13</f>
        <v>6.36</v>
      </c>
      <c r="U4" s="15">
        <f>'[1]TCE - ANEXO III - Preencher'!V13</f>
        <v>0</v>
      </c>
      <c r="V4" s="16">
        <f t="shared" ref="V4:V67" si="4">T4-U4</f>
        <v>6.36</v>
      </c>
      <c r="W4" s="17" t="str">
        <f>IF('[1]TCE - ANEXO III - Preencher'!X13="","",'[1]TCE - ANEXO III - Preencher'!X13)</f>
        <v/>
      </c>
      <c r="X4" s="15">
        <f>'[1]TCE - ANEXO III - Preencher'!Y13</f>
        <v>0</v>
      </c>
      <c r="Y4" s="15">
        <f>'[1]TCE - ANEXO III - Preencher'!Z13</f>
        <v>0</v>
      </c>
      <c r="Z4" s="16">
        <f t="shared" ref="Z4:Z67" si="5">X4-Y4</f>
        <v>0</v>
      </c>
      <c r="AA4" s="17" t="str">
        <f>IF('[1]TCE - ANEXO III - Preencher'!AB13="","",'[1]TCE - ANEXO III - Preencher'!AB13)</f>
        <v/>
      </c>
      <c r="AB4" s="15">
        <f t="shared" si="0"/>
        <v>235.62000000000003</v>
      </c>
    </row>
    <row r="5" spans="1:28" x14ac:dyDescent="0.25">
      <c r="A5" s="8">
        <f>IFERROR(VLOOKUP(B5,'[1]DADOS (OCULTAR)'!$P$3:$R$56,3,0),"")</f>
        <v>10894988000648</v>
      </c>
      <c r="B5" s="9" t="str">
        <f>'[1]TCE - ANEXO III - Preencher'!C14</f>
        <v>HOSPITAL SÃO SEBASTIÃO</v>
      </c>
      <c r="C5" s="10"/>
      <c r="D5" s="11" t="str">
        <f>'[1]TCE - ANEXO III - Preencher'!E14</f>
        <v>ADRIANA COUTINHO DE OLIVEIRA LIMA</v>
      </c>
      <c r="E5" s="9" t="str">
        <f>IF('[1]TCE - ANEXO III - Preencher'!F14="4 - Assistência Odontológica","2 - Outros Profissionais da Saúde",'[1]TCE - ANEXO III - Preencher'!F14)</f>
        <v>3 - Administrativo</v>
      </c>
      <c r="F5" s="12" t="str">
        <f>'[1]TCE - ANEXO III - Preencher'!G14</f>
        <v>1424-10</v>
      </c>
      <c r="G5" s="13">
        <f>IF('[1]TCE - ANEXO III - Preencher'!H14="","",'[1]TCE - ANEXO III - Preencher'!H14)</f>
        <v>44228</v>
      </c>
      <c r="H5" s="14">
        <f>'[1]TCE - ANEXO III - Preencher'!I14</f>
        <v>32.47</v>
      </c>
      <c r="I5" s="14">
        <f>'[1]TCE - ANEXO III - Preencher'!J14</f>
        <v>259.75</v>
      </c>
      <c r="J5" s="14">
        <f>'[1]TCE - ANEXO III - Preencher'!K14</f>
        <v>0</v>
      </c>
      <c r="K5" s="15">
        <f>'[1]TCE - ANEXO III - Preencher'!L14</f>
        <v>84.87</v>
      </c>
      <c r="L5" s="15">
        <f>'[1]TCE - ANEXO III - Preencher'!M14</f>
        <v>0</v>
      </c>
      <c r="M5" s="15">
        <f t="shared" si="1"/>
        <v>84.87</v>
      </c>
      <c r="N5" s="15">
        <f>'[1]TCE - ANEXO III - Preencher'!O14</f>
        <v>0.47</v>
      </c>
      <c r="O5" s="15">
        <f>'[1]TCE - ANEXO III - Preencher'!P14</f>
        <v>0</v>
      </c>
      <c r="P5" s="16">
        <f t="shared" si="2"/>
        <v>0.47</v>
      </c>
      <c r="Q5" s="15">
        <f>'[1]TCE - ANEXO III - Preencher'!R14</f>
        <v>0</v>
      </c>
      <c r="R5" s="15">
        <f>'[1]TCE - ANEXO III - Preencher'!S14</f>
        <v>0</v>
      </c>
      <c r="S5" s="16">
        <f t="shared" si="3"/>
        <v>0</v>
      </c>
      <c r="T5" s="15">
        <f>'[1]TCE - ANEXO III - Preencher'!U14</f>
        <v>0</v>
      </c>
      <c r="U5" s="15">
        <f>'[1]TCE - ANEXO III - Preencher'!V14</f>
        <v>0</v>
      </c>
      <c r="V5" s="16">
        <f t="shared" si="4"/>
        <v>0</v>
      </c>
      <c r="W5" s="17" t="str">
        <f>IF('[1]TCE - ANEXO III - Preencher'!X14="","",'[1]TCE - ANEXO III - Preencher'!X14)</f>
        <v>AUXILIO CRECHE</v>
      </c>
      <c r="X5" s="15">
        <f>'[1]TCE - ANEXO III - Preencher'!Y14</f>
        <v>0</v>
      </c>
      <c r="Y5" s="15">
        <f>'[1]TCE - ANEXO III - Preencher'!Z14</f>
        <v>0</v>
      </c>
      <c r="Z5" s="16">
        <f t="shared" si="5"/>
        <v>0</v>
      </c>
      <c r="AA5" s="17" t="str">
        <f>IF('[1]TCE - ANEXO III - Preencher'!AB14="","",'[1]TCE - ANEXO III - Preencher'!AB14)</f>
        <v/>
      </c>
      <c r="AB5" s="15">
        <f t="shared" si="0"/>
        <v>377.56000000000006</v>
      </c>
    </row>
    <row r="6" spans="1:28" x14ac:dyDescent="0.25">
      <c r="A6" s="8">
        <f>IFERROR(VLOOKUP(B6,'[1]DADOS (OCULTAR)'!$P$3:$R$56,3,0),"")</f>
        <v>10894988000648</v>
      </c>
      <c r="B6" s="9" t="str">
        <f>'[1]TCE - ANEXO III - Preencher'!C15</f>
        <v>HOSPITAL SÃO SEBASTIÃO</v>
      </c>
      <c r="C6" s="10"/>
      <c r="D6" s="11" t="str">
        <f>'[1]TCE - ANEXO III - Preencher'!E15</f>
        <v>ADRIANO MARCELL DA SILVA E SILVA</v>
      </c>
      <c r="E6" s="9" t="str">
        <f>IF('[1]TCE - ANEXO III - Preencher'!F15="4 - Assistência Odontológica","2 - Outros Profissionais da Saúde",'[1]TCE - ANEXO III - Preencher'!F15)</f>
        <v>1 - Médico</v>
      </c>
      <c r="F6" s="12" t="str">
        <f>'[1]TCE - ANEXO III - Preencher'!G15</f>
        <v>2251-25</v>
      </c>
      <c r="G6" s="13">
        <f>IF('[1]TCE - ANEXO III - Preencher'!H15="","",'[1]TCE - ANEXO III - Preencher'!H15)</f>
        <v>44228</v>
      </c>
      <c r="H6" s="14">
        <f>'[1]TCE - ANEXO III - Preencher'!I15</f>
        <v>130.19</v>
      </c>
      <c r="I6" s="14">
        <f>'[1]TCE - ANEXO III - Preencher'!J15</f>
        <v>1041.52</v>
      </c>
      <c r="J6" s="14">
        <f>'[1]TCE - ANEXO III - Preencher'!K15</f>
        <v>0</v>
      </c>
      <c r="K6" s="15">
        <f>'[1]TCE - ANEXO III - Preencher'!L15</f>
        <v>84.87</v>
      </c>
      <c r="L6" s="15">
        <f>'[1]TCE - ANEXO III - Preencher'!M15</f>
        <v>0</v>
      </c>
      <c r="M6" s="15">
        <f t="shared" si="1"/>
        <v>84.87</v>
      </c>
      <c r="N6" s="15">
        <f>'[1]TCE - ANEXO III - Preencher'!O15</f>
        <v>7.52</v>
      </c>
      <c r="O6" s="15">
        <f>'[1]TCE - ANEXO III - Preencher'!P15</f>
        <v>0</v>
      </c>
      <c r="P6" s="16">
        <f t="shared" si="2"/>
        <v>7.52</v>
      </c>
      <c r="Q6" s="15">
        <f>'[1]TCE - ANEXO III - Preencher'!R15</f>
        <v>0</v>
      </c>
      <c r="R6" s="15">
        <f>'[1]TCE - ANEXO III - Preencher'!S15</f>
        <v>0</v>
      </c>
      <c r="S6" s="16">
        <f t="shared" si="3"/>
        <v>0</v>
      </c>
      <c r="T6" s="15">
        <f>'[1]TCE - ANEXO III - Preencher'!U15</f>
        <v>0</v>
      </c>
      <c r="U6" s="15">
        <f>'[1]TCE - ANEXO III - Preencher'!V15</f>
        <v>0</v>
      </c>
      <c r="V6" s="16">
        <f t="shared" si="4"/>
        <v>0</v>
      </c>
      <c r="W6" s="17" t="str">
        <f>IF('[1]TCE - ANEXO III - Preencher'!X15="","",'[1]TCE - ANEXO III - Preencher'!X15)</f>
        <v/>
      </c>
      <c r="X6" s="15">
        <f>'[1]TCE - ANEXO III - Preencher'!Y15</f>
        <v>0</v>
      </c>
      <c r="Y6" s="15">
        <f>'[1]TCE - ANEXO III - Preencher'!Z15</f>
        <v>0</v>
      </c>
      <c r="Z6" s="16">
        <f t="shared" si="5"/>
        <v>0</v>
      </c>
      <c r="AA6" s="17" t="str">
        <f>IF('[1]TCE - ANEXO III - Preencher'!AB15="","",'[1]TCE - ANEXO III - Preencher'!AB15)</f>
        <v/>
      </c>
      <c r="AB6" s="15">
        <f t="shared" si="0"/>
        <v>1264.0999999999999</v>
      </c>
    </row>
    <row r="7" spans="1:28" x14ac:dyDescent="0.25">
      <c r="A7" s="8">
        <f>IFERROR(VLOOKUP(B7,'[1]DADOS (OCULTAR)'!$P$3:$R$56,3,0),"")</f>
        <v>10894988000648</v>
      </c>
      <c r="B7" s="9" t="str">
        <f>'[1]TCE - ANEXO III - Preencher'!C16</f>
        <v>HOSPITAL SÃO SEBASTIÃO</v>
      </c>
      <c r="C7" s="10"/>
      <c r="D7" s="11" t="str">
        <f>'[1]TCE - ANEXO III - Preencher'!E16</f>
        <v>AFRA BISERRA DE BRITO</v>
      </c>
      <c r="E7" s="9" t="str">
        <f>IF('[1]TCE - ANEXO III - Preencher'!F16="4 - Assistência Odontológica","2 - Outros Profissionais da Saúde",'[1]TCE - ANEXO III - Preencher'!F16)</f>
        <v>2 - Outros Profissionais da Saúde</v>
      </c>
      <c r="F7" s="12" t="str">
        <f>'[1]TCE - ANEXO III - Preencher'!G16</f>
        <v>3222-05</v>
      </c>
      <c r="G7" s="13">
        <f>IF('[1]TCE - ANEXO III - Preencher'!H16="","",'[1]TCE - ANEXO III - Preencher'!H16)</f>
        <v>44228</v>
      </c>
      <c r="H7" s="14">
        <f>'[1]TCE - ANEXO III - Preencher'!I16</f>
        <v>13.38</v>
      </c>
      <c r="I7" s="14">
        <f>'[1]TCE - ANEXO III - Preencher'!J16</f>
        <v>127.77</v>
      </c>
      <c r="J7" s="14">
        <f>'[1]TCE - ANEXO III - Preencher'!K16</f>
        <v>0</v>
      </c>
      <c r="K7" s="15">
        <f>'[1]TCE - ANEXO III - Preencher'!L16</f>
        <v>84.87</v>
      </c>
      <c r="L7" s="15">
        <f>'[1]TCE - ANEXO III - Preencher'!M16</f>
        <v>0</v>
      </c>
      <c r="M7" s="15">
        <f t="shared" si="1"/>
        <v>84.87</v>
      </c>
      <c r="N7" s="15">
        <f>'[1]TCE - ANEXO III - Preencher'!O16</f>
        <v>0.47</v>
      </c>
      <c r="O7" s="15">
        <f>'[1]TCE - ANEXO III - Preencher'!P16</f>
        <v>0</v>
      </c>
      <c r="P7" s="16">
        <f t="shared" si="2"/>
        <v>0.47</v>
      </c>
      <c r="Q7" s="15">
        <f>'[1]TCE - ANEXO III - Preencher'!R16</f>
        <v>0</v>
      </c>
      <c r="R7" s="15">
        <f>'[1]TCE - ANEXO III - Preencher'!S16</f>
        <v>0</v>
      </c>
      <c r="S7" s="16">
        <f t="shared" si="3"/>
        <v>0</v>
      </c>
      <c r="T7" s="15">
        <f>'[1]TCE - ANEXO III - Preencher'!U16</f>
        <v>0</v>
      </c>
      <c r="U7" s="15">
        <f>'[1]TCE - ANEXO III - Preencher'!V16</f>
        <v>0</v>
      </c>
      <c r="V7" s="16">
        <f t="shared" si="4"/>
        <v>0</v>
      </c>
      <c r="W7" s="17" t="str">
        <f>IF('[1]TCE - ANEXO III - Preencher'!X16="","",'[1]TCE - ANEXO III - Preencher'!X16)</f>
        <v/>
      </c>
      <c r="X7" s="15">
        <f>'[1]TCE - ANEXO III - Preencher'!Y16</f>
        <v>0</v>
      </c>
      <c r="Y7" s="15">
        <f>'[1]TCE - ANEXO III - Preencher'!Z16</f>
        <v>0</v>
      </c>
      <c r="Z7" s="16">
        <f t="shared" si="5"/>
        <v>0</v>
      </c>
      <c r="AA7" s="17" t="str">
        <f>IF('[1]TCE - ANEXO III - Preencher'!AB16="","",'[1]TCE - ANEXO III - Preencher'!AB16)</f>
        <v/>
      </c>
      <c r="AB7" s="15">
        <f t="shared" si="0"/>
        <v>226.49</v>
      </c>
    </row>
    <row r="8" spans="1:28" x14ac:dyDescent="0.25">
      <c r="A8" s="8">
        <f>IFERROR(VLOOKUP(B8,'[1]DADOS (OCULTAR)'!$P$3:$R$56,3,0),"")</f>
        <v>10894988000648</v>
      </c>
      <c r="B8" s="9" t="str">
        <f>'[1]TCE - ANEXO III - Preencher'!C17</f>
        <v>HOSPITAL SÃO SEBASTIÃO</v>
      </c>
      <c r="C8" s="10"/>
      <c r="D8" s="11" t="str">
        <f>'[1]TCE - ANEXO III - Preencher'!E17</f>
        <v>AIRTON RIBEIRO DOS ANJOS FILHO</v>
      </c>
      <c r="E8" s="9" t="str">
        <f>IF('[1]TCE - ANEXO III - Preencher'!F17="4 - Assistência Odontológica","2 - Outros Profissionais da Saúde",'[1]TCE - ANEXO III - Preencher'!F17)</f>
        <v>1 - Médico</v>
      </c>
      <c r="F8" s="12" t="str">
        <f>'[1]TCE - ANEXO III - Preencher'!G17</f>
        <v>2251-25</v>
      </c>
      <c r="G8" s="13">
        <f>IF('[1]TCE - ANEXO III - Preencher'!H17="","",'[1]TCE - ANEXO III - Preencher'!H17)</f>
        <v>44228</v>
      </c>
      <c r="H8" s="14">
        <f>'[1]TCE - ANEXO III - Preencher'!I17</f>
        <v>111.11</v>
      </c>
      <c r="I8" s="14">
        <f>'[1]TCE - ANEXO III - Preencher'!J17</f>
        <v>888.88</v>
      </c>
      <c r="J8" s="14">
        <f>'[1]TCE - ANEXO III - Preencher'!K17</f>
        <v>0</v>
      </c>
      <c r="K8" s="15">
        <f>'[1]TCE - ANEXO III - Preencher'!L17</f>
        <v>84.87</v>
      </c>
      <c r="L8" s="15">
        <f>'[1]TCE - ANEXO III - Preencher'!M17</f>
        <v>0</v>
      </c>
      <c r="M8" s="15">
        <f t="shared" si="1"/>
        <v>84.87</v>
      </c>
      <c r="N8" s="15">
        <f>'[1]TCE - ANEXO III - Preencher'!O17</f>
        <v>7.52</v>
      </c>
      <c r="O8" s="15">
        <f>'[1]TCE - ANEXO III - Preencher'!P17</f>
        <v>0</v>
      </c>
      <c r="P8" s="16">
        <f t="shared" si="2"/>
        <v>7.52</v>
      </c>
      <c r="Q8" s="15">
        <f>'[1]TCE - ANEXO III - Preencher'!R17</f>
        <v>0</v>
      </c>
      <c r="R8" s="15">
        <f>'[1]TCE - ANEXO III - Preencher'!S17</f>
        <v>0</v>
      </c>
      <c r="S8" s="16">
        <f t="shared" si="3"/>
        <v>0</v>
      </c>
      <c r="T8" s="15">
        <f>'[1]TCE - ANEXO III - Preencher'!U17</f>
        <v>0</v>
      </c>
      <c r="U8" s="15">
        <f>'[1]TCE - ANEXO III - Preencher'!V17</f>
        <v>0</v>
      </c>
      <c r="V8" s="16">
        <f t="shared" si="4"/>
        <v>0</v>
      </c>
      <c r="W8" s="17" t="str">
        <f>IF('[1]TCE - ANEXO III - Preencher'!X17="","",'[1]TCE - ANEXO III - Preencher'!X17)</f>
        <v/>
      </c>
      <c r="X8" s="15">
        <f>'[1]TCE - ANEXO III - Preencher'!Y17</f>
        <v>0</v>
      </c>
      <c r="Y8" s="15">
        <f>'[1]TCE - ANEXO III - Preencher'!Z17</f>
        <v>0</v>
      </c>
      <c r="Z8" s="16">
        <f t="shared" si="5"/>
        <v>0</v>
      </c>
      <c r="AA8" s="17" t="str">
        <f>IF('[1]TCE - ANEXO III - Preencher'!AB17="","",'[1]TCE - ANEXO III - Preencher'!AB17)</f>
        <v/>
      </c>
      <c r="AB8" s="15">
        <f t="shared" si="0"/>
        <v>1092.3800000000001</v>
      </c>
    </row>
    <row r="9" spans="1:28" x14ac:dyDescent="0.25">
      <c r="A9" s="8">
        <f>IFERROR(VLOOKUP(B9,'[1]DADOS (OCULTAR)'!$P$3:$R$56,3,0),"")</f>
        <v>10894988000648</v>
      </c>
      <c r="B9" s="9" t="str">
        <f>'[1]TCE - ANEXO III - Preencher'!C18</f>
        <v>HOSPITAL SÃO SEBASTIÃO</v>
      </c>
      <c r="C9" s="10"/>
      <c r="D9" s="11" t="str">
        <f>'[1]TCE - ANEXO III - Preencher'!E18</f>
        <v>ALCIVANIA VALQUIRIA ALVES DE SOUZA</v>
      </c>
      <c r="E9" s="9" t="str">
        <f>IF('[1]TCE - ANEXO III - Preencher'!F18="4 - Assistência Odontológica","2 - Outros Profissionais da Saúde",'[1]TCE - ANEXO III - Preencher'!F18)</f>
        <v>2 - Outros Profissionais da Saúde</v>
      </c>
      <c r="F9" s="12" t="str">
        <f>'[1]TCE - ANEXO III - Preencher'!G18</f>
        <v>3222-05</v>
      </c>
      <c r="G9" s="13">
        <f>IF('[1]TCE - ANEXO III - Preencher'!H18="","",'[1]TCE - ANEXO III - Preencher'!H18)</f>
        <v>44228</v>
      </c>
      <c r="H9" s="14">
        <f>'[1]TCE - ANEXO III - Preencher'!I18</f>
        <v>15.21</v>
      </c>
      <c r="I9" s="14">
        <f>'[1]TCE - ANEXO III - Preencher'!J18</f>
        <v>144.41</v>
      </c>
      <c r="J9" s="14">
        <f>'[1]TCE - ANEXO III - Preencher'!K18</f>
        <v>0</v>
      </c>
      <c r="K9" s="15">
        <f>'[1]TCE - ANEXO III - Preencher'!L18</f>
        <v>84.87</v>
      </c>
      <c r="L9" s="15">
        <f>'[1]TCE - ANEXO III - Preencher'!M18</f>
        <v>0</v>
      </c>
      <c r="M9" s="15">
        <f t="shared" si="1"/>
        <v>84.87</v>
      </c>
      <c r="N9" s="15">
        <f>'[1]TCE - ANEXO III - Preencher'!O18</f>
        <v>0.47</v>
      </c>
      <c r="O9" s="15">
        <f>'[1]TCE - ANEXO III - Preencher'!P18</f>
        <v>0</v>
      </c>
      <c r="P9" s="16">
        <f t="shared" si="2"/>
        <v>0.47</v>
      </c>
      <c r="Q9" s="15">
        <f>'[1]TCE - ANEXO III - Preencher'!R18</f>
        <v>46.2</v>
      </c>
      <c r="R9" s="15">
        <f>'[1]TCE - ANEXO III - Preencher'!S18</f>
        <v>46.2</v>
      </c>
      <c r="S9" s="16">
        <f t="shared" si="3"/>
        <v>0</v>
      </c>
      <c r="T9" s="15">
        <f>'[1]TCE - ANEXO III - Preencher'!U18</f>
        <v>0</v>
      </c>
      <c r="U9" s="15">
        <f>'[1]TCE - ANEXO III - Preencher'!V18</f>
        <v>0</v>
      </c>
      <c r="V9" s="16">
        <f t="shared" si="4"/>
        <v>0</v>
      </c>
      <c r="W9" s="17" t="str">
        <f>IF('[1]TCE - ANEXO III - Preencher'!X18="","",'[1]TCE - ANEXO III - Preencher'!X18)</f>
        <v/>
      </c>
      <c r="X9" s="15">
        <f>'[1]TCE - ANEXO III - Preencher'!Y18</f>
        <v>0</v>
      </c>
      <c r="Y9" s="15">
        <f>'[1]TCE - ANEXO III - Preencher'!Z18</f>
        <v>0</v>
      </c>
      <c r="Z9" s="16">
        <f t="shared" si="5"/>
        <v>0</v>
      </c>
      <c r="AA9" s="17" t="str">
        <f>IF('[1]TCE - ANEXO III - Preencher'!AB18="","",'[1]TCE - ANEXO III - Preencher'!AB18)</f>
        <v/>
      </c>
      <c r="AB9" s="15">
        <f t="shared" si="0"/>
        <v>244.96</v>
      </c>
    </row>
    <row r="10" spans="1:28" x14ac:dyDescent="0.25">
      <c r="A10" s="8">
        <f>IFERROR(VLOOKUP(B10,'[1]DADOS (OCULTAR)'!$P$3:$R$56,3,0),"")</f>
        <v>10894988000648</v>
      </c>
      <c r="B10" s="9" t="str">
        <f>'[1]TCE - ANEXO III - Preencher'!C19</f>
        <v>HOSPITAL SÃO SEBASTIÃO</v>
      </c>
      <c r="C10" s="10"/>
      <c r="D10" s="11" t="str">
        <f>'[1]TCE - ANEXO III - Preencher'!E19</f>
        <v>ALDANIR CAMPOS FERREIRA DA SILVA</v>
      </c>
      <c r="E10" s="9" t="str">
        <f>IF('[1]TCE - ANEXO III - Preencher'!F19="4 - Assistência Odontológica","2 - Outros Profissionais da Saúde",'[1]TCE - ANEXO III - Preencher'!F19)</f>
        <v>3 - Administrativo</v>
      </c>
      <c r="F10" s="12" t="str">
        <f>'[1]TCE - ANEXO III - Preencher'!G19</f>
        <v>4110-10</v>
      </c>
      <c r="G10" s="13">
        <f>IF('[1]TCE - ANEXO III - Preencher'!H19="","",'[1]TCE - ANEXO III - Preencher'!H19)</f>
        <v>44228</v>
      </c>
      <c r="H10" s="14">
        <f>'[1]TCE - ANEXO III - Preencher'!I19</f>
        <v>18.260000000000002</v>
      </c>
      <c r="I10" s="14">
        <f>'[1]TCE - ANEXO III - Preencher'!J19</f>
        <v>146.1</v>
      </c>
      <c r="J10" s="14">
        <f>'[1]TCE - ANEXO III - Preencher'!K19</f>
        <v>0</v>
      </c>
      <c r="K10" s="15">
        <f>'[1]TCE - ANEXO III - Preencher'!L19</f>
        <v>84.87</v>
      </c>
      <c r="L10" s="15">
        <f>'[1]TCE - ANEXO III - Preencher'!M19</f>
        <v>0</v>
      </c>
      <c r="M10" s="15">
        <f t="shared" si="1"/>
        <v>84.87</v>
      </c>
      <c r="N10" s="15">
        <f>'[1]TCE - ANEXO III - Preencher'!O19</f>
        <v>0.47</v>
      </c>
      <c r="O10" s="15">
        <f>'[1]TCE - ANEXO III - Preencher'!P19</f>
        <v>0</v>
      </c>
      <c r="P10" s="16">
        <f t="shared" si="2"/>
        <v>0.47</v>
      </c>
      <c r="Q10" s="15">
        <f>'[1]TCE - ANEXO III - Preencher'!R19</f>
        <v>0</v>
      </c>
      <c r="R10" s="15">
        <f>'[1]TCE - ANEXO III - Preencher'!S19</f>
        <v>0</v>
      </c>
      <c r="S10" s="16">
        <f t="shared" si="3"/>
        <v>0</v>
      </c>
      <c r="T10" s="15">
        <f>'[1]TCE - ANEXO III - Preencher'!U19</f>
        <v>0</v>
      </c>
      <c r="U10" s="15">
        <f>'[1]TCE - ANEXO III - Preencher'!V19</f>
        <v>0</v>
      </c>
      <c r="V10" s="16">
        <f t="shared" si="4"/>
        <v>0</v>
      </c>
      <c r="W10" s="17" t="str">
        <f>IF('[1]TCE - ANEXO III - Preencher'!X19="","",'[1]TCE - ANEXO III - Preencher'!X19)</f>
        <v/>
      </c>
      <c r="X10" s="15">
        <f>'[1]TCE - ANEXO III - Preencher'!Y19</f>
        <v>0</v>
      </c>
      <c r="Y10" s="15">
        <f>'[1]TCE - ANEXO III - Preencher'!Z19</f>
        <v>0</v>
      </c>
      <c r="Z10" s="16">
        <f t="shared" si="5"/>
        <v>0</v>
      </c>
      <c r="AA10" s="17" t="str">
        <f>IF('[1]TCE - ANEXO III - Preencher'!AB19="","",'[1]TCE - ANEXO III - Preencher'!AB19)</f>
        <v/>
      </c>
      <c r="AB10" s="15">
        <f t="shared" si="0"/>
        <v>249.7</v>
      </c>
    </row>
    <row r="11" spans="1:28" x14ac:dyDescent="0.25">
      <c r="A11" s="8">
        <f>IFERROR(VLOOKUP(B11,'[1]DADOS (OCULTAR)'!$P$3:$R$56,3,0),"")</f>
        <v>10894988000648</v>
      </c>
      <c r="B11" s="9" t="str">
        <f>'[1]TCE - ANEXO III - Preencher'!C20</f>
        <v>HOSPITAL SÃO SEBASTIÃO</v>
      </c>
      <c r="C11" s="10"/>
      <c r="D11" s="11" t="str">
        <f>'[1]TCE - ANEXO III - Preencher'!E20</f>
        <v>ALDENIA SOARES DOS SANTOS</v>
      </c>
      <c r="E11" s="9" t="str">
        <f>IF('[1]TCE - ANEXO III - Preencher'!F20="4 - Assistência Odontológica","2 - Outros Profissionais da Saúde",'[1]TCE - ANEXO III - Preencher'!F20)</f>
        <v>2 - Outros Profissionais da Saúde</v>
      </c>
      <c r="F11" s="12" t="str">
        <f>'[1]TCE - ANEXO III - Preencher'!G20</f>
        <v>3222-05</v>
      </c>
      <c r="G11" s="13">
        <f>IF('[1]TCE - ANEXO III - Preencher'!H20="","",'[1]TCE - ANEXO III - Preencher'!H20)</f>
        <v>44228</v>
      </c>
      <c r="H11" s="14">
        <f>'[1]TCE - ANEXO III - Preencher'!I20</f>
        <v>13.38</v>
      </c>
      <c r="I11" s="14">
        <f>'[1]TCE - ANEXO III - Preencher'!J20</f>
        <v>127.69</v>
      </c>
      <c r="J11" s="14">
        <f>'[1]TCE - ANEXO III - Preencher'!K20</f>
        <v>0</v>
      </c>
      <c r="K11" s="15">
        <f>'[1]TCE - ANEXO III - Preencher'!L20</f>
        <v>84.87</v>
      </c>
      <c r="L11" s="15">
        <f>'[1]TCE - ANEXO III - Preencher'!M20</f>
        <v>0</v>
      </c>
      <c r="M11" s="15">
        <f t="shared" si="1"/>
        <v>84.87</v>
      </c>
      <c r="N11" s="15">
        <f>'[1]TCE - ANEXO III - Preencher'!O20</f>
        <v>0.47</v>
      </c>
      <c r="O11" s="15">
        <f>'[1]TCE - ANEXO III - Preencher'!P20</f>
        <v>0</v>
      </c>
      <c r="P11" s="16">
        <f t="shared" si="2"/>
        <v>0.47</v>
      </c>
      <c r="Q11" s="15">
        <f>'[1]TCE - ANEXO III - Preencher'!R20</f>
        <v>0</v>
      </c>
      <c r="R11" s="15">
        <f>'[1]TCE - ANEXO III - Preencher'!S20</f>
        <v>0</v>
      </c>
      <c r="S11" s="16">
        <f t="shared" si="3"/>
        <v>0</v>
      </c>
      <c r="T11" s="15">
        <f>'[1]TCE - ANEXO III - Preencher'!U20</f>
        <v>0</v>
      </c>
      <c r="U11" s="15">
        <f>'[1]TCE - ANEXO III - Preencher'!V20</f>
        <v>0</v>
      </c>
      <c r="V11" s="16">
        <f t="shared" si="4"/>
        <v>0</v>
      </c>
      <c r="W11" s="17" t="str">
        <f>IF('[1]TCE - ANEXO III - Preencher'!X20="","",'[1]TCE - ANEXO III - Preencher'!X20)</f>
        <v/>
      </c>
      <c r="X11" s="15">
        <f>'[1]TCE - ANEXO III - Preencher'!Y20</f>
        <v>0</v>
      </c>
      <c r="Y11" s="15">
        <f>'[1]TCE - ANEXO III - Preencher'!Z20</f>
        <v>0</v>
      </c>
      <c r="Z11" s="16">
        <f t="shared" si="5"/>
        <v>0</v>
      </c>
      <c r="AA11" s="17" t="str">
        <f>IF('[1]TCE - ANEXO III - Preencher'!AB20="","",'[1]TCE - ANEXO III - Preencher'!AB20)</f>
        <v/>
      </c>
      <c r="AB11" s="15">
        <f t="shared" si="0"/>
        <v>226.41</v>
      </c>
    </row>
    <row r="12" spans="1:28" x14ac:dyDescent="0.25">
      <c r="A12" s="8">
        <f>IFERROR(VLOOKUP(B12,'[1]DADOS (OCULTAR)'!$P$3:$R$56,3,0),"")</f>
        <v>10894988000648</v>
      </c>
      <c r="B12" s="9" t="str">
        <f>'[1]TCE - ANEXO III - Preencher'!C21</f>
        <v>HOSPITAL SÃO SEBASTIÃO</v>
      </c>
      <c r="C12" s="10"/>
      <c r="D12" s="11" t="str">
        <f>'[1]TCE - ANEXO III - Preencher'!E21</f>
        <v>ALEX JUNIOR DA SILVA</v>
      </c>
      <c r="E12" s="9" t="str">
        <f>IF('[1]TCE - ANEXO III - Preencher'!F21="4 - Assistência Odontológica","2 - Outros Profissionais da Saúde",'[1]TCE - ANEXO III - Preencher'!F21)</f>
        <v>3 - Administrativo</v>
      </c>
      <c r="F12" s="12" t="str">
        <f>'[1]TCE - ANEXO III - Preencher'!G21</f>
        <v>5151-10</v>
      </c>
      <c r="G12" s="13">
        <f>IF('[1]TCE - ANEXO III - Preencher'!H21="","",'[1]TCE - ANEXO III - Preencher'!H21)</f>
        <v>44228</v>
      </c>
      <c r="H12" s="14">
        <f>'[1]TCE - ANEXO III - Preencher'!I21</f>
        <v>10.64</v>
      </c>
      <c r="I12" s="14">
        <f>'[1]TCE - ANEXO III - Preencher'!J21</f>
        <v>85.07</v>
      </c>
      <c r="J12" s="14">
        <f>'[1]TCE - ANEXO III - Preencher'!K21</f>
        <v>0</v>
      </c>
      <c r="K12" s="15">
        <f>'[1]TCE - ANEXO III - Preencher'!L21</f>
        <v>84.87</v>
      </c>
      <c r="L12" s="15">
        <f>'[1]TCE - ANEXO III - Preencher'!M21</f>
        <v>0</v>
      </c>
      <c r="M12" s="15">
        <f t="shared" si="1"/>
        <v>84.87</v>
      </c>
      <c r="N12" s="15">
        <f>'[1]TCE - ANEXO III - Preencher'!O21</f>
        <v>0.47</v>
      </c>
      <c r="O12" s="15">
        <f>'[1]TCE - ANEXO III - Preencher'!P21</f>
        <v>0</v>
      </c>
      <c r="P12" s="16">
        <f t="shared" si="2"/>
        <v>0.47</v>
      </c>
      <c r="Q12" s="15">
        <f>'[1]TCE - ANEXO III - Preencher'!R21</f>
        <v>0</v>
      </c>
      <c r="R12" s="15">
        <f>'[1]TCE - ANEXO III - Preencher'!S21</f>
        <v>0</v>
      </c>
      <c r="S12" s="16">
        <f t="shared" si="3"/>
        <v>0</v>
      </c>
      <c r="T12" s="15">
        <f>'[1]TCE - ANEXO III - Preencher'!U21</f>
        <v>0</v>
      </c>
      <c r="U12" s="15">
        <f>'[1]TCE - ANEXO III - Preencher'!V21</f>
        <v>0</v>
      </c>
      <c r="V12" s="16">
        <f t="shared" si="4"/>
        <v>0</v>
      </c>
      <c r="W12" s="17" t="str">
        <f>IF('[1]TCE - ANEXO III - Preencher'!X21="","",'[1]TCE - ANEXO III - Preencher'!X21)</f>
        <v/>
      </c>
      <c r="X12" s="15">
        <f>'[1]TCE - ANEXO III - Preencher'!Y21</f>
        <v>0</v>
      </c>
      <c r="Y12" s="15">
        <f>'[1]TCE - ANEXO III - Preencher'!Z21</f>
        <v>0</v>
      </c>
      <c r="Z12" s="16">
        <f t="shared" si="5"/>
        <v>0</v>
      </c>
      <c r="AA12" s="17" t="str">
        <f>IF('[1]TCE - ANEXO III - Preencher'!AB21="","",'[1]TCE - ANEXO III - Preencher'!AB21)</f>
        <v/>
      </c>
      <c r="AB12" s="15">
        <f t="shared" si="0"/>
        <v>181.04999999999998</v>
      </c>
    </row>
    <row r="13" spans="1:28" x14ac:dyDescent="0.25">
      <c r="A13" s="8">
        <f>IFERROR(VLOOKUP(B13,'[1]DADOS (OCULTAR)'!$P$3:$R$56,3,0),"")</f>
        <v>10894988000648</v>
      </c>
      <c r="B13" s="9" t="str">
        <f>'[1]TCE - ANEXO III - Preencher'!C22</f>
        <v>HOSPITAL SÃO SEBASTIÃO</v>
      </c>
      <c r="C13" s="10"/>
      <c r="D13" s="11" t="str">
        <f>'[1]TCE - ANEXO III - Preencher'!E22</f>
        <v>ALEXANDRE ELIAS DOS SANTOS</v>
      </c>
      <c r="E13" s="9" t="str">
        <f>IF('[1]TCE - ANEXO III - Preencher'!F22="4 - Assistência Odontológica","2 - Outros Profissionais da Saúde",'[1]TCE - ANEXO III - Preencher'!F22)</f>
        <v>2 - Outros Profissionais da Saúde</v>
      </c>
      <c r="F13" s="12" t="str">
        <f>'[1]TCE - ANEXO III - Preencher'!G22</f>
        <v>5211-30</v>
      </c>
      <c r="G13" s="13">
        <f>IF('[1]TCE - ANEXO III - Preencher'!H22="","",'[1]TCE - ANEXO III - Preencher'!H22)</f>
        <v>44228</v>
      </c>
      <c r="H13" s="14">
        <f>'[1]TCE - ANEXO III - Preencher'!I22</f>
        <v>14.93</v>
      </c>
      <c r="I13" s="14">
        <f>'[1]TCE - ANEXO III - Preencher'!J22</f>
        <v>119.42</v>
      </c>
      <c r="J13" s="14">
        <f>'[1]TCE - ANEXO III - Preencher'!K22</f>
        <v>0</v>
      </c>
      <c r="K13" s="15">
        <f>'[1]TCE - ANEXO III - Preencher'!L22</f>
        <v>84.87</v>
      </c>
      <c r="L13" s="15">
        <f>'[1]TCE - ANEXO III - Preencher'!M22</f>
        <v>0</v>
      </c>
      <c r="M13" s="15">
        <f t="shared" si="1"/>
        <v>84.87</v>
      </c>
      <c r="N13" s="15">
        <f>'[1]TCE - ANEXO III - Preencher'!O22</f>
        <v>0.47</v>
      </c>
      <c r="O13" s="15">
        <f>'[1]TCE - ANEXO III - Preencher'!P22</f>
        <v>0</v>
      </c>
      <c r="P13" s="16">
        <f t="shared" si="2"/>
        <v>0.47</v>
      </c>
      <c r="Q13" s="15">
        <f>'[1]TCE - ANEXO III - Preencher'!R22</f>
        <v>0</v>
      </c>
      <c r="R13" s="15">
        <f>'[1]TCE - ANEXO III - Preencher'!S22</f>
        <v>0</v>
      </c>
      <c r="S13" s="16">
        <f t="shared" si="3"/>
        <v>0</v>
      </c>
      <c r="T13" s="15">
        <f>'[1]TCE - ANEXO III - Preencher'!U22</f>
        <v>0</v>
      </c>
      <c r="U13" s="15">
        <f>'[1]TCE - ANEXO III - Preencher'!V22</f>
        <v>0</v>
      </c>
      <c r="V13" s="16">
        <f t="shared" si="4"/>
        <v>0</v>
      </c>
      <c r="W13" s="17" t="str">
        <f>IF('[1]TCE - ANEXO III - Preencher'!X22="","",'[1]TCE - ANEXO III - Preencher'!X22)</f>
        <v>AUXILIO CRECHE</v>
      </c>
      <c r="X13" s="15">
        <f>'[1]TCE - ANEXO III - Preencher'!Y22</f>
        <v>0</v>
      </c>
      <c r="Y13" s="15">
        <f>'[1]TCE - ANEXO III - Preencher'!Z22</f>
        <v>0</v>
      </c>
      <c r="Z13" s="16">
        <f t="shared" si="5"/>
        <v>0</v>
      </c>
      <c r="AA13" s="17" t="str">
        <f>IF('[1]TCE - ANEXO III - Preencher'!AB22="","",'[1]TCE - ANEXO III - Preencher'!AB22)</f>
        <v/>
      </c>
      <c r="AB13" s="15">
        <f t="shared" si="0"/>
        <v>219.69</v>
      </c>
    </row>
    <row r="14" spans="1:28" x14ac:dyDescent="0.25">
      <c r="A14" s="8">
        <f>IFERROR(VLOOKUP(B14,'[1]DADOS (OCULTAR)'!$P$3:$R$56,3,0),"")</f>
        <v>10894988000648</v>
      </c>
      <c r="B14" s="9" t="str">
        <f>'[1]TCE - ANEXO III - Preencher'!C23</f>
        <v>HOSPITAL SÃO SEBASTIÃO</v>
      </c>
      <c r="C14" s="10"/>
      <c r="D14" s="11" t="str">
        <f>'[1]TCE - ANEXO III - Preencher'!E23</f>
        <v>ALINE KELLY DOS SANTOS</v>
      </c>
      <c r="E14" s="9" t="str">
        <f>IF('[1]TCE - ANEXO III - Preencher'!F23="4 - Assistência Odontológica","2 - Outros Profissionais da Saúde",'[1]TCE - ANEXO III - Preencher'!F23)</f>
        <v>2 - Outros Profissionais da Saúde</v>
      </c>
      <c r="F14" s="12" t="str">
        <f>'[1]TCE - ANEXO III - Preencher'!G23</f>
        <v>3222-05</v>
      </c>
      <c r="G14" s="13">
        <f>IF('[1]TCE - ANEXO III - Preencher'!H23="","",'[1]TCE - ANEXO III - Preencher'!H23)</f>
        <v>44228</v>
      </c>
      <c r="H14" s="14">
        <f>'[1]TCE - ANEXO III - Preencher'!I23</f>
        <v>14.51</v>
      </c>
      <c r="I14" s="14">
        <f>'[1]TCE - ANEXO III - Preencher'!J23</f>
        <v>138</v>
      </c>
      <c r="J14" s="14">
        <f>'[1]TCE - ANEXO III - Preencher'!K23</f>
        <v>0</v>
      </c>
      <c r="K14" s="15">
        <f>'[1]TCE - ANEXO III - Preencher'!L23</f>
        <v>84.87</v>
      </c>
      <c r="L14" s="15">
        <f>'[1]TCE - ANEXO III - Preencher'!M23</f>
        <v>0</v>
      </c>
      <c r="M14" s="15">
        <f t="shared" si="1"/>
        <v>84.87</v>
      </c>
      <c r="N14" s="15">
        <f>'[1]TCE - ANEXO III - Preencher'!O23</f>
        <v>0.47</v>
      </c>
      <c r="O14" s="15">
        <f>'[1]TCE - ANEXO III - Preencher'!P23</f>
        <v>0</v>
      </c>
      <c r="P14" s="16">
        <f t="shared" si="2"/>
        <v>0.47</v>
      </c>
      <c r="Q14" s="15">
        <f>'[1]TCE - ANEXO III - Preencher'!R23</f>
        <v>0</v>
      </c>
      <c r="R14" s="15">
        <f>'[1]TCE - ANEXO III - Preencher'!S23</f>
        <v>0</v>
      </c>
      <c r="S14" s="16">
        <f t="shared" si="3"/>
        <v>0</v>
      </c>
      <c r="T14" s="15">
        <f>'[1]TCE - ANEXO III - Preencher'!U23</f>
        <v>76.72</v>
      </c>
      <c r="U14" s="15">
        <f>'[1]TCE - ANEXO III - Preencher'!V23</f>
        <v>0</v>
      </c>
      <c r="V14" s="16">
        <f t="shared" si="4"/>
        <v>76.72</v>
      </c>
      <c r="W14" s="17" t="str">
        <f>IF('[1]TCE - ANEXO III - Preencher'!X23="","",'[1]TCE - ANEXO III - Preencher'!X23)</f>
        <v/>
      </c>
      <c r="X14" s="15">
        <f>'[1]TCE - ANEXO III - Preencher'!Y23</f>
        <v>0</v>
      </c>
      <c r="Y14" s="15">
        <f>'[1]TCE - ANEXO III - Preencher'!Z23</f>
        <v>0</v>
      </c>
      <c r="Z14" s="16">
        <f t="shared" si="5"/>
        <v>0</v>
      </c>
      <c r="AA14" s="17" t="str">
        <f>IF('[1]TCE - ANEXO III - Preencher'!AB23="","",'[1]TCE - ANEXO III - Preencher'!AB23)</f>
        <v/>
      </c>
      <c r="AB14" s="15">
        <f t="shared" si="0"/>
        <v>314.57</v>
      </c>
    </row>
    <row r="15" spans="1:28" x14ac:dyDescent="0.25">
      <c r="A15" s="8">
        <f>IFERROR(VLOOKUP(B15,'[1]DADOS (OCULTAR)'!$P$3:$R$56,3,0),"")</f>
        <v>10894988000648</v>
      </c>
      <c r="B15" s="9" t="str">
        <f>'[1]TCE - ANEXO III - Preencher'!C24</f>
        <v>HOSPITAL SÃO SEBASTIÃO</v>
      </c>
      <c r="C15" s="10"/>
      <c r="D15" s="11" t="str">
        <f>'[1]TCE - ANEXO III - Preencher'!E24</f>
        <v>ALINNE EDILENE FELIX</v>
      </c>
      <c r="E15" s="9" t="str">
        <f>IF('[1]TCE - ANEXO III - Preencher'!F24="4 - Assistência Odontológica","2 - Outros Profissionais da Saúde",'[1]TCE - ANEXO III - Preencher'!F24)</f>
        <v>3 - Administrativo</v>
      </c>
      <c r="F15" s="12" t="str">
        <f>'[1]TCE - ANEXO III - Preencher'!G24</f>
        <v>2522-10</v>
      </c>
      <c r="G15" s="13">
        <f>IF('[1]TCE - ANEXO III - Preencher'!H24="","",'[1]TCE - ANEXO III - Preencher'!H24)</f>
        <v>44228</v>
      </c>
      <c r="H15" s="14">
        <f>'[1]TCE - ANEXO III - Preencher'!I24</f>
        <v>22.73</v>
      </c>
      <c r="I15" s="14">
        <f>'[1]TCE - ANEXO III - Preencher'!J24</f>
        <v>181.83</v>
      </c>
      <c r="J15" s="14">
        <f>'[1]TCE - ANEXO III - Preencher'!K24</f>
        <v>0</v>
      </c>
      <c r="K15" s="15">
        <f>'[1]TCE - ANEXO III - Preencher'!L24</f>
        <v>84.87</v>
      </c>
      <c r="L15" s="15">
        <f>'[1]TCE - ANEXO III - Preencher'!M24</f>
        <v>0</v>
      </c>
      <c r="M15" s="15">
        <f t="shared" si="1"/>
        <v>84.87</v>
      </c>
      <c r="N15" s="15">
        <f>'[1]TCE - ANEXO III - Preencher'!O24</f>
        <v>0.47</v>
      </c>
      <c r="O15" s="15">
        <f>'[1]TCE - ANEXO III - Preencher'!P24</f>
        <v>0</v>
      </c>
      <c r="P15" s="16">
        <f t="shared" si="2"/>
        <v>0.47</v>
      </c>
      <c r="Q15" s="15">
        <f>'[1]TCE - ANEXO III - Preencher'!R24</f>
        <v>0</v>
      </c>
      <c r="R15" s="15">
        <f>'[1]TCE - ANEXO III - Preencher'!S24</f>
        <v>0</v>
      </c>
      <c r="S15" s="16">
        <f t="shared" si="3"/>
        <v>0</v>
      </c>
      <c r="T15" s="15">
        <f>'[1]TCE - ANEXO III - Preencher'!U24</f>
        <v>0</v>
      </c>
      <c r="U15" s="15">
        <f>'[1]TCE - ANEXO III - Preencher'!V24</f>
        <v>0</v>
      </c>
      <c r="V15" s="16">
        <f t="shared" si="4"/>
        <v>0</v>
      </c>
      <c r="W15" s="17" t="str">
        <f>IF('[1]TCE - ANEXO III - Preencher'!X24="","",'[1]TCE - ANEXO III - Preencher'!X24)</f>
        <v/>
      </c>
      <c r="X15" s="15">
        <f>'[1]TCE - ANEXO III - Preencher'!Y24</f>
        <v>0</v>
      </c>
      <c r="Y15" s="15">
        <f>'[1]TCE - ANEXO III - Preencher'!Z24</f>
        <v>0</v>
      </c>
      <c r="Z15" s="16">
        <f t="shared" si="5"/>
        <v>0</v>
      </c>
      <c r="AA15" s="17" t="str">
        <f>IF('[1]TCE - ANEXO III - Preencher'!AB24="","",'[1]TCE - ANEXO III - Preencher'!AB24)</f>
        <v/>
      </c>
      <c r="AB15" s="15">
        <f t="shared" si="0"/>
        <v>289.90000000000003</v>
      </c>
    </row>
    <row r="16" spans="1:28" x14ac:dyDescent="0.25">
      <c r="A16" s="8">
        <f>IFERROR(VLOOKUP(B16,'[1]DADOS (OCULTAR)'!$P$3:$R$56,3,0),"")</f>
        <v>10894988000648</v>
      </c>
      <c r="B16" s="9" t="str">
        <f>'[1]TCE - ANEXO III - Preencher'!C25</f>
        <v>HOSPITAL SÃO SEBASTIÃO</v>
      </c>
      <c r="C16" s="10"/>
      <c r="D16" s="11" t="str">
        <f>'[1]TCE - ANEXO III - Preencher'!E25</f>
        <v>ALUSKA VALESKA DE SOUZA MORAES</v>
      </c>
      <c r="E16" s="9" t="str">
        <f>IF('[1]TCE - ANEXO III - Preencher'!F25="4 - Assistência Odontológica","2 - Outros Profissionais da Saúde",'[1]TCE - ANEXO III - Preencher'!F25)</f>
        <v>2 - Outros Profissionais da Saúde</v>
      </c>
      <c r="F16" s="12" t="str">
        <f>'[1]TCE - ANEXO III - Preencher'!G25</f>
        <v>2235-05</v>
      </c>
      <c r="G16" s="13">
        <f>IF('[1]TCE - ANEXO III - Preencher'!H25="","",'[1]TCE - ANEXO III - Preencher'!H25)</f>
        <v>44228</v>
      </c>
      <c r="H16" s="14">
        <f>'[1]TCE - ANEXO III - Preencher'!I25</f>
        <v>28.02</v>
      </c>
      <c r="I16" s="14">
        <f>'[1]TCE - ANEXO III - Preencher'!J25</f>
        <v>224.15</v>
      </c>
      <c r="J16" s="14">
        <f>'[1]TCE - ANEXO III - Preencher'!K25</f>
        <v>0</v>
      </c>
      <c r="K16" s="15">
        <f>'[1]TCE - ANEXO III - Preencher'!L25</f>
        <v>84.87</v>
      </c>
      <c r="L16" s="15">
        <f>'[1]TCE - ANEXO III - Preencher'!M25</f>
        <v>0</v>
      </c>
      <c r="M16" s="15">
        <f t="shared" si="1"/>
        <v>84.87</v>
      </c>
      <c r="N16" s="15">
        <f>'[1]TCE - ANEXO III - Preencher'!O25</f>
        <v>1.9</v>
      </c>
      <c r="O16" s="15">
        <f>'[1]TCE - ANEXO III - Preencher'!P25</f>
        <v>0</v>
      </c>
      <c r="P16" s="16">
        <f t="shared" si="2"/>
        <v>1.9</v>
      </c>
      <c r="Q16" s="15">
        <f>'[1]TCE - ANEXO III - Preencher'!R25</f>
        <v>0</v>
      </c>
      <c r="R16" s="15">
        <f>'[1]TCE - ANEXO III - Preencher'!S25</f>
        <v>0</v>
      </c>
      <c r="S16" s="16">
        <f t="shared" si="3"/>
        <v>0</v>
      </c>
      <c r="T16" s="15">
        <f>'[1]TCE - ANEXO III - Preencher'!U25</f>
        <v>0</v>
      </c>
      <c r="U16" s="15">
        <f>'[1]TCE - ANEXO III - Preencher'!V25</f>
        <v>0</v>
      </c>
      <c r="V16" s="16">
        <f t="shared" si="4"/>
        <v>0</v>
      </c>
      <c r="W16" s="17" t="str">
        <f>IF('[1]TCE - ANEXO III - Preencher'!X25="","",'[1]TCE - ANEXO III - Preencher'!X25)</f>
        <v/>
      </c>
      <c r="X16" s="15">
        <f>'[1]TCE - ANEXO III - Preencher'!Y25</f>
        <v>0</v>
      </c>
      <c r="Y16" s="15">
        <f>'[1]TCE - ANEXO III - Preencher'!Z25</f>
        <v>0</v>
      </c>
      <c r="Z16" s="16">
        <f t="shared" si="5"/>
        <v>0</v>
      </c>
      <c r="AA16" s="17" t="str">
        <f>IF('[1]TCE - ANEXO III - Preencher'!AB25="","",'[1]TCE - ANEXO III - Preencher'!AB25)</f>
        <v/>
      </c>
      <c r="AB16" s="15">
        <f t="shared" si="0"/>
        <v>338.94</v>
      </c>
    </row>
    <row r="17" spans="1:28" x14ac:dyDescent="0.25">
      <c r="A17" s="8">
        <f>IFERROR(VLOOKUP(B17,'[1]DADOS (OCULTAR)'!$P$3:$R$56,3,0),"")</f>
        <v>10894988000648</v>
      </c>
      <c r="B17" s="9" t="str">
        <f>'[1]TCE - ANEXO III - Preencher'!C26</f>
        <v>HOSPITAL SÃO SEBASTIÃO</v>
      </c>
      <c r="C17" s="10"/>
      <c r="D17" s="11" t="str">
        <f>'[1]TCE - ANEXO III - Preencher'!E26</f>
        <v>ALYNE DAYANA ALMEIDA DOS SANTOS</v>
      </c>
      <c r="E17" s="9" t="str">
        <f>IF('[1]TCE - ANEXO III - Preencher'!F26="4 - Assistência Odontológica","2 - Outros Profissionais da Saúde",'[1]TCE - ANEXO III - Preencher'!F26)</f>
        <v>2 - Outros Profissionais da Saúde</v>
      </c>
      <c r="F17" s="12" t="str">
        <f>'[1]TCE - ANEXO III - Preencher'!G26</f>
        <v>2237-10</v>
      </c>
      <c r="G17" s="13">
        <f>IF('[1]TCE - ANEXO III - Preencher'!H26="","",'[1]TCE - ANEXO III - Preencher'!H26)</f>
        <v>44228</v>
      </c>
      <c r="H17" s="14">
        <f>'[1]TCE - ANEXO III - Preencher'!I26</f>
        <v>25.29</v>
      </c>
      <c r="I17" s="14">
        <f>'[1]TCE - ANEXO III - Preencher'!J26</f>
        <v>206.6</v>
      </c>
      <c r="J17" s="14">
        <f>'[1]TCE - ANEXO III - Preencher'!K26</f>
        <v>0</v>
      </c>
      <c r="K17" s="15">
        <f>'[1]TCE - ANEXO III - Preencher'!L26</f>
        <v>84.87</v>
      </c>
      <c r="L17" s="15">
        <f>'[1]TCE - ANEXO III - Preencher'!M26</f>
        <v>0</v>
      </c>
      <c r="M17" s="15">
        <f t="shared" si="1"/>
        <v>84.87</v>
      </c>
      <c r="N17" s="15">
        <f>'[1]TCE - ANEXO III - Preencher'!O26</f>
        <v>0.47</v>
      </c>
      <c r="O17" s="15">
        <f>'[1]TCE - ANEXO III - Preencher'!P26</f>
        <v>0</v>
      </c>
      <c r="P17" s="16">
        <f t="shared" si="2"/>
        <v>0.47</v>
      </c>
      <c r="Q17" s="15">
        <f>'[1]TCE - ANEXO III - Preencher'!R26</f>
        <v>0</v>
      </c>
      <c r="R17" s="15">
        <f>'[1]TCE - ANEXO III - Preencher'!S26</f>
        <v>0</v>
      </c>
      <c r="S17" s="16">
        <f t="shared" si="3"/>
        <v>0</v>
      </c>
      <c r="T17" s="15">
        <f>'[1]TCE - ANEXO III - Preencher'!U26</f>
        <v>0</v>
      </c>
      <c r="U17" s="15">
        <f>'[1]TCE - ANEXO III - Preencher'!V26</f>
        <v>0</v>
      </c>
      <c r="V17" s="16">
        <f t="shared" si="4"/>
        <v>0</v>
      </c>
      <c r="W17" s="17" t="str">
        <f>IF('[1]TCE - ANEXO III - Preencher'!X26="","",'[1]TCE - ANEXO III - Preencher'!X26)</f>
        <v/>
      </c>
      <c r="X17" s="15">
        <f>'[1]TCE - ANEXO III - Preencher'!Y26</f>
        <v>0</v>
      </c>
      <c r="Y17" s="15">
        <f>'[1]TCE - ANEXO III - Preencher'!Z26</f>
        <v>0</v>
      </c>
      <c r="Z17" s="16">
        <f t="shared" si="5"/>
        <v>0</v>
      </c>
      <c r="AA17" s="17" t="str">
        <f>IF('[1]TCE - ANEXO III - Preencher'!AB26="","",'[1]TCE - ANEXO III - Preencher'!AB26)</f>
        <v/>
      </c>
      <c r="AB17" s="15">
        <f t="shared" si="0"/>
        <v>317.23</v>
      </c>
    </row>
    <row r="18" spans="1:28" x14ac:dyDescent="0.25">
      <c r="A18" s="8">
        <f>IFERROR(VLOOKUP(B18,'[1]DADOS (OCULTAR)'!$P$3:$R$56,3,0),"")</f>
        <v>10894988000648</v>
      </c>
      <c r="B18" s="9" t="str">
        <f>'[1]TCE - ANEXO III - Preencher'!C27</f>
        <v>HOSPITAL SÃO SEBASTIÃO</v>
      </c>
      <c r="C18" s="10"/>
      <c r="D18" s="11" t="str">
        <f>'[1]TCE - ANEXO III - Preencher'!E27</f>
        <v>AMANDA BEATRIZ FIGUEIROA COSTA ARCOVERDE GUSMÃO</v>
      </c>
      <c r="E18" s="9" t="str">
        <f>IF('[1]TCE - ANEXO III - Preencher'!F27="4 - Assistência Odontológica","2 - Outros Profissionais da Saúde",'[1]TCE - ANEXO III - Preencher'!F27)</f>
        <v>3 - Administrativo</v>
      </c>
      <c r="F18" s="12" t="str">
        <f>'[1]TCE - ANEXO III - Preencher'!G27</f>
        <v>2410-40</v>
      </c>
      <c r="G18" s="13">
        <f>IF('[1]TCE - ANEXO III - Preencher'!H27="","",'[1]TCE - ANEXO III - Preencher'!H27)</f>
        <v>44228</v>
      </c>
      <c r="H18" s="14">
        <f>'[1]TCE - ANEXO III - Preencher'!I27</f>
        <v>72.459999999999994</v>
      </c>
      <c r="I18" s="14">
        <f>'[1]TCE - ANEXO III - Preencher'!J27</f>
        <v>579.6</v>
      </c>
      <c r="J18" s="14">
        <f>'[1]TCE - ANEXO III - Preencher'!K27</f>
        <v>0</v>
      </c>
      <c r="K18" s="15">
        <f>'[1]TCE - ANEXO III - Preencher'!L27</f>
        <v>84.87</v>
      </c>
      <c r="L18" s="15">
        <f>'[1]TCE - ANEXO III - Preencher'!M27</f>
        <v>0</v>
      </c>
      <c r="M18" s="15">
        <f t="shared" si="1"/>
        <v>84.87</v>
      </c>
      <c r="N18" s="15">
        <f>'[1]TCE - ANEXO III - Preencher'!O27</f>
        <v>0.47</v>
      </c>
      <c r="O18" s="15">
        <f>'[1]TCE - ANEXO III - Preencher'!P27</f>
        <v>0</v>
      </c>
      <c r="P18" s="16">
        <f t="shared" si="2"/>
        <v>0.47</v>
      </c>
      <c r="Q18" s="15">
        <f>'[1]TCE - ANEXO III - Preencher'!R27</f>
        <v>0</v>
      </c>
      <c r="R18" s="15">
        <f>'[1]TCE - ANEXO III - Preencher'!S27</f>
        <v>0</v>
      </c>
      <c r="S18" s="16">
        <f t="shared" si="3"/>
        <v>0</v>
      </c>
      <c r="T18" s="15">
        <f>'[1]TCE - ANEXO III - Preencher'!U27</f>
        <v>0</v>
      </c>
      <c r="U18" s="15">
        <f>'[1]TCE - ANEXO III - Preencher'!V27</f>
        <v>0</v>
      </c>
      <c r="V18" s="16">
        <f t="shared" si="4"/>
        <v>0</v>
      </c>
      <c r="W18" s="17" t="str">
        <f>IF('[1]TCE - ANEXO III - Preencher'!X27="","",'[1]TCE - ANEXO III - Preencher'!X27)</f>
        <v/>
      </c>
      <c r="X18" s="15">
        <f>'[1]TCE - ANEXO III - Preencher'!Y27</f>
        <v>0</v>
      </c>
      <c r="Y18" s="15">
        <f>'[1]TCE - ANEXO III - Preencher'!Z27</f>
        <v>0</v>
      </c>
      <c r="Z18" s="16">
        <f t="shared" si="5"/>
        <v>0</v>
      </c>
      <c r="AA18" s="17" t="str">
        <f>IF('[1]TCE - ANEXO III - Preencher'!AB27="","",'[1]TCE - ANEXO III - Preencher'!AB27)</f>
        <v/>
      </c>
      <c r="AB18" s="15">
        <f t="shared" si="0"/>
        <v>737.40000000000009</v>
      </c>
    </row>
    <row r="19" spans="1:28" x14ac:dyDescent="0.25">
      <c r="A19" s="8">
        <f>IFERROR(VLOOKUP(B19,'[1]DADOS (OCULTAR)'!$P$3:$R$56,3,0),"")</f>
        <v>10894988000648</v>
      </c>
      <c r="B19" s="9" t="str">
        <f>'[1]TCE - ANEXO III - Preencher'!C28</f>
        <v>HOSPITAL SÃO SEBASTIÃO</v>
      </c>
      <c r="C19" s="10"/>
      <c r="D19" s="11" t="str">
        <f>'[1]TCE - ANEXO III - Preencher'!E28</f>
        <v>AMANDA BESERRA VILELA</v>
      </c>
      <c r="E19" s="9" t="str">
        <f>IF('[1]TCE - ANEXO III - Preencher'!F28="4 - Assistência Odontológica","2 - Outros Profissionais da Saúde",'[1]TCE - ANEXO III - Preencher'!F28)</f>
        <v>3 - Administrativo</v>
      </c>
      <c r="F19" s="12" t="str">
        <f>'[1]TCE - ANEXO III - Preencher'!G28</f>
        <v>5143-20</v>
      </c>
      <c r="G19" s="13">
        <f>IF('[1]TCE - ANEXO III - Preencher'!H28="","",'[1]TCE - ANEXO III - Preencher'!H28)</f>
        <v>44228</v>
      </c>
      <c r="H19" s="14">
        <f>'[1]TCE - ANEXO III - Preencher'!I28</f>
        <v>14.91</v>
      </c>
      <c r="I19" s="14">
        <f>'[1]TCE - ANEXO III - Preencher'!J28</f>
        <v>119.26</v>
      </c>
      <c r="J19" s="14">
        <f>'[1]TCE - ANEXO III - Preencher'!K28</f>
        <v>0</v>
      </c>
      <c r="K19" s="15">
        <f>'[1]TCE - ANEXO III - Preencher'!L28</f>
        <v>84.87</v>
      </c>
      <c r="L19" s="15">
        <f>'[1]TCE - ANEXO III - Preencher'!M28</f>
        <v>0</v>
      </c>
      <c r="M19" s="15">
        <f t="shared" si="1"/>
        <v>84.87</v>
      </c>
      <c r="N19" s="15">
        <f>'[1]TCE - ANEXO III - Preencher'!O28</f>
        <v>0.47</v>
      </c>
      <c r="O19" s="15">
        <f>'[1]TCE - ANEXO III - Preencher'!P28</f>
        <v>0</v>
      </c>
      <c r="P19" s="16">
        <f t="shared" si="2"/>
        <v>0.47</v>
      </c>
      <c r="Q19" s="15">
        <f>'[1]TCE - ANEXO III - Preencher'!R28</f>
        <v>0</v>
      </c>
      <c r="R19" s="15">
        <f>'[1]TCE - ANEXO III - Preencher'!S28</f>
        <v>0</v>
      </c>
      <c r="S19" s="16">
        <f t="shared" si="3"/>
        <v>0</v>
      </c>
      <c r="T19" s="15">
        <f>'[1]TCE - ANEXO III - Preencher'!U28</f>
        <v>0</v>
      </c>
      <c r="U19" s="15">
        <f>'[1]TCE - ANEXO III - Preencher'!V28</f>
        <v>0</v>
      </c>
      <c r="V19" s="16">
        <f t="shared" si="4"/>
        <v>0</v>
      </c>
      <c r="W19" s="17" t="str">
        <f>IF('[1]TCE - ANEXO III - Preencher'!X28="","",'[1]TCE - ANEXO III - Preencher'!X28)</f>
        <v/>
      </c>
      <c r="X19" s="15">
        <f>'[1]TCE - ANEXO III - Preencher'!Y28</f>
        <v>0</v>
      </c>
      <c r="Y19" s="15">
        <f>'[1]TCE - ANEXO III - Preencher'!Z28</f>
        <v>0</v>
      </c>
      <c r="Z19" s="16">
        <f t="shared" si="5"/>
        <v>0</v>
      </c>
      <c r="AA19" s="17" t="str">
        <f>IF('[1]TCE - ANEXO III - Preencher'!AB28="","",'[1]TCE - ANEXO III - Preencher'!AB28)</f>
        <v/>
      </c>
      <c r="AB19" s="15">
        <f t="shared" si="0"/>
        <v>219.51000000000002</v>
      </c>
    </row>
    <row r="20" spans="1:28" x14ac:dyDescent="0.25">
      <c r="A20" s="8">
        <f>IFERROR(VLOOKUP(B20,'[1]DADOS (OCULTAR)'!$P$3:$R$56,3,0),"")</f>
        <v>10894988000648</v>
      </c>
      <c r="B20" s="9" t="str">
        <f>'[1]TCE - ANEXO III - Preencher'!C29</f>
        <v>HOSPITAL SÃO SEBASTIÃO</v>
      </c>
      <c r="C20" s="10"/>
      <c r="D20" s="11" t="str">
        <f>'[1]TCE - ANEXO III - Preencher'!E29</f>
        <v>AMANDA FERREIRA DOS SANTOS</v>
      </c>
      <c r="E20" s="9" t="str">
        <f>IF('[1]TCE - ANEXO III - Preencher'!F29="4 - Assistência Odontológica","2 - Outros Profissionais da Saúde",'[1]TCE - ANEXO III - Preencher'!F29)</f>
        <v>2 - Outros Profissionais da Saúde</v>
      </c>
      <c r="F20" s="12" t="str">
        <f>'[1]TCE - ANEXO III - Preencher'!G29</f>
        <v>2234-05</v>
      </c>
      <c r="G20" s="13">
        <f>IF('[1]TCE - ANEXO III - Preencher'!H29="","",'[1]TCE - ANEXO III - Preencher'!H29)</f>
        <v>44228</v>
      </c>
      <c r="H20" s="14">
        <f>'[1]TCE - ANEXO III - Preencher'!I29</f>
        <v>35.450000000000003</v>
      </c>
      <c r="I20" s="14">
        <f>'[1]TCE - ANEXO III - Preencher'!J29</f>
        <v>334.41</v>
      </c>
      <c r="J20" s="14">
        <f>'[1]TCE - ANEXO III - Preencher'!K29</f>
        <v>0</v>
      </c>
      <c r="K20" s="15">
        <f>'[1]TCE - ANEXO III - Preencher'!L29</f>
        <v>84.87</v>
      </c>
      <c r="L20" s="15">
        <f>'[1]TCE - ANEXO III - Preencher'!M29</f>
        <v>0</v>
      </c>
      <c r="M20" s="15">
        <f t="shared" si="1"/>
        <v>84.87</v>
      </c>
      <c r="N20" s="15">
        <f>'[1]TCE - ANEXO III - Preencher'!O29</f>
        <v>0.47</v>
      </c>
      <c r="O20" s="15">
        <f>'[1]TCE - ANEXO III - Preencher'!P29</f>
        <v>0</v>
      </c>
      <c r="P20" s="16">
        <f t="shared" si="2"/>
        <v>0.47</v>
      </c>
      <c r="Q20" s="15">
        <f>'[1]TCE - ANEXO III - Preencher'!R29</f>
        <v>0</v>
      </c>
      <c r="R20" s="15">
        <f>'[1]TCE - ANEXO III - Preencher'!S29</f>
        <v>0</v>
      </c>
      <c r="S20" s="16">
        <f t="shared" si="3"/>
        <v>0</v>
      </c>
      <c r="T20" s="15">
        <f>'[1]TCE - ANEXO III - Preencher'!U29</f>
        <v>0</v>
      </c>
      <c r="U20" s="15">
        <f>'[1]TCE - ANEXO III - Preencher'!V29</f>
        <v>0</v>
      </c>
      <c r="V20" s="16">
        <f t="shared" si="4"/>
        <v>0</v>
      </c>
      <c r="W20" s="17" t="str">
        <f>IF('[1]TCE - ANEXO III - Preencher'!X29="","",'[1]TCE - ANEXO III - Preencher'!X29)</f>
        <v>AUXILIO CRECHE</v>
      </c>
      <c r="X20" s="15">
        <f>'[1]TCE - ANEXO III - Preencher'!Y29</f>
        <v>0</v>
      </c>
      <c r="Y20" s="15">
        <f>'[1]TCE - ANEXO III - Preencher'!Z29</f>
        <v>0</v>
      </c>
      <c r="Z20" s="16">
        <f t="shared" si="5"/>
        <v>0</v>
      </c>
      <c r="AA20" s="17" t="str">
        <f>IF('[1]TCE - ANEXO III - Preencher'!AB29="","",'[1]TCE - ANEXO III - Preencher'!AB29)</f>
        <v/>
      </c>
      <c r="AB20" s="15">
        <f t="shared" si="0"/>
        <v>455.20000000000005</v>
      </c>
    </row>
    <row r="21" spans="1:28" x14ac:dyDescent="0.25">
      <c r="A21" s="8">
        <f>IFERROR(VLOOKUP(B21,'[1]DADOS (OCULTAR)'!$P$3:$R$56,3,0),"")</f>
        <v>10894988000648</v>
      </c>
      <c r="B21" s="9" t="str">
        <f>'[1]TCE - ANEXO III - Preencher'!C30</f>
        <v>HOSPITAL SÃO SEBASTIÃO</v>
      </c>
      <c r="C21" s="10"/>
      <c r="D21" s="11" t="str">
        <f>'[1]TCE - ANEXO III - Preencher'!E30</f>
        <v>AMANDA LUISA OLIVEIRA DA SILVA</v>
      </c>
      <c r="E21" s="9" t="str">
        <f>IF('[1]TCE - ANEXO III - Preencher'!F30="4 - Assistência Odontológica","2 - Outros Profissionais da Saúde",'[1]TCE - ANEXO III - Preencher'!F30)</f>
        <v>2 - Outros Profissionais da Saúde</v>
      </c>
      <c r="F21" s="12" t="str">
        <f>'[1]TCE - ANEXO III - Preencher'!G30</f>
        <v>2235-05</v>
      </c>
      <c r="G21" s="13">
        <f>IF('[1]TCE - ANEXO III - Preencher'!H30="","",'[1]TCE - ANEXO III - Preencher'!H30)</f>
        <v>44228</v>
      </c>
      <c r="H21" s="14">
        <f>'[1]TCE - ANEXO III - Preencher'!I30</f>
        <v>30.67</v>
      </c>
      <c r="I21" s="14">
        <f>'[1]TCE - ANEXO III - Preencher'!J30</f>
        <v>245.31</v>
      </c>
      <c r="J21" s="14">
        <f>'[1]TCE - ANEXO III - Preencher'!K30</f>
        <v>0</v>
      </c>
      <c r="K21" s="15">
        <f>'[1]TCE - ANEXO III - Preencher'!L30</f>
        <v>84.87</v>
      </c>
      <c r="L21" s="15">
        <f>'[1]TCE - ANEXO III - Preencher'!M30</f>
        <v>0</v>
      </c>
      <c r="M21" s="15">
        <f t="shared" si="1"/>
        <v>84.87</v>
      </c>
      <c r="N21" s="15">
        <f>'[1]TCE - ANEXO III - Preencher'!O30</f>
        <v>1.9</v>
      </c>
      <c r="O21" s="15">
        <f>'[1]TCE - ANEXO III - Preencher'!P30</f>
        <v>0</v>
      </c>
      <c r="P21" s="16">
        <f t="shared" si="2"/>
        <v>1.9</v>
      </c>
      <c r="Q21" s="15">
        <f>'[1]TCE - ANEXO III - Preencher'!R30</f>
        <v>0</v>
      </c>
      <c r="R21" s="15">
        <f>'[1]TCE - ANEXO III - Preencher'!S30</f>
        <v>0</v>
      </c>
      <c r="S21" s="16">
        <f t="shared" si="3"/>
        <v>0</v>
      </c>
      <c r="T21" s="15">
        <f>'[1]TCE - ANEXO III - Preencher'!U30</f>
        <v>0</v>
      </c>
      <c r="U21" s="15">
        <f>'[1]TCE - ANEXO III - Preencher'!V30</f>
        <v>0</v>
      </c>
      <c r="V21" s="16">
        <f t="shared" si="4"/>
        <v>0</v>
      </c>
      <c r="W21" s="17" t="str">
        <f>IF('[1]TCE - ANEXO III - Preencher'!X30="","",'[1]TCE - ANEXO III - Preencher'!X30)</f>
        <v/>
      </c>
      <c r="X21" s="15">
        <f>'[1]TCE - ANEXO III - Preencher'!Y30</f>
        <v>0</v>
      </c>
      <c r="Y21" s="15">
        <f>'[1]TCE - ANEXO III - Preencher'!Z30</f>
        <v>0</v>
      </c>
      <c r="Z21" s="16">
        <f t="shared" si="5"/>
        <v>0</v>
      </c>
      <c r="AA21" s="17" t="str">
        <f>IF('[1]TCE - ANEXO III - Preencher'!AB30="","",'[1]TCE - ANEXO III - Preencher'!AB30)</f>
        <v/>
      </c>
      <c r="AB21" s="15">
        <f t="shared" si="0"/>
        <v>362.75</v>
      </c>
    </row>
    <row r="22" spans="1:28" x14ac:dyDescent="0.25">
      <c r="A22" s="8">
        <f>IFERROR(VLOOKUP(B22,'[1]DADOS (OCULTAR)'!$P$3:$R$56,3,0),"")</f>
        <v>10894988000648</v>
      </c>
      <c r="B22" s="9" t="str">
        <f>'[1]TCE - ANEXO III - Preencher'!C31</f>
        <v>HOSPITAL SÃO SEBASTIÃO</v>
      </c>
      <c r="C22" s="10"/>
      <c r="D22" s="11" t="str">
        <f>'[1]TCE - ANEXO III - Preencher'!E31</f>
        <v>AMANDA MANUELY BARBOSA RODRIGUES</v>
      </c>
      <c r="E22" s="9" t="str">
        <f>IF('[1]TCE - ANEXO III - Preencher'!F31="4 - Assistência Odontológica","2 - Outros Profissionais da Saúde",'[1]TCE - ANEXO III - Preencher'!F31)</f>
        <v>2 - Outros Profissionais da Saúde</v>
      </c>
      <c r="F22" s="12" t="str">
        <f>'[1]TCE - ANEXO III - Preencher'!G31</f>
        <v>2235-05</v>
      </c>
      <c r="G22" s="13">
        <f>IF('[1]TCE - ANEXO III - Preencher'!H31="","",'[1]TCE - ANEXO III - Preencher'!H31)</f>
        <v>44228</v>
      </c>
      <c r="H22" s="14">
        <f>'[1]TCE - ANEXO III - Preencher'!I31</f>
        <v>31.45</v>
      </c>
      <c r="I22" s="14">
        <f>'[1]TCE - ANEXO III - Preencher'!J31</f>
        <v>251.66</v>
      </c>
      <c r="J22" s="14">
        <f>'[1]TCE - ANEXO III - Preencher'!K31</f>
        <v>0</v>
      </c>
      <c r="K22" s="15">
        <f>'[1]TCE - ANEXO III - Preencher'!L31</f>
        <v>84.87</v>
      </c>
      <c r="L22" s="15">
        <f>'[1]TCE - ANEXO III - Preencher'!M31</f>
        <v>0</v>
      </c>
      <c r="M22" s="15">
        <f t="shared" si="1"/>
        <v>84.87</v>
      </c>
      <c r="N22" s="15">
        <f>'[1]TCE - ANEXO III - Preencher'!O31</f>
        <v>1.9</v>
      </c>
      <c r="O22" s="15">
        <f>'[1]TCE - ANEXO III - Preencher'!P31</f>
        <v>0</v>
      </c>
      <c r="P22" s="16">
        <f t="shared" si="2"/>
        <v>1.9</v>
      </c>
      <c r="Q22" s="15">
        <f>'[1]TCE - ANEXO III - Preencher'!R31</f>
        <v>0</v>
      </c>
      <c r="R22" s="15">
        <f>'[1]TCE - ANEXO III - Preencher'!S31</f>
        <v>0</v>
      </c>
      <c r="S22" s="16">
        <f t="shared" si="3"/>
        <v>0</v>
      </c>
      <c r="T22" s="15">
        <f>'[1]TCE - ANEXO III - Preencher'!U31</f>
        <v>103.28</v>
      </c>
      <c r="U22" s="15">
        <f>'[1]TCE - ANEXO III - Preencher'!V31</f>
        <v>0</v>
      </c>
      <c r="V22" s="16">
        <f t="shared" si="4"/>
        <v>103.28</v>
      </c>
      <c r="W22" s="17" t="str">
        <f>IF('[1]TCE - ANEXO III - Preencher'!X31="","",'[1]TCE - ANEXO III - Preencher'!X31)</f>
        <v>AUXILIO CRECHE</v>
      </c>
      <c r="X22" s="15">
        <f>'[1]TCE - ANEXO III - Preencher'!Y31</f>
        <v>0</v>
      </c>
      <c r="Y22" s="15">
        <f>'[1]TCE - ANEXO III - Preencher'!Z31</f>
        <v>0</v>
      </c>
      <c r="Z22" s="16">
        <f t="shared" si="5"/>
        <v>0</v>
      </c>
      <c r="AA22" s="17" t="str">
        <f>IF('[1]TCE - ANEXO III - Preencher'!AB31="","",'[1]TCE - ANEXO III - Preencher'!AB31)</f>
        <v/>
      </c>
      <c r="AB22" s="15">
        <f t="shared" si="0"/>
        <v>473.15999999999997</v>
      </c>
    </row>
    <row r="23" spans="1:28" x14ac:dyDescent="0.25">
      <c r="A23" s="8">
        <f>IFERROR(VLOOKUP(B23,'[1]DADOS (OCULTAR)'!$P$3:$R$56,3,0),"")</f>
        <v>10894988000648</v>
      </c>
      <c r="B23" s="9" t="str">
        <f>'[1]TCE - ANEXO III - Preencher'!C32</f>
        <v>HOSPITAL SÃO SEBASTIÃO</v>
      </c>
      <c r="C23" s="10"/>
      <c r="D23" s="11" t="str">
        <f>'[1]TCE - ANEXO III - Preencher'!E32</f>
        <v>ANA MARIA DE LIMA</v>
      </c>
      <c r="E23" s="9" t="str">
        <f>IF('[1]TCE - ANEXO III - Preencher'!F32="4 - Assistência Odontológica","2 - Outros Profissionais da Saúde",'[1]TCE - ANEXO III - Preencher'!F32)</f>
        <v>2 - Outros Profissionais da Saúde</v>
      </c>
      <c r="F23" s="12" t="str">
        <f>'[1]TCE - ANEXO III - Preencher'!G32</f>
        <v>3222-05</v>
      </c>
      <c r="G23" s="13">
        <f>IF('[1]TCE - ANEXO III - Preencher'!H32="","",'[1]TCE - ANEXO III - Preencher'!H32)</f>
        <v>44228</v>
      </c>
      <c r="H23" s="14">
        <f>'[1]TCE - ANEXO III - Preencher'!I32</f>
        <v>13.73</v>
      </c>
      <c r="I23" s="14">
        <f>'[1]TCE - ANEXO III - Preencher'!J32</f>
        <v>132.30000000000001</v>
      </c>
      <c r="J23" s="14">
        <f>'[1]TCE - ANEXO III - Preencher'!K32</f>
        <v>0</v>
      </c>
      <c r="K23" s="15">
        <f>'[1]TCE - ANEXO III - Preencher'!L32</f>
        <v>84.87</v>
      </c>
      <c r="L23" s="15">
        <f>'[1]TCE - ANEXO III - Preencher'!M32</f>
        <v>0</v>
      </c>
      <c r="M23" s="15">
        <f t="shared" si="1"/>
        <v>84.87</v>
      </c>
      <c r="N23" s="15">
        <f>'[1]TCE - ANEXO III - Preencher'!O32</f>
        <v>0.47</v>
      </c>
      <c r="O23" s="15">
        <f>'[1]TCE - ANEXO III - Preencher'!P32</f>
        <v>0</v>
      </c>
      <c r="P23" s="16">
        <f t="shared" si="2"/>
        <v>0.47</v>
      </c>
      <c r="Q23" s="15">
        <f>'[1]TCE - ANEXO III - Preencher'!R32</f>
        <v>0</v>
      </c>
      <c r="R23" s="15">
        <f>'[1]TCE - ANEXO III - Preencher'!S32</f>
        <v>0</v>
      </c>
      <c r="S23" s="16">
        <f t="shared" si="3"/>
        <v>0</v>
      </c>
      <c r="T23" s="15">
        <f>'[1]TCE - ANEXO III - Preencher'!U32</f>
        <v>0</v>
      </c>
      <c r="U23" s="15">
        <f>'[1]TCE - ANEXO III - Preencher'!V32</f>
        <v>0</v>
      </c>
      <c r="V23" s="16">
        <f t="shared" si="4"/>
        <v>0</v>
      </c>
      <c r="W23" s="17" t="str">
        <f>IF('[1]TCE - ANEXO III - Preencher'!X32="","",'[1]TCE - ANEXO III - Preencher'!X32)</f>
        <v/>
      </c>
      <c r="X23" s="15">
        <f>'[1]TCE - ANEXO III - Preencher'!Y32</f>
        <v>0</v>
      </c>
      <c r="Y23" s="15">
        <f>'[1]TCE - ANEXO III - Preencher'!Z32</f>
        <v>0</v>
      </c>
      <c r="Z23" s="16">
        <f t="shared" si="5"/>
        <v>0</v>
      </c>
      <c r="AA23" s="17" t="str">
        <f>IF('[1]TCE - ANEXO III - Preencher'!AB32="","",'[1]TCE - ANEXO III - Preencher'!AB32)</f>
        <v/>
      </c>
      <c r="AB23" s="15">
        <f t="shared" si="0"/>
        <v>231.37</v>
      </c>
    </row>
    <row r="24" spans="1:28" x14ac:dyDescent="0.25">
      <c r="A24" s="8">
        <f>IFERROR(VLOOKUP(B24,'[1]DADOS (OCULTAR)'!$P$3:$R$56,3,0),"")</f>
        <v>10894988000648</v>
      </c>
      <c r="B24" s="9" t="str">
        <f>'[1]TCE - ANEXO III - Preencher'!C33</f>
        <v>HOSPITAL SÃO SEBASTIÃO</v>
      </c>
      <c r="C24" s="10"/>
      <c r="D24" s="11" t="str">
        <f>'[1]TCE - ANEXO III - Preencher'!E33</f>
        <v>ANA PAULA DA SILVA PEREIRA</v>
      </c>
      <c r="E24" s="9" t="str">
        <f>IF('[1]TCE - ANEXO III - Preencher'!F33="4 - Assistência Odontológica","2 - Outros Profissionais da Saúde",'[1]TCE - ANEXO III - Preencher'!F33)</f>
        <v>2 - Outros Profissionais da Saúde</v>
      </c>
      <c r="F24" s="12" t="str">
        <f>'[1]TCE - ANEXO III - Preencher'!G33</f>
        <v>3222-05</v>
      </c>
      <c r="G24" s="13">
        <f>IF('[1]TCE - ANEXO III - Preencher'!H33="","",'[1]TCE - ANEXO III - Preencher'!H33)</f>
        <v>44228</v>
      </c>
      <c r="H24" s="14">
        <f>'[1]TCE - ANEXO III - Preencher'!I33</f>
        <v>15.01</v>
      </c>
      <c r="I24" s="14">
        <f>'[1]TCE - ANEXO III - Preencher'!J33</f>
        <v>142.99</v>
      </c>
      <c r="J24" s="14">
        <f>'[1]TCE - ANEXO III - Preencher'!K33</f>
        <v>0</v>
      </c>
      <c r="K24" s="15">
        <f>'[1]TCE - ANEXO III - Preencher'!L33</f>
        <v>84.87</v>
      </c>
      <c r="L24" s="15">
        <f>'[1]TCE - ANEXO III - Preencher'!M33</f>
        <v>0</v>
      </c>
      <c r="M24" s="15">
        <f t="shared" si="1"/>
        <v>84.87</v>
      </c>
      <c r="N24" s="15">
        <f>'[1]TCE - ANEXO III - Preencher'!O33</f>
        <v>0.47</v>
      </c>
      <c r="O24" s="15">
        <f>'[1]TCE - ANEXO III - Preencher'!P33</f>
        <v>0</v>
      </c>
      <c r="P24" s="16">
        <f t="shared" si="2"/>
        <v>0.47</v>
      </c>
      <c r="Q24" s="15">
        <f>'[1]TCE - ANEXO III - Preencher'!R33</f>
        <v>0</v>
      </c>
      <c r="R24" s="15">
        <f>'[1]TCE - ANEXO III - Preencher'!S33</f>
        <v>0</v>
      </c>
      <c r="S24" s="16">
        <f t="shared" si="3"/>
        <v>0</v>
      </c>
      <c r="T24" s="15">
        <f>'[1]TCE - ANEXO III - Preencher'!U33</f>
        <v>78.84</v>
      </c>
      <c r="U24" s="15">
        <f>'[1]TCE - ANEXO III - Preencher'!V33</f>
        <v>0</v>
      </c>
      <c r="V24" s="16">
        <f t="shared" si="4"/>
        <v>78.84</v>
      </c>
      <c r="W24" s="17" t="str">
        <f>IF('[1]TCE - ANEXO III - Preencher'!X33="","",'[1]TCE - ANEXO III - Preencher'!X33)</f>
        <v/>
      </c>
      <c r="X24" s="15">
        <f>'[1]TCE - ANEXO III - Preencher'!Y33</f>
        <v>0</v>
      </c>
      <c r="Y24" s="15">
        <f>'[1]TCE - ANEXO III - Preencher'!Z33</f>
        <v>0</v>
      </c>
      <c r="Z24" s="16">
        <f t="shared" si="5"/>
        <v>0</v>
      </c>
      <c r="AA24" s="17" t="str">
        <f>IF('[1]TCE - ANEXO III - Preencher'!AB33="","",'[1]TCE - ANEXO III - Preencher'!AB33)</f>
        <v/>
      </c>
      <c r="AB24" s="15">
        <f t="shared" si="0"/>
        <v>322.18</v>
      </c>
    </row>
    <row r="25" spans="1:28" x14ac:dyDescent="0.25">
      <c r="A25" s="8">
        <f>IFERROR(VLOOKUP(B25,'[1]DADOS (OCULTAR)'!$P$3:$R$56,3,0),"")</f>
        <v>10894988000648</v>
      </c>
      <c r="B25" s="9" t="str">
        <f>'[1]TCE - ANEXO III - Preencher'!C34</f>
        <v>HOSPITAL SÃO SEBASTIÃO</v>
      </c>
      <c r="C25" s="10"/>
      <c r="D25" s="11" t="str">
        <f>'[1]TCE - ANEXO III - Preencher'!E34</f>
        <v>ANDRE AUGUSTO SOUZA SANTOS</v>
      </c>
      <c r="E25" s="9" t="str">
        <f>IF('[1]TCE - ANEXO III - Preencher'!F34="4 - Assistência Odontológica","2 - Outros Profissionais da Saúde",'[1]TCE - ANEXO III - Preencher'!F34)</f>
        <v>2 - Outros Profissionais da Saúde</v>
      </c>
      <c r="F25" s="12" t="str">
        <f>'[1]TCE - ANEXO III - Preencher'!G34</f>
        <v>3222-05</v>
      </c>
      <c r="G25" s="13">
        <f>IF('[1]TCE - ANEXO III - Preencher'!H34="","",'[1]TCE - ANEXO III - Preencher'!H34)</f>
        <v>44228</v>
      </c>
      <c r="H25" s="14">
        <f>'[1]TCE - ANEXO III - Preencher'!I34</f>
        <v>13.39</v>
      </c>
      <c r="I25" s="14">
        <f>'[1]TCE - ANEXO III - Preencher'!J34</f>
        <v>129.02000000000001</v>
      </c>
      <c r="J25" s="14">
        <f>'[1]TCE - ANEXO III - Preencher'!K34</f>
        <v>0</v>
      </c>
      <c r="K25" s="15">
        <f>'[1]TCE - ANEXO III - Preencher'!L34</f>
        <v>84.87</v>
      </c>
      <c r="L25" s="15">
        <f>'[1]TCE - ANEXO III - Preencher'!M34</f>
        <v>0</v>
      </c>
      <c r="M25" s="15">
        <f t="shared" si="1"/>
        <v>84.87</v>
      </c>
      <c r="N25" s="15">
        <f>'[1]TCE - ANEXO III - Preencher'!O34</f>
        <v>0.47</v>
      </c>
      <c r="O25" s="15">
        <f>'[1]TCE - ANEXO III - Preencher'!P34</f>
        <v>0</v>
      </c>
      <c r="P25" s="16">
        <f t="shared" si="2"/>
        <v>0.47</v>
      </c>
      <c r="Q25" s="15">
        <f>'[1]TCE - ANEXO III - Preencher'!R34</f>
        <v>0</v>
      </c>
      <c r="R25" s="15">
        <f>'[1]TCE - ANEXO III - Preencher'!S34</f>
        <v>0</v>
      </c>
      <c r="S25" s="16">
        <f t="shared" si="3"/>
        <v>0</v>
      </c>
      <c r="T25" s="15">
        <f>'[1]TCE - ANEXO III - Preencher'!U34</f>
        <v>0</v>
      </c>
      <c r="U25" s="15">
        <f>'[1]TCE - ANEXO III - Preencher'!V34</f>
        <v>0</v>
      </c>
      <c r="V25" s="16">
        <f t="shared" si="4"/>
        <v>0</v>
      </c>
      <c r="W25" s="17" t="str">
        <f>IF('[1]TCE - ANEXO III - Preencher'!X34="","",'[1]TCE - ANEXO III - Preencher'!X34)</f>
        <v/>
      </c>
      <c r="X25" s="15">
        <f>'[1]TCE - ANEXO III - Preencher'!Y34</f>
        <v>0</v>
      </c>
      <c r="Y25" s="15">
        <f>'[1]TCE - ANEXO III - Preencher'!Z34</f>
        <v>0</v>
      </c>
      <c r="Z25" s="16">
        <f t="shared" si="5"/>
        <v>0</v>
      </c>
      <c r="AA25" s="17" t="str">
        <f>IF('[1]TCE - ANEXO III - Preencher'!AB34="","",'[1]TCE - ANEXO III - Preencher'!AB34)</f>
        <v/>
      </c>
      <c r="AB25" s="15">
        <f t="shared" si="0"/>
        <v>227.75000000000003</v>
      </c>
    </row>
    <row r="26" spans="1:28" x14ac:dyDescent="0.25">
      <c r="A26" s="8">
        <f>IFERROR(VLOOKUP(B26,'[1]DADOS (OCULTAR)'!$P$3:$R$56,3,0),"")</f>
        <v>10894988000648</v>
      </c>
      <c r="B26" s="9" t="str">
        <f>'[1]TCE - ANEXO III - Preencher'!C35</f>
        <v>HOSPITAL SÃO SEBASTIÃO</v>
      </c>
      <c r="C26" s="10"/>
      <c r="D26" s="11" t="str">
        <f>'[1]TCE - ANEXO III - Preencher'!E35</f>
        <v>ANDREA SUANE BEZERRA SOARES</v>
      </c>
      <c r="E26" s="9" t="str">
        <f>IF('[1]TCE - ANEXO III - Preencher'!F35="4 - Assistência Odontológica","2 - Outros Profissionais da Saúde",'[1]TCE - ANEXO III - Preencher'!F35)</f>
        <v>2 - Outros Profissionais da Saúde</v>
      </c>
      <c r="F26" s="12" t="str">
        <f>'[1]TCE - ANEXO III - Preencher'!G35</f>
        <v>2236-05</v>
      </c>
      <c r="G26" s="13">
        <f>IF('[1]TCE - ANEXO III - Preencher'!H35="","",'[1]TCE - ANEXO III - Preencher'!H35)</f>
        <v>44228</v>
      </c>
      <c r="H26" s="14">
        <f>'[1]TCE - ANEXO III - Preencher'!I35</f>
        <v>21.87</v>
      </c>
      <c r="I26" s="14">
        <f>'[1]TCE - ANEXO III - Preencher'!J35</f>
        <v>174.95</v>
      </c>
      <c r="J26" s="14">
        <f>'[1]TCE - ANEXO III - Preencher'!K35</f>
        <v>0</v>
      </c>
      <c r="K26" s="15">
        <f>'[1]TCE - ANEXO III - Preencher'!L35</f>
        <v>84.87</v>
      </c>
      <c r="L26" s="15">
        <f>'[1]TCE - ANEXO III - Preencher'!M35</f>
        <v>0</v>
      </c>
      <c r="M26" s="15">
        <f t="shared" si="1"/>
        <v>84.87</v>
      </c>
      <c r="N26" s="15">
        <f>'[1]TCE - ANEXO III - Preencher'!O35</f>
        <v>0.47</v>
      </c>
      <c r="O26" s="15">
        <f>'[1]TCE - ANEXO III - Preencher'!P35</f>
        <v>0</v>
      </c>
      <c r="P26" s="16">
        <f t="shared" si="2"/>
        <v>0.47</v>
      </c>
      <c r="Q26" s="15">
        <f>'[1]TCE - ANEXO III - Preencher'!R35</f>
        <v>0</v>
      </c>
      <c r="R26" s="15">
        <f>'[1]TCE - ANEXO III - Preencher'!S35</f>
        <v>0</v>
      </c>
      <c r="S26" s="16">
        <f t="shared" si="3"/>
        <v>0</v>
      </c>
      <c r="T26" s="15">
        <f>'[1]TCE - ANEXO III - Preencher'!U35</f>
        <v>0</v>
      </c>
      <c r="U26" s="15">
        <f>'[1]TCE - ANEXO III - Preencher'!V35</f>
        <v>0</v>
      </c>
      <c r="V26" s="16">
        <f t="shared" si="4"/>
        <v>0</v>
      </c>
      <c r="W26" s="17" t="str">
        <f>IF('[1]TCE - ANEXO III - Preencher'!X35="","",'[1]TCE - ANEXO III - Preencher'!X35)</f>
        <v/>
      </c>
      <c r="X26" s="15">
        <f>'[1]TCE - ANEXO III - Preencher'!Y35</f>
        <v>0</v>
      </c>
      <c r="Y26" s="15">
        <f>'[1]TCE - ANEXO III - Preencher'!Z35</f>
        <v>0</v>
      </c>
      <c r="Z26" s="16">
        <f t="shared" si="5"/>
        <v>0</v>
      </c>
      <c r="AA26" s="17" t="str">
        <f>IF('[1]TCE - ANEXO III - Preencher'!AB35="","",'[1]TCE - ANEXO III - Preencher'!AB35)</f>
        <v/>
      </c>
      <c r="AB26" s="15">
        <f t="shared" si="0"/>
        <v>282.16000000000003</v>
      </c>
    </row>
    <row r="27" spans="1:28" x14ac:dyDescent="0.25">
      <c r="A27" s="8">
        <f>IFERROR(VLOOKUP(B27,'[1]DADOS (OCULTAR)'!$P$3:$R$56,3,0),"")</f>
        <v>10894988000648</v>
      </c>
      <c r="B27" s="9" t="str">
        <f>'[1]TCE - ANEXO III - Preencher'!C36</f>
        <v>HOSPITAL SÃO SEBASTIÃO</v>
      </c>
      <c r="C27" s="10"/>
      <c r="D27" s="11" t="str">
        <f>'[1]TCE - ANEXO III - Preencher'!E36</f>
        <v>ANTHONY GULTHIERREZ JOANES SOARES SILVA</v>
      </c>
      <c r="E27" s="9" t="str">
        <f>IF('[1]TCE - ANEXO III - Preencher'!F36="4 - Assistência Odontológica","2 - Outros Profissionais da Saúde",'[1]TCE - ANEXO III - Preencher'!F36)</f>
        <v>3 - Administrativo</v>
      </c>
      <c r="F27" s="12" t="str">
        <f>'[1]TCE - ANEXO III - Preencher'!G36</f>
        <v>4110-10</v>
      </c>
      <c r="G27" s="13">
        <f>IF('[1]TCE - ANEXO III - Preencher'!H36="","",'[1]TCE - ANEXO III - Preencher'!H36)</f>
        <v>44228</v>
      </c>
      <c r="H27" s="14">
        <f>'[1]TCE - ANEXO III - Preencher'!I36</f>
        <v>15.51</v>
      </c>
      <c r="I27" s="14">
        <f>'[1]TCE - ANEXO III - Preencher'!J36</f>
        <v>124.04</v>
      </c>
      <c r="J27" s="14">
        <f>'[1]TCE - ANEXO III - Preencher'!K36</f>
        <v>0</v>
      </c>
      <c r="K27" s="15">
        <f>'[1]TCE - ANEXO III - Preencher'!L36</f>
        <v>84.87</v>
      </c>
      <c r="L27" s="15">
        <f>'[1]TCE - ANEXO III - Preencher'!M36</f>
        <v>0</v>
      </c>
      <c r="M27" s="15">
        <f t="shared" si="1"/>
        <v>84.87</v>
      </c>
      <c r="N27" s="15">
        <f>'[1]TCE - ANEXO III - Preencher'!O36</f>
        <v>0.47</v>
      </c>
      <c r="O27" s="15">
        <f>'[1]TCE - ANEXO III - Preencher'!P36</f>
        <v>0</v>
      </c>
      <c r="P27" s="16">
        <f t="shared" si="2"/>
        <v>0.47</v>
      </c>
      <c r="Q27" s="15">
        <f>'[1]TCE - ANEXO III - Preencher'!R36</f>
        <v>92.4</v>
      </c>
      <c r="R27" s="15">
        <f>'[1]TCE - ANEXO III - Preencher'!S36</f>
        <v>68.48</v>
      </c>
      <c r="S27" s="16">
        <f t="shared" si="3"/>
        <v>23.92</v>
      </c>
      <c r="T27" s="15">
        <f>'[1]TCE - ANEXO III - Preencher'!U36</f>
        <v>0</v>
      </c>
      <c r="U27" s="15">
        <f>'[1]TCE - ANEXO III - Preencher'!V36</f>
        <v>0</v>
      </c>
      <c r="V27" s="16">
        <f t="shared" si="4"/>
        <v>0</v>
      </c>
      <c r="W27" s="17" t="str">
        <f>IF('[1]TCE - ANEXO III - Preencher'!X36="","",'[1]TCE - ANEXO III - Preencher'!X36)</f>
        <v/>
      </c>
      <c r="X27" s="15">
        <f>'[1]TCE - ANEXO III - Preencher'!Y36</f>
        <v>0</v>
      </c>
      <c r="Y27" s="15">
        <f>'[1]TCE - ANEXO III - Preencher'!Z36</f>
        <v>0</v>
      </c>
      <c r="Z27" s="16">
        <f t="shared" si="5"/>
        <v>0</v>
      </c>
      <c r="AA27" s="17" t="str">
        <f>IF('[1]TCE - ANEXO III - Preencher'!AB36="","",'[1]TCE - ANEXO III - Preencher'!AB36)</f>
        <v/>
      </c>
      <c r="AB27" s="15">
        <f t="shared" si="0"/>
        <v>248.81</v>
      </c>
    </row>
    <row r="28" spans="1:28" x14ac:dyDescent="0.25">
      <c r="A28" s="8">
        <f>IFERROR(VLOOKUP(B28,'[1]DADOS (OCULTAR)'!$P$3:$R$56,3,0),"")</f>
        <v>10894988000648</v>
      </c>
      <c r="B28" s="9" t="str">
        <f>'[1]TCE - ANEXO III - Preencher'!C37</f>
        <v>HOSPITAL SÃO SEBASTIÃO</v>
      </c>
      <c r="C28" s="10"/>
      <c r="D28" s="11" t="str">
        <f>'[1]TCE - ANEXO III - Preencher'!E37</f>
        <v>ARMANDO MALAQUIAS DA SILVA</v>
      </c>
      <c r="E28" s="9" t="str">
        <f>IF('[1]TCE - ANEXO III - Preencher'!F37="4 - Assistência Odontológica","2 - Outros Profissionais da Saúde",'[1]TCE - ANEXO III - Preencher'!F37)</f>
        <v>2 - Outros Profissionais da Saúde</v>
      </c>
      <c r="F28" s="12" t="str">
        <f>'[1]TCE - ANEXO III - Preencher'!G37</f>
        <v>3222-05</v>
      </c>
      <c r="G28" s="13">
        <f>IF('[1]TCE - ANEXO III - Preencher'!H37="","",'[1]TCE - ANEXO III - Preencher'!H37)</f>
        <v>44228</v>
      </c>
      <c r="H28" s="14">
        <f>'[1]TCE - ANEXO III - Preencher'!I37</f>
        <v>15.4</v>
      </c>
      <c r="I28" s="14">
        <f>'[1]TCE - ANEXO III - Preencher'!J37</f>
        <v>146.72</v>
      </c>
      <c r="J28" s="14">
        <f>'[1]TCE - ANEXO III - Preencher'!K37</f>
        <v>0</v>
      </c>
      <c r="K28" s="15">
        <f>'[1]TCE - ANEXO III - Preencher'!L37</f>
        <v>84.87</v>
      </c>
      <c r="L28" s="15">
        <f>'[1]TCE - ANEXO III - Preencher'!M37</f>
        <v>0</v>
      </c>
      <c r="M28" s="15">
        <f t="shared" si="1"/>
        <v>84.87</v>
      </c>
      <c r="N28" s="15">
        <f>'[1]TCE - ANEXO III - Preencher'!O37</f>
        <v>0.47</v>
      </c>
      <c r="O28" s="15">
        <f>'[1]TCE - ANEXO III - Preencher'!P37</f>
        <v>0</v>
      </c>
      <c r="P28" s="16">
        <f t="shared" si="2"/>
        <v>0.47</v>
      </c>
      <c r="Q28" s="15">
        <f>'[1]TCE - ANEXO III - Preencher'!R37</f>
        <v>0</v>
      </c>
      <c r="R28" s="15">
        <f>'[1]TCE - ANEXO III - Preencher'!S37</f>
        <v>0</v>
      </c>
      <c r="S28" s="16">
        <f t="shared" si="3"/>
        <v>0</v>
      </c>
      <c r="T28" s="15">
        <f>'[1]TCE - ANEXO III - Preencher'!U37</f>
        <v>0</v>
      </c>
      <c r="U28" s="15">
        <f>'[1]TCE - ANEXO III - Preencher'!V37</f>
        <v>0</v>
      </c>
      <c r="V28" s="16">
        <f t="shared" si="4"/>
        <v>0</v>
      </c>
      <c r="W28" s="17" t="str">
        <f>IF('[1]TCE - ANEXO III - Preencher'!X37="","",'[1]TCE - ANEXO III - Preencher'!X37)</f>
        <v/>
      </c>
      <c r="X28" s="15">
        <f>'[1]TCE - ANEXO III - Preencher'!Y37</f>
        <v>0</v>
      </c>
      <c r="Y28" s="15">
        <f>'[1]TCE - ANEXO III - Preencher'!Z37</f>
        <v>0</v>
      </c>
      <c r="Z28" s="16">
        <f t="shared" si="5"/>
        <v>0</v>
      </c>
      <c r="AA28" s="17" t="str">
        <f>IF('[1]TCE - ANEXO III - Preencher'!AB37="","",'[1]TCE - ANEXO III - Preencher'!AB37)</f>
        <v/>
      </c>
      <c r="AB28" s="15">
        <f t="shared" si="0"/>
        <v>247.46</v>
      </c>
    </row>
    <row r="29" spans="1:28" x14ac:dyDescent="0.25">
      <c r="A29" s="8">
        <f>IFERROR(VLOOKUP(B29,'[1]DADOS (OCULTAR)'!$P$3:$R$56,3,0),"")</f>
        <v>10894988000648</v>
      </c>
      <c r="B29" s="9" t="str">
        <f>'[1]TCE - ANEXO III - Preencher'!C38</f>
        <v>HOSPITAL SÃO SEBASTIÃO</v>
      </c>
      <c r="C29" s="10"/>
      <c r="D29" s="11" t="str">
        <f>'[1]TCE - ANEXO III - Preencher'!E38</f>
        <v>BARBARA DO VALE</v>
      </c>
      <c r="E29" s="9" t="str">
        <f>IF('[1]TCE - ANEXO III - Preencher'!F38="4 - Assistência Odontológica","2 - Outros Profissionais da Saúde",'[1]TCE - ANEXO III - Preencher'!F38)</f>
        <v>2 - Outros Profissionais da Saúde</v>
      </c>
      <c r="F29" s="12" t="str">
        <f>'[1]TCE - ANEXO III - Preencher'!G38</f>
        <v>3222-05</v>
      </c>
      <c r="G29" s="13">
        <f>IF('[1]TCE - ANEXO III - Preencher'!H38="","",'[1]TCE - ANEXO III - Preencher'!H38)</f>
        <v>44228</v>
      </c>
      <c r="H29" s="14">
        <f>'[1]TCE - ANEXO III - Preencher'!I38</f>
        <v>0</v>
      </c>
      <c r="I29" s="14">
        <f>'[1]TCE - ANEXO III - Preencher'!J38</f>
        <v>8.2899999999999991</v>
      </c>
      <c r="J29" s="14">
        <f>'[1]TCE - ANEXO III - Preencher'!K38</f>
        <v>0</v>
      </c>
      <c r="K29" s="15">
        <f>'[1]TCE - ANEXO III - Preencher'!L38</f>
        <v>84.87</v>
      </c>
      <c r="L29" s="15">
        <f>'[1]TCE - ANEXO III - Preencher'!M38</f>
        <v>0</v>
      </c>
      <c r="M29" s="15">
        <f t="shared" si="1"/>
        <v>84.87</v>
      </c>
      <c r="N29" s="15">
        <f>'[1]TCE - ANEXO III - Preencher'!O38</f>
        <v>0.47</v>
      </c>
      <c r="O29" s="15">
        <f>'[1]TCE - ANEXO III - Preencher'!P38</f>
        <v>0</v>
      </c>
      <c r="P29" s="16">
        <f t="shared" si="2"/>
        <v>0.47</v>
      </c>
      <c r="Q29" s="15">
        <f>'[1]TCE - ANEXO III - Preencher'!R38</f>
        <v>0</v>
      </c>
      <c r="R29" s="15">
        <f>'[1]TCE - ANEXO III - Preencher'!S38</f>
        <v>0</v>
      </c>
      <c r="S29" s="16">
        <f t="shared" si="3"/>
        <v>0</v>
      </c>
      <c r="T29" s="15">
        <f>'[1]TCE - ANEXO III - Preencher'!U38</f>
        <v>0</v>
      </c>
      <c r="U29" s="15">
        <f>'[1]TCE - ANEXO III - Preencher'!V38</f>
        <v>0</v>
      </c>
      <c r="V29" s="16">
        <f t="shared" si="4"/>
        <v>0</v>
      </c>
      <c r="W29" s="17" t="str">
        <f>IF('[1]TCE - ANEXO III - Preencher'!X38="","",'[1]TCE - ANEXO III - Preencher'!X38)</f>
        <v/>
      </c>
      <c r="X29" s="15">
        <f>'[1]TCE - ANEXO III - Preencher'!Y38</f>
        <v>0</v>
      </c>
      <c r="Y29" s="15">
        <f>'[1]TCE - ANEXO III - Preencher'!Z38</f>
        <v>0</v>
      </c>
      <c r="Z29" s="16">
        <f t="shared" si="5"/>
        <v>0</v>
      </c>
      <c r="AA29" s="17" t="str">
        <f>IF('[1]TCE - ANEXO III - Preencher'!AB38="","",'[1]TCE - ANEXO III - Preencher'!AB38)</f>
        <v/>
      </c>
      <c r="AB29" s="15">
        <f t="shared" si="0"/>
        <v>93.63</v>
      </c>
    </row>
    <row r="30" spans="1:28" x14ac:dyDescent="0.25">
      <c r="A30" s="8">
        <f>IFERROR(VLOOKUP(B30,'[1]DADOS (OCULTAR)'!$P$3:$R$56,3,0),"")</f>
        <v>10894988000648</v>
      </c>
      <c r="B30" s="9" t="str">
        <f>'[1]TCE - ANEXO III - Preencher'!C39</f>
        <v>HOSPITAL SÃO SEBASTIÃO</v>
      </c>
      <c r="C30" s="10"/>
      <c r="D30" s="11" t="str">
        <f>'[1]TCE - ANEXO III - Preencher'!E39</f>
        <v>BRUNA PEREIRA DA SILVA</v>
      </c>
      <c r="E30" s="9" t="str">
        <f>IF('[1]TCE - ANEXO III - Preencher'!F39="4 - Assistência Odontológica","2 - Outros Profissionais da Saúde",'[1]TCE - ANEXO III - Preencher'!F39)</f>
        <v>2 - Outros Profissionais da Saúde</v>
      </c>
      <c r="F30" s="12" t="str">
        <f>'[1]TCE - ANEXO III - Preencher'!G39</f>
        <v>2234-05</v>
      </c>
      <c r="G30" s="13">
        <f>IF('[1]TCE - ANEXO III - Preencher'!H39="","",'[1]TCE - ANEXO III - Preencher'!H39)</f>
        <v>44228</v>
      </c>
      <c r="H30" s="14">
        <f>'[1]TCE - ANEXO III - Preencher'!I39</f>
        <v>22.94</v>
      </c>
      <c r="I30" s="14">
        <f>'[1]TCE - ANEXO III - Preencher'!J39</f>
        <v>183.56</v>
      </c>
      <c r="J30" s="14">
        <f>'[1]TCE - ANEXO III - Preencher'!K39</f>
        <v>0</v>
      </c>
      <c r="K30" s="15">
        <f>'[1]TCE - ANEXO III - Preencher'!L39</f>
        <v>84.87</v>
      </c>
      <c r="L30" s="15">
        <f>'[1]TCE - ANEXO III - Preencher'!M39</f>
        <v>0</v>
      </c>
      <c r="M30" s="15">
        <f t="shared" si="1"/>
        <v>84.87</v>
      </c>
      <c r="N30" s="15">
        <f>'[1]TCE - ANEXO III - Preencher'!O39</f>
        <v>0.47</v>
      </c>
      <c r="O30" s="15">
        <f>'[1]TCE - ANEXO III - Preencher'!P39</f>
        <v>0</v>
      </c>
      <c r="P30" s="16">
        <f t="shared" si="2"/>
        <v>0.47</v>
      </c>
      <c r="Q30" s="15">
        <f>'[1]TCE - ANEXO III - Preencher'!R39</f>
        <v>0</v>
      </c>
      <c r="R30" s="15">
        <f>'[1]TCE - ANEXO III - Preencher'!S39</f>
        <v>0</v>
      </c>
      <c r="S30" s="16">
        <f t="shared" si="3"/>
        <v>0</v>
      </c>
      <c r="T30" s="15">
        <f>'[1]TCE - ANEXO III - Preencher'!U39</f>
        <v>0</v>
      </c>
      <c r="U30" s="15">
        <f>'[1]TCE - ANEXO III - Preencher'!V39</f>
        <v>0</v>
      </c>
      <c r="V30" s="16">
        <f t="shared" si="4"/>
        <v>0</v>
      </c>
      <c r="W30" s="17" t="str">
        <f>IF('[1]TCE - ANEXO III - Preencher'!X39="","",'[1]TCE - ANEXO III - Preencher'!X39)</f>
        <v/>
      </c>
      <c r="X30" s="15">
        <f>'[1]TCE - ANEXO III - Preencher'!Y39</f>
        <v>0</v>
      </c>
      <c r="Y30" s="15">
        <f>'[1]TCE - ANEXO III - Preencher'!Z39</f>
        <v>0</v>
      </c>
      <c r="Z30" s="16">
        <f t="shared" si="5"/>
        <v>0</v>
      </c>
      <c r="AA30" s="17" t="str">
        <f>IF('[1]TCE - ANEXO III - Preencher'!AB39="","",'[1]TCE - ANEXO III - Preencher'!AB39)</f>
        <v/>
      </c>
      <c r="AB30" s="15">
        <f t="shared" si="0"/>
        <v>291.84000000000003</v>
      </c>
    </row>
    <row r="31" spans="1:28" x14ac:dyDescent="0.25">
      <c r="A31" s="8">
        <f>IFERROR(VLOOKUP(B31,'[1]DADOS (OCULTAR)'!$P$3:$R$56,3,0),"")</f>
        <v>10894988000648</v>
      </c>
      <c r="B31" s="9" t="str">
        <f>'[1]TCE - ANEXO III - Preencher'!C40</f>
        <v>HOSPITAL SÃO SEBASTIÃO</v>
      </c>
      <c r="C31" s="10"/>
      <c r="D31" s="11" t="str">
        <f>'[1]TCE - ANEXO III - Preencher'!E40</f>
        <v>BRUNO DOS SANTOS COSTA</v>
      </c>
      <c r="E31" s="9" t="str">
        <f>IF('[1]TCE - ANEXO III - Preencher'!F40="4 - Assistência Odontológica","2 - Outros Profissionais da Saúde",'[1]TCE - ANEXO III - Preencher'!F40)</f>
        <v>3 - Administrativo</v>
      </c>
      <c r="F31" s="12" t="str">
        <f>'[1]TCE - ANEXO III - Preencher'!G40</f>
        <v>5143-20</v>
      </c>
      <c r="G31" s="13">
        <f>IF('[1]TCE - ANEXO III - Preencher'!H40="","",'[1]TCE - ANEXO III - Preencher'!H40)</f>
        <v>44228</v>
      </c>
      <c r="H31" s="14">
        <f>'[1]TCE - ANEXO III - Preencher'!I40</f>
        <v>14.92</v>
      </c>
      <c r="I31" s="14">
        <f>'[1]TCE - ANEXO III - Preencher'!J40</f>
        <v>119.33</v>
      </c>
      <c r="J31" s="14">
        <f>'[1]TCE - ANEXO III - Preencher'!K40</f>
        <v>0</v>
      </c>
      <c r="K31" s="15">
        <f>'[1]TCE - ANEXO III - Preencher'!L40</f>
        <v>84.87</v>
      </c>
      <c r="L31" s="15">
        <f>'[1]TCE - ANEXO III - Preencher'!M40</f>
        <v>0</v>
      </c>
      <c r="M31" s="15">
        <f t="shared" si="1"/>
        <v>84.87</v>
      </c>
      <c r="N31" s="15">
        <f>'[1]TCE - ANEXO III - Preencher'!O40</f>
        <v>0.47</v>
      </c>
      <c r="O31" s="15">
        <f>'[1]TCE - ANEXO III - Preencher'!P40</f>
        <v>0</v>
      </c>
      <c r="P31" s="16">
        <f t="shared" si="2"/>
        <v>0.47</v>
      </c>
      <c r="Q31" s="15">
        <f>'[1]TCE - ANEXO III - Preencher'!R40</f>
        <v>0</v>
      </c>
      <c r="R31" s="15">
        <f>'[1]TCE - ANEXO III - Preencher'!S40</f>
        <v>0</v>
      </c>
      <c r="S31" s="16">
        <f t="shared" si="3"/>
        <v>0</v>
      </c>
      <c r="T31" s="15">
        <f>'[1]TCE - ANEXO III - Preencher'!U40</f>
        <v>0</v>
      </c>
      <c r="U31" s="15">
        <f>'[1]TCE - ANEXO III - Preencher'!V40</f>
        <v>0</v>
      </c>
      <c r="V31" s="16">
        <f t="shared" si="4"/>
        <v>0</v>
      </c>
      <c r="W31" s="17" t="str">
        <f>IF('[1]TCE - ANEXO III - Preencher'!X40="","",'[1]TCE - ANEXO III - Preencher'!X40)</f>
        <v/>
      </c>
      <c r="X31" s="15">
        <f>'[1]TCE - ANEXO III - Preencher'!Y40</f>
        <v>0</v>
      </c>
      <c r="Y31" s="15">
        <f>'[1]TCE - ANEXO III - Preencher'!Z40</f>
        <v>0</v>
      </c>
      <c r="Z31" s="16">
        <f t="shared" si="5"/>
        <v>0</v>
      </c>
      <c r="AA31" s="17" t="str">
        <f>IF('[1]TCE - ANEXO III - Preencher'!AB40="","",'[1]TCE - ANEXO III - Preencher'!AB40)</f>
        <v/>
      </c>
      <c r="AB31" s="15">
        <f t="shared" si="0"/>
        <v>219.59</v>
      </c>
    </row>
    <row r="32" spans="1:28" x14ac:dyDescent="0.25">
      <c r="A32" s="8">
        <f>IFERROR(VLOOKUP(B32,'[1]DADOS (OCULTAR)'!$P$3:$R$56,3,0),"")</f>
        <v>10894988000648</v>
      </c>
      <c r="B32" s="9" t="str">
        <f>'[1]TCE - ANEXO III - Preencher'!C41</f>
        <v>HOSPITAL SÃO SEBASTIÃO</v>
      </c>
      <c r="C32" s="10"/>
      <c r="D32" s="11" t="str">
        <f>'[1]TCE - ANEXO III - Preencher'!E41</f>
        <v>BRUNO RAFAEL SOARES DE MELO</v>
      </c>
      <c r="E32" s="9" t="str">
        <f>IF('[1]TCE - ANEXO III - Preencher'!F41="4 - Assistência Odontológica","2 - Outros Profissionais da Saúde",'[1]TCE - ANEXO III - Preencher'!F41)</f>
        <v>2 - Outros Profissionais da Saúde</v>
      </c>
      <c r="F32" s="12" t="str">
        <f>'[1]TCE - ANEXO III - Preencher'!G41</f>
        <v>1312-10</v>
      </c>
      <c r="G32" s="13">
        <f>IF('[1]TCE - ANEXO III - Preencher'!H41="","",'[1]TCE - ANEXO III - Preencher'!H41)</f>
        <v>44228</v>
      </c>
      <c r="H32" s="14">
        <f>'[1]TCE - ANEXO III - Preencher'!I41</f>
        <v>90.42</v>
      </c>
      <c r="I32" s="14">
        <f>'[1]TCE - ANEXO III - Preencher'!J41</f>
        <v>723.4</v>
      </c>
      <c r="J32" s="14">
        <f>'[1]TCE - ANEXO III - Preencher'!K41</f>
        <v>0</v>
      </c>
      <c r="K32" s="15">
        <f>'[1]TCE - ANEXO III - Preencher'!L41</f>
        <v>84.87</v>
      </c>
      <c r="L32" s="15">
        <f>'[1]TCE - ANEXO III - Preencher'!M41</f>
        <v>0</v>
      </c>
      <c r="M32" s="15">
        <f t="shared" si="1"/>
        <v>84.87</v>
      </c>
      <c r="N32" s="15">
        <f>'[1]TCE - ANEXO III - Preencher'!O41</f>
        <v>0.47</v>
      </c>
      <c r="O32" s="15">
        <f>'[1]TCE - ANEXO III - Preencher'!P41</f>
        <v>0</v>
      </c>
      <c r="P32" s="16">
        <f t="shared" si="2"/>
        <v>0.47</v>
      </c>
      <c r="Q32" s="15">
        <f>'[1]TCE - ANEXO III - Preencher'!R41</f>
        <v>0</v>
      </c>
      <c r="R32" s="15">
        <f>'[1]TCE - ANEXO III - Preencher'!S41</f>
        <v>0</v>
      </c>
      <c r="S32" s="16">
        <f t="shared" si="3"/>
        <v>0</v>
      </c>
      <c r="T32" s="15">
        <f>'[1]TCE - ANEXO III - Preencher'!U41</f>
        <v>0</v>
      </c>
      <c r="U32" s="15">
        <f>'[1]TCE - ANEXO III - Preencher'!V41</f>
        <v>0</v>
      </c>
      <c r="V32" s="16">
        <f t="shared" si="4"/>
        <v>0</v>
      </c>
      <c r="W32" s="17" t="str">
        <f>IF('[1]TCE - ANEXO III - Preencher'!X41="","",'[1]TCE - ANEXO III - Preencher'!X41)</f>
        <v/>
      </c>
      <c r="X32" s="15">
        <f>'[1]TCE - ANEXO III - Preencher'!Y41</f>
        <v>0</v>
      </c>
      <c r="Y32" s="15">
        <f>'[1]TCE - ANEXO III - Preencher'!Z41</f>
        <v>0</v>
      </c>
      <c r="Z32" s="16">
        <f t="shared" si="5"/>
        <v>0</v>
      </c>
      <c r="AA32" s="17" t="str">
        <f>IF('[1]TCE - ANEXO III - Preencher'!AB41="","",'[1]TCE - ANEXO III - Preencher'!AB41)</f>
        <v/>
      </c>
      <c r="AB32" s="15">
        <f t="shared" si="0"/>
        <v>899.16</v>
      </c>
    </row>
    <row r="33" spans="1:28" x14ac:dyDescent="0.25">
      <c r="A33" s="8">
        <f>IFERROR(VLOOKUP(B33,'[1]DADOS (OCULTAR)'!$P$3:$R$56,3,0),"")</f>
        <v>10894988000648</v>
      </c>
      <c r="B33" s="9" t="str">
        <f>'[1]TCE - ANEXO III - Preencher'!C42</f>
        <v>HOSPITAL SÃO SEBASTIÃO</v>
      </c>
      <c r="C33" s="10"/>
      <c r="D33" s="11" t="str">
        <f>'[1]TCE - ANEXO III - Preencher'!E42</f>
        <v>BRUNO TENORIO GONÇALVES DA SILVA</v>
      </c>
      <c r="E33" s="9" t="str">
        <f>IF('[1]TCE - ANEXO III - Preencher'!F42="4 - Assistência Odontológica","2 - Outros Profissionais da Saúde",'[1]TCE - ANEXO III - Preencher'!F42)</f>
        <v>1 - Médico</v>
      </c>
      <c r="F33" s="12" t="str">
        <f>'[1]TCE - ANEXO III - Preencher'!G42</f>
        <v>2251-25</v>
      </c>
      <c r="G33" s="13">
        <f>IF('[1]TCE - ANEXO III - Preencher'!H42="","",'[1]TCE - ANEXO III - Preencher'!H42)</f>
        <v>44228</v>
      </c>
      <c r="H33" s="14">
        <f>'[1]TCE - ANEXO III - Preencher'!I42</f>
        <v>107.11</v>
      </c>
      <c r="I33" s="14">
        <f>'[1]TCE - ANEXO III - Preencher'!J42</f>
        <v>856.87</v>
      </c>
      <c r="J33" s="14">
        <f>'[1]TCE - ANEXO III - Preencher'!K42</f>
        <v>0</v>
      </c>
      <c r="K33" s="15">
        <f>'[1]TCE - ANEXO III - Preencher'!L42</f>
        <v>84.87</v>
      </c>
      <c r="L33" s="15">
        <f>'[1]TCE - ANEXO III - Preencher'!M42</f>
        <v>0</v>
      </c>
      <c r="M33" s="15">
        <f t="shared" si="1"/>
        <v>84.87</v>
      </c>
      <c r="N33" s="15">
        <f>'[1]TCE - ANEXO III - Preencher'!O42</f>
        <v>7.52</v>
      </c>
      <c r="O33" s="15">
        <f>'[1]TCE - ANEXO III - Preencher'!P42</f>
        <v>0</v>
      </c>
      <c r="P33" s="16">
        <f t="shared" si="2"/>
        <v>7.52</v>
      </c>
      <c r="Q33" s="15">
        <f>'[1]TCE - ANEXO III - Preencher'!R42</f>
        <v>0</v>
      </c>
      <c r="R33" s="15">
        <f>'[1]TCE - ANEXO III - Preencher'!S42</f>
        <v>0</v>
      </c>
      <c r="S33" s="16">
        <f t="shared" si="3"/>
        <v>0</v>
      </c>
      <c r="T33" s="15">
        <f>'[1]TCE - ANEXO III - Preencher'!U42</f>
        <v>0</v>
      </c>
      <c r="U33" s="15">
        <f>'[1]TCE - ANEXO III - Preencher'!V42</f>
        <v>0</v>
      </c>
      <c r="V33" s="16">
        <f t="shared" si="4"/>
        <v>0</v>
      </c>
      <c r="W33" s="17" t="str">
        <f>IF('[1]TCE - ANEXO III - Preencher'!X42="","",'[1]TCE - ANEXO III - Preencher'!X42)</f>
        <v/>
      </c>
      <c r="X33" s="15">
        <f>'[1]TCE - ANEXO III - Preencher'!Y42</f>
        <v>0</v>
      </c>
      <c r="Y33" s="15">
        <f>'[1]TCE - ANEXO III - Preencher'!Z42</f>
        <v>0</v>
      </c>
      <c r="Z33" s="16">
        <f t="shared" si="5"/>
        <v>0</v>
      </c>
      <c r="AA33" s="17" t="str">
        <f>IF('[1]TCE - ANEXO III - Preencher'!AB42="","",'[1]TCE - ANEXO III - Preencher'!AB42)</f>
        <v/>
      </c>
      <c r="AB33" s="15">
        <f t="shared" si="0"/>
        <v>1056.3699999999999</v>
      </c>
    </row>
    <row r="34" spans="1:28" x14ac:dyDescent="0.25">
      <c r="A34" s="8">
        <f>IFERROR(VLOOKUP(B34,'[1]DADOS (OCULTAR)'!$P$3:$R$56,3,0),"")</f>
        <v>10894988000648</v>
      </c>
      <c r="B34" s="9" t="str">
        <f>'[1]TCE - ANEXO III - Preencher'!C43</f>
        <v>HOSPITAL SÃO SEBASTIÃO</v>
      </c>
      <c r="C34" s="10"/>
      <c r="D34" s="11" t="str">
        <f>'[1]TCE - ANEXO III - Preencher'!E43</f>
        <v>CAMILLA MANUELA GOMES DE OLIVEIRA</v>
      </c>
      <c r="E34" s="9" t="str">
        <f>IF('[1]TCE - ANEXO III - Preencher'!F43="4 - Assistência Odontológica","2 - Outros Profissionais da Saúde",'[1]TCE - ANEXO III - Preencher'!F43)</f>
        <v>2 - Outros Profissionais da Saúde</v>
      </c>
      <c r="F34" s="12" t="str">
        <f>'[1]TCE - ANEXO III - Preencher'!G43</f>
        <v>2516-05</v>
      </c>
      <c r="G34" s="13">
        <f>IF('[1]TCE - ANEXO III - Preencher'!H43="","",'[1]TCE - ANEXO III - Preencher'!H43)</f>
        <v>44228</v>
      </c>
      <c r="H34" s="14">
        <f>'[1]TCE - ANEXO III - Preencher'!I43</f>
        <v>14.58</v>
      </c>
      <c r="I34" s="14">
        <f>'[1]TCE - ANEXO III - Preencher'!J43</f>
        <v>116.6</v>
      </c>
      <c r="J34" s="14">
        <f>'[1]TCE - ANEXO III - Preencher'!K43</f>
        <v>0</v>
      </c>
      <c r="K34" s="15">
        <f>'[1]TCE - ANEXO III - Preencher'!L43</f>
        <v>84.87</v>
      </c>
      <c r="L34" s="15">
        <f>'[1]TCE - ANEXO III - Preencher'!M43</f>
        <v>0</v>
      </c>
      <c r="M34" s="15">
        <f t="shared" si="1"/>
        <v>84.87</v>
      </c>
      <c r="N34" s="15">
        <f>'[1]TCE - ANEXO III - Preencher'!O43</f>
        <v>0.47</v>
      </c>
      <c r="O34" s="15">
        <f>'[1]TCE - ANEXO III - Preencher'!P43</f>
        <v>0</v>
      </c>
      <c r="P34" s="16">
        <f t="shared" si="2"/>
        <v>0.47</v>
      </c>
      <c r="Q34" s="15">
        <f>'[1]TCE - ANEXO III - Preencher'!R43</f>
        <v>0</v>
      </c>
      <c r="R34" s="15">
        <f>'[1]TCE - ANEXO III - Preencher'!S43</f>
        <v>0</v>
      </c>
      <c r="S34" s="16">
        <f t="shared" si="3"/>
        <v>0</v>
      </c>
      <c r="T34" s="15">
        <f>'[1]TCE - ANEXO III - Preencher'!U43</f>
        <v>0</v>
      </c>
      <c r="U34" s="15">
        <f>'[1]TCE - ANEXO III - Preencher'!V43</f>
        <v>0</v>
      </c>
      <c r="V34" s="16">
        <f t="shared" si="4"/>
        <v>0</v>
      </c>
      <c r="W34" s="17" t="str">
        <f>IF('[1]TCE - ANEXO III - Preencher'!X43="","",'[1]TCE - ANEXO III - Preencher'!X43)</f>
        <v/>
      </c>
      <c r="X34" s="15">
        <f>'[1]TCE - ANEXO III - Preencher'!Y43</f>
        <v>0</v>
      </c>
      <c r="Y34" s="15">
        <f>'[1]TCE - ANEXO III - Preencher'!Z43</f>
        <v>0</v>
      </c>
      <c r="Z34" s="16">
        <f t="shared" si="5"/>
        <v>0</v>
      </c>
      <c r="AA34" s="17" t="str">
        <f>IF('[1]TCE - ANEXO III - Preencher'!AB43="","",'[1]TCE - ANEXO III - Preencher'!AB43)</f>
        <v/>
      </c>
      <c r="AB34" s="15">
        <f t="shared" si="0"/>
        <v>216.52</v>
      </c>
    </row>
    <row r="35" spans="1:28" x14ac:dyDescent="0.25">
      <c r="A35" s="8">
        <f>IFERROR(VLOOKUP(B35,'[1]DADOS (OCULTAR)'!$P$3:$R$56,3,0),"")</f>
        <v>10894988000648</v>
      </c>
      <c r="B35" s="9" t="str">
        <f>'[1]TCE - ANEXO III - Preencher'!C44</f>
        <v>HOSPITAL SÃO SEBASTIÃO</v>
      </c>
      <c r="C35" s="10"/>
      <c r="D35" s="11" t="str">
        <f>'[1]TCE - ANEXO III - Preencher'!E44</f>
        <v>CARMELYTA SEMAAN BOTELHO</v>
      </c>
      <c r="E35" s="9" t="str">
        <f>IF('[1]TCE - ANEXO III - Preencher'!F44="4 - Assistência Odontológica","2 - Outros Profissionais da Saúde",'[1]TCE - ANEXO III - Preencher'!F44)</f>
        <v>1 - Médico</v>
      </c>
      <c r="F35" s="12" t="str">
        <f>'[1]TCE - ANEXO III - Preencher'!G44</f>
        <v>2251-25</v>
      </c>
      <c r="G35" s="13">
        <f>IF('[1]TCE - ANEXO III - Preencher'!H44="","",'[1]TCE - ANEXO III - Preencher'!H44)</f>
        <v>44228</v>
      </c>
      <c r="H35" s="14">
        <f>'[1]TCE - ANEXO III - Preencher'!I44</f>
        <v>63.03</v>
      </c>
      <c r="I35" s="14">
        <f>'[1]TCE - ANEXO III - Preencher'!J44</f>
        <v>504.17</v>
      </c>
      <c r="J35" s="14">
        <f>'[1]TCE - ANEXO III - Preencher'!K44</f>
        <v>0</v>
      </c>
      <c r="K35" s="15">
        <f>'[1]TCE - ANEXO III - Preencher'!L44</f>
        <v>84.87</v>
      </c>
      <c r="L35" s="15">
        <f>'[1]TCE - ANEXO III - Preencher'!M44</f>
        <v>0</v>
      </c>
      <c r="M35" s="15">
        <f t="shared" si="1"/>
        <v>84.87</v>
      </c>
      <c r="N35" s="15">
        <f>'[1]TCE - ANEXO III - Preencher'!O44</f>
        <v>7.52</v>
      </c>
      <c r="O35" s="15">
        <f>'[1]TCE - ANEXO III - Preencher'!P44</f>
        <v>0</v>
      </c>
      <c r="P35" s="16">
        <f t="shared" si="2"/>
        <v>7.52</v>
      </c>
      <c r="Q35" s="15">
        <f>'[1]TCE - ANEXO III - Preencher'!R44</f>
        <v>0</v>
      </c>
      <c r="R35" s="15">
        <f>'[1]TCE - ANEXO III - Preencher'!S44</f>
        <v>0</v>
      </c>
      <c r="S35" s="16">
        <f t="shared" si="3"/>
        <v>0</v>
      </c>
      <c r="T35" s="15">
        <f>'[1]TCE - ANEXO III - Preencher'!U44</f>
        <v>0</v>
      </c>
      <c r="U35" s="15">
        <f>'[1]TCE - ANEXO III - Preencher'!V44</f>
        <v>0</v>
      </c>
      <c r="V35" s="16">
        <f t="shared" si="4"/>
        <v>0</v>
      </c>
      <c r="W35" s="17" t="str">
        <f>IF('[1]TCE - ANEXO III - Preencher'!X44="","",'[1]TCE - ANEXO III - Preencher'!X44)</f>
        <v/>
      </c>
      <c r="X35" s="15">
        <f>'[1]TCE - ANEXO III - Preencher'!Y44</f>
        <v>0</v>
      </c>
      <c r="Y35" s="15">
        <f>'[1]TCE - ANEXO III - Preencher'!Z44</f>
        <v>0</v>
      </c>
      <c r="Z35" s="16">
        <f t="shared" si="5"/>
        <v>0</v>
      </c>
      <c r="AA35" s="17" t="str">
        <f>IF('[1]TCE - ANEXO III - Preencher'!AB44="","",'[1]TCE - ANEXO III - Preencher'!AB44)</f>
        <v/>
      </c>
      <c r="AB35" s="15">
        <f t="shared" si="0"/>
        <v>659.59</v>
      </c>
    </row>
    <row r="36" spans="1:28" x14ac:dyDescent="0.25">
      <c r="A36" s="8">
        <f>IFERROR(VLOOKUP(B36,'[1]DADOS (OCULTAR)'!$P$3:$R$56,3,0),"")</f>
        <v>10894988000648</v>
      </c>
      <c r="B36" s="9" t="str">
        <f>'[1]TCE - ANEXO III - Preencher'!C45</f>
        <v>HOSPITAL SÃO SEBASTIÃO</v>
      </c>
      <c r="C36" s="10"/>
      <c r="D36" s="11" t="str">
        <f>'[1]TCE - ANEXO III - Preencher'!E45</f>
        <v>CAROLINE LIMA HOLLANDA ASMAR</v>
      </c>
      <c r="E36" s="9" t="str">
        <f>IF('[1]TCE - ANEXO III - Preencher'!F45="4 - Assistência Odontológica","2 - Outros Profissionais da Saúde",'[1]TCE - ANEXO III - Preencher'!F45)</f>
        <v>1 - Médico</v>
      </c>
      <c r="F36" s="12" t="str">
        <f>'[1]TCE - ANEXO III - Preencher'!G45</f>
        <v>2251-25</v>
      </c>
      <c r="G36" s="13">
        <f>IF('[1]TCE - ANEXO III - Preencher'!H45="","",'[1]TCE - ANEXO III - Preencher'!H45)</f>
        <v>44228</v>
      </c>
      <c r="H36" s="14">
        <f>'[1]TCE - ANEXO III - Preencher'!I45</f>
        <v>58.68</v>
      </c>
      <c r="I36" s="14">
        <f>'[1]TCE - ANEXO III - Preencher'!J45</f>
        <v>469.45</v>
      </c>
      <c r="J36" s="14">
        <f>'[1]TCE - ANEXO III - Preencher'!K45</f>
        <v>0</v>
      </c>
      <c r="K36" s="15">
        <f>'[1]TCE - ANEXO III - Preencher'!L45</f>
        <v>84.87</v>
      </c>
      <c r="L36" s="15">
        <f>'[1]TCE - ANEXO III - Preencher'!M45</f>
        <v>0</v>
      </c>
      <c r="M36" s="15">
        <f t="shared" si="1"/>
        <v>84.87</v>
      </c>
      <c r="N36" s="15">
        <f>'[1]TCE - ANEXO III - Preencher'!O45</f>
        <v>0</v>
      </c>
      <c r="O36" s="15">
        <f>'[1]TCE - ANEXO III - Preencher'!P45</f>
        <v>0</v>
      </c>
      <c r="P36" s="16">
        <f t="shared" si="2"/>
        <v>0</v>
      </c>
      <c r="Q36" s="15">
        <f>'[1]TCE - ANEXO III - Preencher'!R45</f>
        <v>0</v>
      </c>
      <c r="R36" s="15">
        <f>'[1]TCE - ANEXO III - Preencher'!S45</f>
        <v>0</v>
      </c>
      <c r="S36" s="16">
        <f t="shared" si="3"/>
        <v>0</v>
      </c>
      <c r="T36" s="15">
        <f>'[1]TCE - ANEXO III - Preencher'!U45</f>
        <v>0</v>
      </c>
      <c r="U36" s="15">
        <f>'[1]TCE - ANEXO III - Preencher'!V45</f>
        <v>0</v>
      </c>
      <c r="V36" s="16">
        <f t="shared" si="4"/>
        <v>0</v>
      </c>
      <c r="W36" s="17" t="str">
        <f>IF('[1]TCE - ANEXO III - Preencher'!X45="","",'[1]TCE - ANEXO III - Preencher'!X45)</f>
        <v/>
      </c>
      <c r="X36" s="15">
        <f>'[1]TCE - ANEXO III - Preencher'!Y45</f>
        <v>0</v>
      </c>
      <c r="Y36" s="15">
        <f>'[1]TCE - ANEXO III - Preencher'!Z45</f>
        <v>0</v>
      </c>
      <c r="Z36" s="16">
        <f t="shared" si="5"/>
        <v>0</v>
      </c>
      <c r="AA36" s="17" t="str">
        <f>IF('[1]TCE - ANEXO III - Preencher'!AB45="","",'[1]TCE - ANEXO III - Preencher'!AB45)</f>
        <v/>
      </c>
      <c r="AB36" s="15">
        <f t="shared" si="0"/>
        <v>613</v>
      </c>
    </row>
    <row r="37" spans="1:28" x14ac:dyDescent="0.25">
      <c r="A37" s="8">
        <f>IFERROR(VLOOKUP(B37,'[1]DADOS (OCULTAR)'!$P$3:$R$56,3,0),"")</f>
        <v>10894988000648</v>
      </c>
      <c r="B37" s="9" t="str">
        <f>'[1]TCE - ANEXO III - Preencher'!C46</f>
        <v>HOSPITAL SÃO SEBASTIÃO</v>
      </c>
      <c r="C37" s="10"/>
      <c r="D37" s="11" t="str">
        <f>'[1]TCE - ANEXO III - Preencher'!E46</f>
        <v xml:space="preserve">CLAUCIONE VICENTE DE LUNA </v>
      </c>
      <c r="E37" s="9" t="str">
        <f>IF('[1]TCE - ANEXO III - Preencher'!F46="4 - Assistência Odontológica","2 - Outros Profissionais da Saúde",'[1]TCE - ANEXO III - Preencher'!F46)</f>
        <v>2 - Outros Profissionais da Saúde</v>
      </c>
      <c r="F37" s="12" t="str">
        <f>'[1]TCE - ANEXO III - Preencher'!G46</f>
        <v>2235-05</v>
      </c>
      <c r="G37" s="13">
        <f>IF('[1]TCE - ANEXO III - Preencher'!H46="","",'[1]TCE - ANEXO III - Preencher'!H46)</f>
        <v>44228</v>
      </c>
      <c r="H37" s="14">
        <f>'[1]TCE - ANEXO III - Preencher'!I46</f>
        <v>28.35</v>
      </c>
      <c r="I37" s="14">
        <f>'[1]TCE - ANEXO III - Preencher'!J46</f>
        <v>226.77</v>
      </c>
      <c r="J37" s="14">
        <f>'[1]TCE - ANEXO III - Preencher'!K46</f>
        <v>0</v>
      </c>
      <c r="K37" s="15">
        <f>'[1]TCE - ANEXO III - Preencher'!L46</f>
        <v>84.87</v>
      </c>
      <c r="L37" s="15">
        <f>'[1]TCE - ANEXO III - Preencher'!M46</f>
        <v>0</v>
      </c>
      <c r="M37" s="15">
        <f t="shared" si="1"/>
        <v>84.87</v>
      </c>
      <c r="N37" s="15">
        <f>'[1]TCE - ANEXO III - Preencher'!O46</f>
        <v>1.9</v>
      </c>
      <c r="O37" s="15">
        <f>'[1]TCE - ANEXO III - Preencher'!P46</f>
        <v>0</v>
      </c>
      <c r="P37" s="16">
        <f t="shared" si="2"/>
        <v>1.9</v>
      </c>
      <c r="Q37" s="15">
        <f>'[1]TCE - ANEXO III - Preencher'!R46</f>
        <v>0</v>
      </c>
      <c r="R37" s="15">
        <f>'[1]TCE - ANEXO III - Preencher'!S46</f>
        <v>0</v>
      </c>
      <c r="S37" s="16">
        <f t="shared" si="3"/>
        <v>0</v>
      </c>
      <c r="T37" s="15">
        <f>'[1]TCE - ANEXO III - Preencher'!U46</f>
        <v>0</v>
      </c>
      <c r="U37" s="15">
        <f>'[1]TCE - ANEXO III - Preencher'!V46</f>
        <v>0</v>
      </c>
      <c r="V37" s="16">
        <f t="shared" si="4"/>
        <v>0</v>
      </c>
      <c r="W37" s="17" t="str">
        <f>IF('[1]TCE - ANEXO III - Preencher'!X46="","",'[1]TCE - ANEXO III - Preencher'!X46)</f>
        <v/>
      </c>
      <c r="X37" s="15">
        <f>'[1]TCE - ANEXO III - Preencher'!Y46</f>
        <v>0</v>
      </c>
      <c r="Y37" s="15">
        <f>'[1]TCE - ANEXO III - Preencher'!Z46</f>
        <v>0</v>
      </c>
      <c r="Z37" s="16">
        <f t="shared" si="5"/>
        <v>0</v>
      </c>
      <c r="AA37" s="17" t="str">
        <f>IF('[1]TCE - ANEXO III - Preencher'!AB46="","",'[1]TCE - ANEXO III - Preencher'!AB46)</f>
        <v/>
      </c>
      <c r="AB37" s="15">
        <f t="shared" si="0"/>
        <v>341.89</v>
      </c>
    </row>
    <row r="38" spans="1:28" x14ac:dyDescent="0.25">
      <c r="A38" s="8">
        <f>IFERROR(VLOOKUP(B38,'[1]DADOS (OCULTAR)'!$P$3:$R$56,3,0),"")</f>
        <v>10894988000648</v>
      </c>
      <c r="B38" s="9" t="str">
        <f>'[1]TCE - ANEXO III - Preencher'!C47</f>
        <v>HOSPITAL SÃO SEBASTIÃO</v>
      </c>
      <c r="C38" s="10"/>
      <c r="D38" s="11" t="str">
        <f>'[1]TCE - ANEXO III - Preencher'!E47</f>
        <v>CLAUDENISE CALDAS DA SILVA DANTAS VIEGAS</v>
      </c>
      <c r="E38" s="9" t="str">
        <f>IF('[1]TCE - ANEXO III - Preencher'!F47="4 - Assistência Odontológica","2 - Outros Profissionais da Saúde",'[1]TCE - ANEXO III - Preencher'!F47)</f>
        <v>2 - Outros Profissionais da Saúde</v>
      </c>
      <c r="F38" s="12" t="str">
        <f>'[1]TCE - ANEXO III - Preencher'!G47</f>
        <v>2237-10</v>
      </c>
      <c r="G38" s="13">
        <f>IF('[1]TCE - ANEXO III - Preencher'!H47="","",'[1]TCE - ANEXO III - Preencher'!H47)</f>
        <v>44228</v>
      </c>
      <c r="H38" s="14">
        <f>'[1]TCE - ANEXO III - Preencher'!I47</f>
        <v>34.72</v>
      </c>
      <c r="I38" s="14">
        <f>'[1]TCE - ANEXO III - Preencher'!J47</f>
        <v>283.76</v>
      </c>
      <c r="J38" s="14">
        <f>'[1]TCE - ANEXO III - Preencher'!K47</f>
        <v>0</v>
      </c>
      <c r="K38" s="15">
        <f>'[1]TCE - ANEXO III - Preencher'!L47</f>
        <v>84.87</v>
      </c>
      <c r="L38" s="15">
        <f>'[1]TCE - ANEXO III - Preencher'!M47</f>
        <v>0</v>
      </c>
      <c r="M38" s="15">
        <f t="shared" si="1"/>
        <v>84.87</v>
      </c>
      <c r="N38" s="15">
        <f>'[1]TCE - ANEXO III - Preencher'!O47</f>
        <v>0.47</v>
      </c>
      <c r="O38" s="15">
        <f>'[1]TCE - ANEXO III - Preencher'!P47</f>
        <v>0</v>
      </c>
      <c r="P38" s="16">
        <f t="shared" si="2"/>
        <v>0.47</v>
      </c>
      <c r="Q38" s="15">
        <f>'[1]TCE - ANEXO III - Preencher'!R47</f>
        <v>0</v>
      </c>
      <c r="R38" s="15">
        <f>'[1]TCE - ANEXO III - Preencher'!S47</f>
        <v>0</v>
      </c>
      <c r="S38" s="16">
        <f t="shared" si="3"/>
        <v>0</v>
      </c>
      <c r="T38" s="15">
        <f>'[1]TCE - ANEXO III - Preencher'!U47</f>
        <v>0</v>
      </c>
      <c r="U38" s="15">
        <f>'[1]TCE - ANEXO III - Preencher'!V47</f>
        <v>0</v>
      </c>
      <c r="V38" s="16">
        <f t="shared" si="4"/>
        <v>0</v>
      </c>
      <c r="W38" s="17" t="str">
        <f>IF('[1]TCE - ANEXO III - Preencher'!X47="","",'[1]TCE - ANEXO III - Preencher'!X47)</f>
        <v/>
      </c>
      <c r="X38" s="15">
        <f>'[1]TCE - ANEXO III - Preencher'!Y47</f>
        <v>0</v>
      </c>
      <c r="Y38" s="15">
        <f>'[1]TCE - ANEXO III - Preencher'!Z47</f>
        <v>0</v>
      </c>
      <c r="Z38" s="16">
        <f t="shared" si="5"/>
        <v>0</v>
      </c>
      <c r="AA38" s="17" t="str">
        <f>IF('[1]TCE - ANEXO III - Preencher'!AB47="","",'[1]TCE - ANEXO III - Preencher'!AB47)</f>
        <v/>
      </c>
      <c r="AB38" s="15">
        <f t="shared" si="0"/>
        <v>403.82000000000005</v>
      </c>
    </row>
    <row r="39" spans="1:28" x14ac:dyDescent="0.25">
      <c r="A39" s="8">
        <f>IFERROR(VLOOKUP(B39,'[1]DADOS (OCULTAR)'!$P$3:$R$56,3,0),"")</f>
        <v>10894988000648</v>
      </c>
      <c r="B39" s="9" t="str">
        <f>'[1]TCE - ANEXO III - Preencher'!C48</f>
        <v>HOSPITAL SÃO SEBASTIÃO</v>
      </c>
      <c r="C39" s="10"/>
      <c r="D39" s="11" t="str">
        <f>'[1]TCE - ANEXO III - Preencher'!E48</f>
        <v>CLAUDIA JUCIANA CHAVES DA SILVA</v>
      </c>
      <c r="E39" s="9" t="str">
        <f>IF('[1]TCE - ANEXO III - Preencher'!F48="4 - Assistência Odontológica","2 - Outros Profissionais da Saúde",'[1]TCE - ANEXO III - Preencher'!F48)</f>
        <v>2 - Outros Profissionais da Saúde</v>
      </c>
      <c r="F39" s="12" t="str">
        <f>'[1]TCE - ANEXO III - Preencher'!G48</f>
        <v>3222-05</v>
      </c>
      <c r="G39" s="13">
        <f>IF('[1]TCE - ANEXO III - Preencher'!H48="","",'[1]TCE - ANEXO III - Preencher'!H48)</f>
        <v>44228</v>
      </c>
      <c r="H39" s="14">
        <f>'[1]TCE - ANEXO III - Preencher'!I48</f>
        <v>13.38</v>
      </c>
      <c r="I39" s="14">
        <f>'[1]TCE - ANEXO III - Preencher'!J48</f>
        <v>127.65</v>
      </c>
      <c r="J39" s="14">
        <f>'[1]TCE - ANEXO III - Preencher'!K48</f>
        <v>0</v>
      </c>
      <c r="K39" s="15">
        <f>'[1]TCE - ANEXO III - Preencher'!L48</f>
        <v>84.87</v>
      </c>
      <c r="L39" s="15">
        <f>'[1]TCE - ANEXO III - Preencher'!M48</f>
        <v>0</v>
      </c>
      <c r="M39" s="15">
        <f t="shared" si="1"/>
        <v>84.87</v>
      </c>
      <c r="N39" s="15">
        <f>'[1]TCE - ANEXO III - Preencher'!O48</f>
        <v>0.47</v>
      </c>
      <c r="O39" s="15">
        <f>'[1]TCE - ANEXO III - Preencher'!P48</f>
        <v>0</v>
      </c>
      <c r="P39" s="16">
        <f t="shared" si="2"/>
        <v>0.47</v>
      </c>
      <c r="Q39" s="15">
        <f>'[1]TCE - ANEXO III - Preencher'!R48</f>
        <v>0</v>
      </c>
      <c r="R39" s="15">
        <f>'[1]TCE - ANEXO III - Preencher'!S48</f>
        <v>0</v>
      </c>
      <c r="S39" s="16">
        <f t="shared" si="3"/>
        <v>0</v>
      </c>
      <c r="T39" s="15">
        <f>'[1]TCE - ANEXO III - Preencher'!U48</f>
        <v>0</v>
      </c>
      <c r="U39" s="15">
        <f>'[1]TCE - ANEXO III - Preencher'!V48</f>
        <v>0</v>
      </c>
      <c r="V39" s="16">
        <f t="shared" si="4"/>
        <v>0</v>
      </c>
      <c r="W39" s="17" t="str">
        <f>IF('[1]TCE - ANEXO III - Preencher'!X48="","",'[1]TCE - ANEXO III - Preencher'!X48)</f>
        <v/>
      </c>
      <c r="X39" s="15">
        <f>'[1]TCE - ANEXO III - Preencher'!Y48</f>
        <v>0</v>
      </c>
      <c r="Y39" s="15">
        <f>'[1]TCE - ANEXO III - Preencher'!Z48</f>
        <v>0</v>
      </c>
      <c r="Z39" s="16">
        <f t="shared" si="5"/>
        <v>0</v>
      </c>
      <c r="AA39" s="17" t="str">
        <f>IF('[1]TCE - ANEXO III - Preencher'!AB48="","",'[1]TCE - ANEXO III - Preencher'!AB48)</f>
        <v/>
      </c>
      <c r="AB39" s="15">
        <f t="shared" si="0"/>
        <v>226.37</v>
      </c>
    </row>
    <row r="40" spans="1:28" x14ac:dyDescent="0.25">
      <c r="A40" s="8">
        <f>IFERROR(VLOOKUP(B40,'[1]DADOS (OCULTAR)'!$P$3:$R$56,3,0),"")</f>
        <v>10894988000648</v>
      </c>
      <c r="B40" s="9" t="str">
        <f>'[1]TCE - ANEXO III - Preencher'!C49</f>
        <v>HOSPITAL SÃO SEBASTIÃO</v>
      </c>
      <c r="C40" s="10"/>
      <c r="D40" s="11" t="str">
        <f>'[1]TCE - ANEXO III - Preencher'!E49</f>
        <v>CLEONICE MARIA SILVA  LUNA EPIFANIO</v>
      </c>
      <c r="E40" s="9" t="str">
        <f>IF('[1]TCE - ANEXO III - Preencher'!F49="4 - Assistência Odontológica","2 - Outros Profissionais da Saúde",'[1]TCE - ANEXO III - Preencher'!F49)</f>
        <v>2 - Outros Profissionais da Saúde</v>
      </c>
      <c r="F40" s="12" t="str">
        <f>'[1]TCE - ANEXO III - Preencher'!G49</f>
        <v>3222-10</v>
      </c>
      <c r="G40" s="13">
        <f>IF('[1]TCE - ANEXO III - Preencher'!H49="","",'[1]TCE - ANEXO III - Preencher'!H49)</f>
        <v>44228</v>
      </c>
      <c r="H40" s="14">
        <f>'[1]TCE - ANEXO III - Preencher'!I49</f>
        <v>16.63</v>
      </c>
      <c r="I40" s="14">
        <f>'[1]TCE - ANEXO III - Preencher'!J49</f>
        <v>153.74</v>
      </c>
      <c r="J40" s="14">
        <f>'[1]TCE - ANEXO III - Preencher'!K49</f>
        <v>0</v>
      </c>
      <c r="K40" s="15">
        <f>'[1]TCE - ANEXO III - Preencher'!L49</f>
        <v>84.87</v>
      </c>
      <c r="L40" s="15">
        <f>'[1]TCE - ANEXO III - Preencher'!M49</f>
        <v>0</v>
      </c>
      <c r="M40" s="15">
        <f t="shared" si="1"/>
        <v>84.87</v>
      </c>
      <c r="N40" s="15">
        <f>'[1]TCE - ANEXO III - Preencher'!O49</f>
        <v>0.47</v>
      </c>
      <c r="O40" s="15">
        <f>'[1]TCE - ANEXO III - Preencher'!P49</f>
        <v>0</v>
      </c>
      <c r="P40" s="16">
        <f t="shared" si="2"/>
        <v>0.47</v>
      </c>
      <c r="Q40" s="15">
        <f>'[1]TCE - ANEXO III - Preencher'!R49</f>
        <v>0</v>
      </c>
      <c r="R40" s="15">
        <f>'[1]TCE - ANEXO III - Preencher'!S49</f>
        <v>0</v>
      </c>
      <c r="S40" s="16">
        <f t="shared" si="3"/>
        <v>0</v>
      </c>
      <c r="T40" s="15">
        <f>'[1]TCE - ANEXO III - Preencher'!U49</f>
        <v>0</v>
      </c>
      <c r="U40" s="15">
        <f>'[1]TCE - ANEXO III - Preencher'!V49</f>
        <v>0</v>
      </c>
      <c r="V40" s="16">
        <f t="shared" si="4"/>
        <v>0</v>
      </c>
      <c r="W40" s="17" t="str">
        <f>IF('[1]TCE - ANEXO III - Preencher'!X49="","",'[1]TCE - ANEXO III - Preencher'!X49)</f>
        <v/>
      </c>
      <c r="X40" s="15">
        <f>'[1]TCE - ANEXO III - Preencher'!Y49</f>
        <v>0</v>
      </c>
      <c r="Y40" s="15">
        <f>'[1]TCE - ANEXO III - Preencher'!Z49</f>
        <v>0</v>
      </c>
      <c r="Z40" s="16">
        <f t="shared" si="5"/>
        <v>0</v>
      </c>
      <c r="AA40" s="17" t="str">
        <f>IF('[1]TCE - ANEXO III - Preencher'!AB49="","",'[1]TCE - ANEXO III - Preencher'!AB49)</f>
        <v/>
      </c>
      <c r="AB40" s="15">
        <f t="shared" si="0"/>
        <v>255.71</v>
      </c>
    </row>
    <row r="41" spans="1:28" x14ac:dyDescent="0.25">
      <c r="A41" s="8">
        <f>IFERROR(VLOOKUP(B41,'[1]DADOS (OCULTAR)'!$P$3:$R$56,3,0),"")</f>
        <v>10894988000648</v>
      </c>
      <c r="B41" s="9" t="str">
        <f>'[1]TCE - ANEXO III - Preencher'!C50</f>
        <v>HOSPITAL SÃO SEBASTIÃO</v>
      </c>
      <c r="C41" s="10"/>
      <c r="D41" s="11" t="str">
        <f>'[1]TCE - ANEXO III - Preencher'!E50</f>
        <v>CRISTIANO ROBERTO ALVES DA SILVA</v>
      </c>
      <c r="E41" s="9" t="str">
        <f>IF('[1]TCE - ANEXO III - Preencher'!F50="4 - Assistência Odontológica","2 - Outros Profissionais da Saúde",'[1]TCE - ANEXO III - Preencher'!F50)</f>
        <v>3 - Administrativo</v>
      </c>
      <c r="F41" s="12" t="str">
        <f>'[1]TCE - ANEXO III - Preencher'!G50</f>
        <v>4141-05</v>
      </c>
      <c r="G41" s="13">
        <f>IF('[1]TCE - ANEXO III - Preencher'!H50="","",'[1]TCE - ANEXO III - Preencher'!H50)</f>
        <v>44228</v>
      </c>
      <c r="H41" s="14">
        <f>'[1]TCE - ANEXO III - Preencher'!I50</f>
        <v>0</v>
      </c>
      <c r="I41" s="14">
        <f>'[1]TCE - ANEXO III - Preencher'!J50</f>
        <v>0</v>
      </c>
      <c r="J41" s="14">
        <f>'[1]TCE - ANEXO III - Preencher'!K50</f>
        <v>0</v>
      </c>
      <c r="K41" s="15">
        <f>'[1]TCE - ANEXO III - Preencher'!L50</f>
        <v>84.87</v>
      </c>
      <c r="L41" s="15">
        <f>'[1]TCE - ANEXO III - Preencher'!M50</f>
        <v>0</v>
      </c>
      <c r="M41" s="15">
        <f t="shared" si="1"/>
        <v>84.87</v>
      </c>
      <c r="N41" s="15">
        <f>'[1]TCE - ANEXO III - Preencher'!O50</f>
        <v>0.47</v>
      </c>
      <c r="O41" s="15">
        <f>'[1]TCE - ANEXO III - Preencher'!P50</f>
        <v>0</v>
      </c>
      <c r="P41" s="16">
        <f t="shared" si="2"/>
        <v>0.47</v>
      </c>
      <c r="Q41" s="15">
        <f>'[1]TCE - ANEXO III - Preencher'!R50</f>
        <v>0</v>
      </c>
      <c r="R41" s="15">
        <f>'[1]TCE - ANEXO III - Preencher'!S50</f>
        <v>0</v>
      </c>
      <c r="S41" s="16">
        <f t="shared" si="3"/>
        <v>0</v>
      </c>
      <c r="T41" s="15">
        <f>'[1]TCE - ANEXO III - Preencher'!U50</f>
        <v>0</v>
      </c>
      <c r="U41" s="15">
        <f>'[1]TCE - ANEXO III - Preencher'!V50</f>
        <v>0</v>
      </c>
      <c r="V41" s="16">
        <f t="shared" si="4"/>
        <v>0</v>
      </c>
      <c r="W41" s="17" t="str">
        <f>IF('[1]TCE - ANEXO III - Preencher'!X50="","",'[1]TCE - ANEXO III - Preencher'!X50)</f>
        <v/>
      </c>
      <c r="X41" s="15">
        <f>'[1]TCE - ANEXO III - Preencher'!Y50</f>
        <v>0</v>
      </c>
      <c r="Y41" s="15">
        <f>'[1]TCE - ANEXO III - Preencher'!Z50</f>
        <v>0</v>
      </c>
      <c r="Z41" s="16">
        <f t="shared" si="5"/>
        <v>0</v>
      </c>
      <c r="AA41" s="17" t="str">
        <f>IF('[1]TCE - ANEXO III - Preencher'!AB50="","",'[1]TCE - ANEXO III - Preencher'!AB50)</f>
        <v/>
      </c>
      <c r="AB41" s="15">
        <f t="shared" si="0"/>
        <v>85.34</v>
      </c>
    </row>
    <row r="42" spans="1:28" x14ac:dyDescent="0.25">
      <c r="A42" s="8">
        <f>IFERROR(VLOOKUP(B42,'[1]DADOS (OCULTAR)'!$P$3:$R$56,3,0),"")</f>
        <v>10894988000648</v>
      </c>
      <c r="B42" s="9" t="str">
        <f>'[1]TCE - ANEXO III - Preencher'!C51</f>
        <v>HOSPITAL SÃO SEBASTIÃO</v>
      </c>
      <c r="C42" s="10"/>
      <c r="D42" s="11" t="str">
        <f>'[1]TCE - ANEXO III - Preencher'!E51</f>
        <v>CRISTIANO SANTOS DE LIMA</v>
      </c>
      <c r="E42" s="9" t="str">
        <f>IF('[1]TCE - ANEXO III - Preencher'!F51="4 - Assistência Odontológica","2 - Outros Profissionais da Saúde",'[1]TCE - ANEXO III - Preencher'!F51)</f>
        <v>2 - Outros Profissionais da Saúde</v>
      </c>
      <c r="F42" s="12" t="str">
        <f>'[1]TCE - ANEXO III - Preencher'!G51</f>
        <v>2235-05</v>
      </c>
      <c r="G42" s="13">
        <f>IF('[1]TCE - ANEXO III - Preencher'!H51="","",'[1]TCE - ANEXO III - Preencher'!H51)</f>
        <v>44228</v>
      </c>
      <c r="H42" s="14">
        <f>'[1]TCE - ANEXO III - Preencher'!I51</f>
        <v>32.06</v>
      </c>
      <c r="I42" s="14">
        <f>'[1]TCE - ANEXO III - Preencher'!J51</f>
        <v>256.54000000000002</v>
      </c>
      <c r="J42" s="14">
        <f>'[1]TCE - ANEXO III - Preencher'!K51</f>
        <v>0</v>
      </c>
      <c r="K42" s="15">
        <f>'[1]TCE - ANEXO III - Preencher'!L51</f>
        <v>84.87</v>
      </c>
      <c r="L42" s="15">
        <f>'[1]TCE - ANEXO III - Preencher'!M51</f>
        <v>0</v>
      </c>
      <c r="M42" s="15">
        <f t="shared" si="1"/>
        <v>84.87</v>
      </c>
      <c r="N42" s="15">
        <f>'[1]TCE - ANEXO III - Preencher'!O51</f>
        <v>1.9</v>
      </c>
      <c r="O42" s="15">
        <f>'[1]TCE - ANEXO III - Preencher'!P51</f>
        <v>0</v>
      </c>
      <c r="P42" s="16">
        <f t="shared" si="2"/>
        <v>1.9</v>
      </c>
      <c r="Q42" s="15">
        <f>'[1]TCE - ANEXO III - Preencher'!R51</f>
        <v>0</v>
      </c>
      <c r="R42" s="15">
        <f>'[1]TCE - ANEXO III - Preencher'!S51</f>
        <v>0</v>
      </c>
      <c r="S42" s="16">
        <f t="shared" si="3"/>
        <v>0</v>
      </c>
      <c r="T42" s="15">
        <f>'[1]TCE - ANEXO III - Preencher'!U51</f>
        <v>0</v>
      </c>
      <c r="U42" s="15">
        <f>'[1]TCE - ANEXO III - Preencher'!V51</f>
        <v>0</v>
      </c>
      <c r="V42" s="16">
        <f t="shared" si="4"/>
        <v>0</v>
      </c>
      <c r="W42" s="17" t="str">
        <f>IF('[1]TCE - ANEXO III - Preencher'!X51="","",'[1]TCE - ANEXO III - Preencher'!X51)</f>
        <v/>
      </c>
      <c r="X42" s="15">
        <f>'[1]TCE - ANEXO III - Preencher'!Y51</f>
        <v>0</v>
      </c>
      <c r="Y42" s="15">
        <f>'[1]TCE - ANEXO III - Preencher'!Z51</f>
        <v>0</v>
      </c>
      <c r="Z42" s="16">
        <f t="shared" si="5"/>
        <v>0</v>
      </c>
      <c r="AA42" s="17" t="str">
        <f>IF('[1]TCE - ANEXO III - Preencher'!AB51="","",'[1]TCE - ANEXO III - Preencher'!AB51)</f>
        <v/>
      </c>
      <c r="AB42" s="15">
        <f t="shared" si="0"/>
        <v>375.37</v>
      </c>
    </row>
    <row r="43" spans="1:28" x14ac:dyDescent="0.25">
      <c r="A43" s="8">
        <f>IFERROR(VLOOKUP(B43,'[1]DADOS (OCULTAR)'!$P$3:$R$56,3,0),"")</f>
        <v>10894988000648</v>
      </c>
      <c r="B43" s="9" t="str">
        <f>'[1]TCE - ANEXO III - Preencher'!C52</f>
        <v>HOSPITAL SÃO SEBASTIÃO</v>
      </c>
      <c r="C43" s="10"/>
      <c r="D43" s="11" t="str">
        <f>'[1]TCE - ANEXO III - Preencher'!E52</f>
        <v>DAIANA MARIA DA SILVA</v>
      </c>
      <c r="E43" s="9" t="str">
        <f>IF('[1]TCE - ANEXO III - Preencher'!F52="4 - Assistência Odontológica","2 - Outros Profissionais da Saúde",'[1]TCE - ANEXO III - Preencher'!F52)</f>
        <v>3 - Administrativo</v>
      </c>
      <c r="F43" s="12" t="str">
        <f>'[1]TCE - ANEXO III - Preencher'!G52</f>
        <v>5134-30</v>
      </c>
      <c r="G43" s="13">
        <f>IF('[1]TCE - ANEXO III - Preencher'!H52="","",'[1]TCE - ANEXO III - Preencher'!H52)</f>
        <v>44228</v>
      </c>
      <c r="H43" s="14">
        <f>'[1]TCE - ANEXO III - Preencher'!I52</f>
        <v>15.09</v>
      </c>
      <c r="I43" s="14">
        <f>'[1]TCE - ANEXO III - Preencher'!J52</f>
        <v>120.64</v>
      </c>
      <c r="J43" s="14">
        <f>'[1]TCE - ANEXO III - Preencher'!K52</f>
        <v>0</v>
      </c>
      <c r="K43" s="15">
        <f>'[1]TCE - ANEXO III - Preencher'!L52</f>
        <v>84.87</v>
      </c>
      <c r="L43" s="15">
        <f>'[1]TCE - ANEXO III - Preencher'!M52</f>
        <v>0</v>
      </c>
      <c r="M43" s="15">
        <f t="shared" si="1"/>
        <v>84.87</v>
      </c>
      <c r="N43" s="15">
        <f>'[1]TCE - ANEXO III - Preencher'!O52</f>
        <v>0.47</v>
      </c>
      <c r="O43" s="15">
        <f>'[1]TCE - ANEXO III - Preencher'!P52</f>
        <v>0</v>
      </c>
      <c r="P43" s="16">
        <f t="shared" si="2"/>
        <v>0.47</v>
      </c>
      <c r="Q43" s="15">
        <f>'[1]TCE - ANEXO III - Preencher'!R52</f>
        <v>0</v>
      </c>
      <c r="R43" s="15">
        <f>'[1]TCE - ANEXO III - Preencher'!S52</f>
        <v>0</v>
      </c>
      <c r="S43" s="16">
        <f t="shared" si="3"/>
        <v>0</v>
      </c>
      <c r="T43" s="15">
        <f>'[1]TCE - ANEXO III - Preencher'!U52</f>
        <v>0</v>
      </c>
      <c r="U43" s="15">
        <f>'[1]TCE - ANEXO III - Preencher'!V52</f>
        <v>0</v>
      </c>
      <c r="V43" s="16">
        <f t="shared" si="4"/>
        <v>0</v>
      </c>
      <c r="W43" s="17" t="str">
        <f>IF('[1]TCE - ANEXO III - Preencher'!X52="","",'[1]TCE - ANEXO III - Preencher'!X52)</f>
        <v/>
      </c>
      <c r="X43" s="15">
        <f>'[1]TCE - ANEXO III - Preencher'!Y52</f>
        <v>0</v>
      </c>
      <c r="Y43" s="15">
        <f>'[1]TCE - ANEXO III - Preencher'!Z52</f>
        <v>0</v>
      </c>
      <c r="Z43" s="16">
        <f t="shared" si="5"/>
        <v>0</v>
      </c>
      <c r="AA43" s="17" t="str">
        <f>IF('[1]TCE - ANEXO III - Preencher'!AB52="","",'[1]TCE - ANEXO III - Preencher'!AB52)</f>
        <v/>
      </c>
      <c r="AB43" s="15">
        <f t="shared" si="0"/>
        <v>221.07</v>
      </c>
    </row>
    <row r="44" spans="1:28" x14ac:dyDescent="0.25">
      <c r="A44" s="8">
        <f>IFERROR(VLOOKUP(B44,'[1]DADOS (OCULTAR)'!$P$3:$R$56,3,0),"")</f>
        <v>10894988000648</v>
      </c>
      <c r="B44" s="9" t="str">
        <f>'[1]TCE - ANEXO III - Preencher'!C53</f>
        <v>HOSPITAL SÃO SEBASTIÃO</v>
      </c>
      <c r="C44" s="10"/>
      <c r="D44" s="11" t="str">
        <f>'[1]TCE - ANEXO III - Preencher'!E53</f>
        <v>DANIEL DA SILVA AZEVEDO</v>
      </c>
      <c r="E44" s="9" t="str">
        <f>IF('[1]TCE - ANEXO III - Preencher'!F53="4 - Assistência Odontológica","2 - Outros Profissionais da Saúde",'[1]TCE - ANEXO III - Preencher'!F53)</f>
        <v>3 - Administrativo</v>
      </c>
      <c r="F44" s="12" t="str">
        <f>'[1]TCE - ANEXO III - Preencher'!G53</f>
        <v>5143-10</v>
      </c>
      <c r="G44" s="13">
        <f>IF('[1]TCE - ANEXO III - Preencher'!H53="","",'[1]TCE - ANEXO III - Preencher'!H53)</f>
        <v>44228</v>
      </c>
      <c r="H44" s="14">
        <f>'[1]TCE - ANEXO III - Preencher'!I53</f>
        <v>15.34</v>
      </c>
      <c r="I44" s="14">
        <f>'[1]TCE - ANEXO III - Preencher'!J53</f>
        <v>122.68</v>
      </c>
      <c r="J44" s="14">
        <f>'[1]TCE - ANEXO III - Preencher'!K53</f>
        <v>0</v>
      </c>
      <c r="K44" s="15">
        <f>'[1]TCE - ANEXO III - Preencher'!L53</f>
        <v>84.87</v>
      </c>
      <c r="L44" s="15">
        <f>'[1]TCE - ANEXO III - Preencher'!M53</f>
        <v>0</v>
      </c>
      <c r="M44" s="15">
        <f t="shared" si="1"/>
        <v>84.87</v>
      </c>
      <c r="N44" s="15">
        <f>'[1]TCE - ANEXO III - Preencher'!O53</f>
        <v>0.47</v>
      </c>
      <c r="O44" s="15">
        <f>'[1]TCE - ANEXO III - Preencher'!P53</f>
        <v>0</v>
      </c>
      <c r="P44" s="16">
        <f t="shared" si="2"/>
        <v>0.47</v>
      </c>
      <c r="Q44" s="15">
        <f>'[1]TCE - ANEXO III - Preencher'!R53</f>
        <v>0</v>
      </c>
      <c r="R44" s="15">
        <f>'[1]TCE - ANEXO III - Preencher'!S53</f>
        <v>0</v>
      </c>
      <c r="S44" s="16">
        <f t="shared" si="3"/>
        <v>0</v>
      </c>
      <c r="T44" s="15">
        <f>'[1]TCE - ANEXO III - Preencher'!U53</f>
        <v>0</v>
      </c>
      <c r="U44" s="15">
        <f>'[1]TCE - ANEXO III - Preencher'!V53</f>
        <v>0</v>
      </c>
      <c r="V44" s="16">
        <f t="shared" si="4"/>
        <v>0</v>
      </c>
      <c r="W44" s="17" t="str">
        <f>IF('[1]TCE - ANEXO III - Preencher'!X53="","",'[1]TCE - ANEXO III - Preencher'!X53)</f>
        <v/>
      </c>
      <c r="X44" s="15">
        <f>'[1]TCE - ANEXO III - Preencher'!Y53</f>
        <v>0</v>
      </c>
      <c r="Y44" s="15">
        <f>'[1]TCE - ANEXO III - Preencher'!Z53</f>
        <v>0</v>
      </c>
      <c r="Z44" s="16">
        <f t="shared" si="5"/>
        <v>0</v>
      </c>
      <c r="AA44" s="17" t="str">
        <f>IF('[1]TCE - ANEXO III - Preencher'!AB53="","",'[1]TCE - ANEXO III - Preencher'!AB53)</f>
        <v/>
      </c>
      <c r="AB44" s="15">
        <f t="shared" si="0"/>
        <v>223.36</v>
      </c>
    </row>
    <row r="45" spans="1:28" x14ac:dyDescent="0.25">
      <c r="A45" s="8">
        <f>IFERROR(VLOOKUP(B45,'[1]DADOS (OCULTAR)'!$P$3:$R$56,3,0),"")</f>
        <v>10894988000648</v>
      </c>
      <c r="B45" s="9" t="str">
        <f>'[1]TCE - ANEXO III - Preencher'!C54</f>
        <v>HOSPITAL SÃO SEBASTIÃO</v>
      </c>
      <c r="C45" s="10"/>
      <c r="D45" s="11" t="str">
        <f>'[1]TCE - ANEXO III - Preencher'!E54</f>
        <v>DANIELA PATRICIA DA SILVA LIMA</v>
      </c>
      <c r="E45" s="9" t="str">
        <f>IF('[1]TCE - ANEXO III - Preencher'!F54="4 - Assistência Odontológica","2 - Outros Profissionais da Saúde",'[1]TCE - ANEXO III - Preencher'!F54)</f>
        <v>2 - Outros Profissionais da Saúde</v>
      </c>
      <c r="F45" s="12" t="str">
        <f>'[1]TCE - ANEXO III - Preencher'!G54</f>
        <v>3222-05</v>
      </c>
      <c r="G45" s="13">
        <f>IF('[1]TCE - ANEXO III - Preencher'!H54="","",'[1]TCE - ANEXO III - Preencher'!H54)</f>
        <v>44228</v>
      </c>
      <c r="H45" s="14">
        <f>'[1]TCE - ANEXO III - Preencher'!I54</f>
        <v>13.39</v>
      </c>
      <c r="I45" s="14">
        <f>'[1]TCE - ANEXO III - Preencher'!J54</f>
        <v>127.81</v>
      </c>
      <c r="J45" s="14">
        <f>'[1]TCE - ANEXO III - Preencher'!K54</f>
        <v>0</v>
      </c>
      <c r="K45" s="15">
        <f>'[1]TCE - ANEXO III - Preencher'!L54</f>
        <v>84.87</v>
      </c>
      <c r="L45" s="15">
        <f>'[1]TCE - ANEXO III - Preencher'!M54</f>
        <v>0</v>
      </c>
      <c r="M45" s="15">
        <f t="shared" si="1"/>
        <v>84.87</v>
      </c>
      <c r="N45" s="15">
        <f>'[1]TCE - ANEXO III - Preencher'!O54</f>
        <v>0.47</v>
      </c>
      <c r="O45" s="15">
        <f>'[1]TCE - ANEXO III - Preencher'!P54</f>
        <v>0</v>
      </c>
      <c r="P45" s="16">
        <f t="shared" si="2"/>
        <v>0.47</v>
      </c>
      <c r="Q45" s="15">
        <f>'[1]TCE - ANEXO III - Preencher'!R54</f>
        <v>0</v>
      </c>
      <c r="R45" s="15">
        <f>'[1]TCE - ANEXO III - Preencher'!S54</f>
        <v>0</v>
      </c>
      <c r="S45" s="16">
        <f t="shared" si="3"/>
        <v>0</v>
      </c>
      <c r="T45" s="15">
        <f>'[1]TCE - ANEXO III - Preencher'!U54</f>
        <v>0</v>
      </c>
      <c r="U45" s="15">
        <f>'[1]TCE - ANEXO III - Preencher'!V54</f>
        <v>0</v>
      </c>
      <c r="V45" s="16">
        <f t="shared" si="4"/>
        <v>0</v>
      </c>
      <c r="W45" s="17" t="str">
        <f>IF('[1]TCE - ANEXO III - Preencher'!X54="","",'[1]TCE - ANEXO III - Preencher'!X54)</f>
        <v/>
      </c>
      <c r="X45" s="15">
        <f>'[1]TCE - ANEXO III - Preencher'!Y54</f>
        <v>0</v>
      </c>
      <c r="Y45" s="15">
        <f>'[1]TCE - ANEXO III - Preencher'!Z54</f>
        <v>0</v>
      </c>
      <c r="Z45" s="16">
        <f t="shared" si="5"/>
        <v>0</v>
      </c>
      <c r="AA45" s="17" t="str">
        <f>IF('[1]TCE - ANEXO III - Preencher'!AB54="","",'[1]TCE - ANEXO III - Preencher'!AB54)</f>
        <v/>
      </c>
      <c r="AB45" s="15">
        <f t="shared" si="0"/>
        <v>226.54</v>
      </c>
    </row>
    <row r="46" spans="1:28" x14ac:dyDescent="0.25">
      <c r="A46" s="8">
        <f>IFERROR(VLOOKUP(B46,'[1]DADOS (OCULTAR)'!$P$3:$R$56,3,0),"")</f>
        <v>10894988000648</v>
      </c>
      <c r="B46" s="9" t="str">
        <f>'[1]TCE - ANEXO III - Preencher'!C55</f>
        <v>HOSPITAL SÃO SEBASTIÃO</v>
      </c>
      <c r="C46" s="10"/>
      <c r="D46" s="11" t="str">
        <f>'[1]TCE - ANEXO III - Preencher'!E55</f>
        <v>DANIELE OLIVEIRA DA SILVA</v>
      </c>
      <c r="E46" s="9" t="str">
        <f>IF('[1]TCE - ANEXO III - Preencher'!F55="4 - Assistência Odontológica","2 - Outros Profissionais da Saúde",'[1]TCE - ANEXO III - Preencher'!F55)</f>
        <v>2 - Outros Profissionais da Saúde</v>
      </c>
      <c r="F46" s="12" t="str">
        <f>'[1]TCE - ANEXO III - Preencher'!G55</f>
        <v>3222-05</v>
      </c>
      <c r="G46" s="13">
        <f>IF('[1]TCE - ANEXO III - Preencher'!H55="","",'[1]TCE - ANEXO III - Preencher'!H55)</f>
        <v>44228</v>
      </c>
      <c r="H46" s="14">
        <f>'[1]TCE - ANEXO III - Preencher'!I55</f>
        <v>14.41</v>
      </c>
      <c r="I46" s="14">
        <f>'[1]TCE - ANEXO III - Preencher'!J55</f>
        <v>138.07</v>
      </c>
      <c r="J46" s="14">
        <f>'[1]TCE - ANEXO III - Preencher'!K55</f>
        <v>0</v>
      </c>
      <c r="K46" s="15">
        <f>'[1]TCE - ANEXO III - Preencher'!L55</f>
        <v>84.87</v>
      </c>
      <c r="L46" s="15">
        <f>'[1]TCE - ANEXO III - Preencher'!M55</f>
        <v>0</v>
      </c>
      <c r="M46" s="15">
        <f t="shared" si="1"/>
        <v>84.87</v>
      </c>
      <c r="N46" s="15">
        <f>'[1]TCE - ANEXO III - Preencher'!O55</f>
        <v>0.47</v>
      </c>
      <c r="O46" s="15">
        <f>'[1]TCE - ANEXO III - Preencher'!P55</f>
        <v>0</v>
      </c>
      <c r="P46" s="16">
        <f t="shared" si="2"/>
        <v>0.47</v>
      </c>
      <c r="Q46" s="15">
        <f>'[1]TCE - ANEXO III - Preencher'!R55</f>
        <v>0</v>
      </c>
      <c r="R46" s="15">
        <f>'[1]TCE - ANEXO III - Preencher'!S55</f>
        <v>0</v>
      </c>
      <c r="S46" s="16">
        <f t="shared" si="3"/>
        <v>0</v>
      </c>
      <c r="T46" s="15">
        <f>'[1]TCE - ANEXO III - Preencher'!U55</f>
        <v>0</v>
      </c>
      <c r="U46" s="15">
        <f>'[1]TCE - ANEXO III - Preencher'!V55</f>
        <v>0</v>
      </c>
      <c r="V46" s="16">
        <f t="shared" si="4"/>
        <v>0</v>
      </c>
      <c r="W46" s="17" t="str">
        <f>IF('[1]TCE - ANEXO III - Preencher'!X55="","",'[1]TCE - ANEXO III - Preencher'!X55)</f>
        <v/>
      </c>
      <c r="X46" s="15">
        <f>'[1]TCE - ANEXO III - Preencher'!Y55</f>
        <v>0</v>
      </c>
      <c r="Y46" s="15">
        <f>'[1]TCE - ANEXO III - Preencher'!Z55</f>
        <v>0</v>
      </c>
      <c r="Z46" s="16">
        <f t="shared" si="5"/>
        <v>0</v>
      </c>
      <c r="AA46" s="17" t="str">
        <f>IF('[1]TCE - ANEXO III - Preencher'!AB55="","",'[1]TCE - ANEXO III - Preencher'!AB55)</f>
        <v/>
      </c>
      <c r="AB46" s="15">
        <f t="shared" si="0"/>
        <v>237.82</v>
      </c>
    </row>
    <row r="47" spans="1:28" x14ac:dyDescent="0.25">
      <c r="A47" s="8">
        <f>IFERROR(VLOOKUP(B47,'[1]DADOS (OCULTAR)'!$P$3:$R$56,3,0),"")</f>
        <v>10894988000648</v>
      </c>
      <c r="B47" s="9" t="str">
        <f>'[1]TCE - ANEXO III - Preencher'!C56</f>
        <v>HOSPITAL SÃO SEBASTIÃO</v>
      </c>
      <c r="C47" s="10"/>
      <c r="D47" s="11" t="str">
        <f>'[1]TCE - ANEXO III - Preencher'!E56</f>
        <v>DANIELLA CAROLINA DE OLIVEIRA COSTA</v>
      </c>
      <c r="E47" s="9" t="str">
        <f>IF('[1]TCE - ANEXO III - Preencher'!F56="4 - Assistência Odontológica","2 - Outros Profissionais da Saúde",'[1]TCE - ANEXO III - Preencher'!F56)</f>
        <v>2 - Outros Profissionais da Saúde</v>
      </c>
      <c r="F47" s="12" t="str">
        <f>'[1]TCE - ANEXO III - Preencher'!G56</f>
        <v>3222-05</v>
      </c>
      <c r="G47" s="13">
        <f>IF('[1]TCE - ANEXO III - Preencher'!H56="","",'[1]TCE - ANEXO III - Preencher'!H56)</f>
        <v>44228</v>
      </c>
      <c r="H47" s="14">
        <f>'[1]TCE - ANEXO III - Preencher'!I56</f>
        <v>15.18</v>
      </c>
      <c r="I47" s="14">
        <f>'[1]TCE - ANEXO III - Preencher'!J56</f>
        <v>146.22999999999999</v>
      </c>
      <c r="J47" s="14">
        <f>'[1]TCE - ANEXO III - Preencher'!K56</f>
        <v>0</v>
      </c>
      <c r="K47" s="15">
        <f>'[1]TCE - ANEXO III - Preencher'!L56</f>
        <v>84.87</v>
      </c>
      <c r="L47" s="15">
        <f>'[1]TCE - ANEXO III - Preencher'!M56</f>
        <v>0</v>
      </c>
      <c r="M47" s="15">
        <f t="shared" si="1"/>
        <v>84.87</v>
      </c>
      <c r="N47" s="15">
        <f>'[1]TCE - ANEXO III - Preencher'!O56</f>
        <v>0.47</v>
      </c>
      <c r="O47" s="15">
        <f>'[1]TCE - ANEXO III - Preencher'!P56</f>
        <v>0</v>
      </c>
      <c r="P47" s="16">
        <f t="shared" si="2"/>
        <v>0.47</v>
      </c>
      <c r="Q47" s="15">
        <f>'[1]TCE - ANEXO III - Preencher'!R56</f>
        <v>0</v>
      </c>
      <c r="R47" s="15">
        <f>'[1]TCE - ANEXO III - Preencher'!S56</f>
        <v>0</v>
      </c>
      <c r="S47" s="16">
        <f t="shared" si="3"/>
        <v>0</v>
      </c>
      <c r="T47" s="15">
        <f>'[1]TCE - ANEXO III - Preencher'!U56</f>
        <v>0</v>
      </c>
      <c r="U47" s="15">
        <f>'[1]TCE - ANEXO III - Preencher'!V56</f>
        <v>0</v>
      </c>
      <c r="V47" s="16">
        <f t="shared" si="4"/>
        <v>0</v>
      </c>
      <c r="W47" s="17" t="str">
        <f>IF('[1]TCE - ANEXO III - Preencher'!X56="","",'[1]TCE - ANEXO III - Preencher'!X56)</f>
        <v/>
      </c>
      <c r="X47" s="15">
        <f>'[1]TCE - ANEXO III - Preencher'!Y56</f>
        <v>0</v>
      </c>
      <c r="Y47" s="15">
        <f>'[1]TCE - ANEXO III - Preencher'!Z56</f>
        <v>0</v>
      </c>
      <c r="Z47" s="16">
        <f t="shared" si="5"/>
        <v>0</v>
      </c>
      <c r="AA47" s="17" t="str">
        <f>IF('[1]TCE - ANEXO III - Preencher'!AB56="","",'[1]TCE - ANEXO III - Preencher'!AB56)</f>
        <v/>
      </c>
      <c r="AB47" s="15">
        <f t="shared" si="0"/>
        <v>246.75</v>
      </c>
    </row>
    <row r="48" spans="1:28" x14ac:dyDescent="0.25">
      <c r="A48" s="8">
        <f>IFERROR(VLOOKUP(B48,'[1]DADOS (OCULTAR)'!$P$3:$R$56,3,0),"")</f>
        <v>10894988000648</v>
      </c>
      <c r="B48" s="9" t="str">
        <f>'[1]TCE - ANEXO III - Preencher'!C57</f>
        <v>HOSPITAL SÃO SEBASTIÃO</v>
      </c>
      <c r="C48" s="10"/>
      <c r="D48" s="11" t="str">
        <f>'[1]TCE - ANEXO III - Preencher'!E57</f>
        <v>DAYANNE SOCORRO ALVES DE ARRUDA</v>
      </c>
      <c r="E48" s="9" t="str">
        <f>IF('[1]TCE - ANEXO III - Preencher'!F57="4 - Assistência Odontológica","2 - Outros Profissionais da Saúde",'[1]TCE - ANEXO III - Preencher'!F57)</f>
        <v>2 - Outros Profissionais da Saúde</v>
      </c>
      <c r="F48" s="12" t="str">
        <f>'[1]TCE - ANEXO III - Preencher'!G57</f>
        <v>2234-05</v>
      </c>
      <c r="G48" s="13">
        <f>IF('[1]TCE - ANEXO III - Preencher'!H57="","",'[1]TCE - ANEXO III - Preencher'!H57)</f>
        <v>44228</v>
      </c>
      <c r="H48" s="14">
        <f>'[1]TCE - ANEXO III - Preencher'!I57</f>
        <v>42.2</v>
      </c>
      <c r="I48" s="14">
        <f>'[1]TCE - ANEXO III - Preencher'!J57</f>
        <v>388.26</v>
      </c>
      <c r="J48" s="14">
        <f>'[1]TCE - ANEXO III - Preencher'!K57</f>
        <v>0</v>
      </c>
      <c r="K48" s="15">
        <f>'[1]TCE - ANEXO III - Preencher'!L57</f>
        <v>84.87</v>
      </c>
      <c r="L48" s="15">
        <f>'[1]TCE - ANEXO III - Preencher'!M57</f>
        <v>0</v>
      </c>
      <c r="M48" s="15">
        <f t="shared" si="1"/>
        <v>84.87</v>
      </c>
      <c r="N48" s="15">
        <f>'[1]TCE - ANEXO III - Preencher'!O57</f>
        <v>0.47</v>
      </c>
      <c r="O48" s="15">
        <f>'[1]TCE - ANEXO III - Preencher'!P57</f>
        <v>0</v>
      </c>
      <c r="P48" s="16">
        <f t="shared" si="2"/>
        <v>0.47</v>
      </c>
      <c r="Q48" s="15">
        <f>'[1]TCE - ANEXO III - Preencher'!R57</f>
        <v>0</v>
      </c>
      <c r="R48" s="15">
        <f>'[1]TCE - ANEXO III - Preencher'!S57</f>
        <v>0</v>
      </c>
      <c r="S48" s="16">
        <f t="shared" si="3"/>
        <v>0</v>
      </c>
      <c r="T48" s="15">
        <f>'[1]TCE - ANEXO III - Preencher'!U57</f>
        <v>0</v>
      </c>
      <c r="U48" s="15">
        <f>'[1]TCE - ANEXO III - Preencher'!V57</f>
        <v>0</v>
      </c>
      <c r="V48" s="16">
        <f t="shared" si="4"/>
        <v>0</v>
      </c>
      <c r="W48" s="17" t="str">
        <f>IF('[1]TCE - ANEXO III - Preencher'!X57="","",'[1]TCE - ANEXO III - Preencher'!X57)</f>
        <v/>
      </c>
      <c r="X48" s="15">
        <f>'[1]TCE - ANEXO III - Preencher'!Y57</f>
        <v>0</v>
      </c>
      <c r="Y48" s="15">
        <f>'[1]TCE - ANEXO III - Preencher'!Z57</f>
        <v>0</v>
      </c>
      <c r="Z48" s="16">
        <f t="shared" si="5"/>
        <v>0</v>
      </c>
      <c r="AA48" s="17" t="str">
        <f>IF('[1]TCE - ANEXO III - Preencher'!AB57="","",'[1]TCE - ANEXO III - Preencher'!AB57)</f>
        <v/>
      </c>
      <c r="AB48" s="15">
        <f t="shared" si="0"/>
        <v>515.79999999999995</v>
      </c>
    </row>
    <row r="49" spans="1:28" x14ac:dyDescent="0.25">
      <c r="A49" s="8">
        <f>IFERROR(VLOOKUP(B49,'[1]DADOS (OCULTAR)'!$P$3:$R$56,3,0),"")</f>
        <v>10894988000648</v>
      </c>
      <c r="B49" s="9" t="str">
        <f>'[1]TCE - ANEXO III - Preencher'!C58</f>
        <v>HOSPITAL SÃO SEBASTIÃO</v>
      </c>
      <c r="C49" s="10"/>
      <c r="D49" s="11" t="str">
        <f>'[1]TCE - ANEXO III - Preencher'!E58</f>
        <v>DEBORA FERREIRA DA SILVA</v>
      </c>
      <c r="E49" s="9" t="str">
        <f>IF('[1]TCE - ANEXO III - Preencher'!F58="4 - Assistência Odontológica","2 - Outros Profissionais da Saúde",'[1]TCE - ANEXO III - Preencher'!F58)</f>
        <v>3 - Administrativo</v>
      </c>
      <c r="F49" s="12" t="str">
        <f>'[1]TCE - ANEXO III - Preencher'!G58</f>
        <v>4141-05</v>
      </c>
      <c r="G49" s="13">
        <f>IF('[1]TCE - ANEXO III - Preencher'!H58="","",'[1]TCE - ANEXO III - Preencher'!H58)</f>
        <v>44228</v>
      </c>
      <c r="H49" s="14">
        <f>'[1]TCE - ANEXO III - Preencher'!I58</f>
        <v>22.72</v>
      </c>
      <c r="I49" s="14">
        <f>'[1]TCE - ANEXO III - Preencher'!J58</f>
        <v>181.83</v>
      </c>
      <c r="J49" s="14">
        <f>'[1]TCE - ANEXO III - Preencher'!K58</f>
        <v>0</v>
      </c>
      <c r="K49" s="15">
        <f>'[1]TCE - ANEXO III - Preencher'!L58</f>
        <v>84.87</v>
      </c>
      <c r="L49" s="15">
        <f>'[1]TCE - ANEXO III - Preencher'!M58</f>
        <v>0</v>
      </c>
      <c r="M49" s="15">
        <f t="shared" si="1"/>
        <v>84.87</v>
      </c>
      <c r="N49" s="15">
        <f>'[1]TCE - ANEXO III - Preencher'!O58</f>
        <v>0.47</v>
      </c>
      <c r="O49" s="15">
        <f>'[1]TCE - ANEXO III - Preencher'!P58</f>
        <v>0</v>
      </c>
      <c r="P49" s="16">
        <f t="shared" si="2"/>
        <v>0.47</v>
      </c>
      <c r="Q49" s="15">
        <f>'[1]TCE - ANEXO III - Preencher'!R58</f>
        <v>0</v>
      </c>
      <c r="R49" s="15">
        <f>'[1]TCE - ANEXO III - Preencher'!S58</f>
        <v>0</v>
      </c>
      <c r="S49" s="16">
        <f t="shared" si="3"/>
        <v>0</v>
      </c>
      <c r="T49" s="15">
        <f>'[1]TCE - ANEXO III - Preencher'!U58</f>
        <v>0</v>
      </c>
      <c r="U49" s="15">
        <f>'[1]TCE - ANEXO III - Preencher'!V58</f>
        <v>0</v>
      </c>
      <c r="V49" s="16">
        <f t="shared" si="4"/>
        <v>0</v>
      </c>
      <c r="W49" s="17" t="str">
        <f>IF('[1]TCE - ANEXO III - Preencher'!X58="","",'[1]TCE - ANEXO III - Preencher'!X58)</f>
        <v>AUXILIO CRECHE</v>
      </c>
      <c r="X49" s="15">
        <f>'[1]TCE - ANEXO III - Preencher'!Y58</f>
        <v>0</v>
      </c>
      <c r="Y49" s="15">
        <f>'[1]TCE - ANEXO III - Preencher'!Z58</f>
        <v>0</v>
      </c>
      <c r="Z49" s="16">
        <f t="shared" si="5"/>
        <v>0</v>
      </c>
      <c r="AA49" s="17" t="str">
        <f>IF('[1]TCE - ANEXO III - Preencher'!AB58="","",'[1]TCE - ANEXO III - Preencher'!AB58)</f>
        <v/>
      </c>
      <c r="AB49" s="15">
        <f t="shared" si="0"/>
        <v>289.89000000000004</v>
      </c>
    </row>
    <row r="50" spans="1:28" x14ac:dyDescent="0.25">
      <c r="A50" s="8">
        <f>IFERROR(VLOOKUP(B50,'[1]DADOS (OCULTAR)'!$P$3:$R$56,3,0),"")</f>
        <v>10894988000648</v>
      </c>
      <c r="B50" s="9" t="str">
        <f>'[1]TCE - ANEXO III - Preencher'!C59</f>
        <v>HOSPITAL SÃO SEBASTIÃO</v>
      </c>
      <c r="C50" s="10"/>
      <c r="D50" s="11" t="str">
        <f>'[1]TCE - ANEXO III - Preencher'!E59</f>
        <v>DEMOCRITO SILVERIO DA SILVA NETO</v>
      </c>
      <c r="E50" s="9" t="str">
        <f>IF('[1]TCE - ANEXO III - Preencher'!F59="4 - Assistência Odontológica","2 - Outros Profissionais da Saúde",'[1]TCE - ANEXO III - Preencher'!F59)</f>
        <v>3 - Administrativo</v>
      </c>
      <c r="F50" s="12" t="str">
        <f>'[1]TCE - ANEXO III - Preencher'!G59</f>
        <v>3132-20</v>
      </c>
      <c r="G50" s="13">
        <f>IF('[1]TCE - ANEXO III - Preencher'!H59="","",'[1]TCE - ANEXO III - Preencher'!H59)</f>
        <v>44228</v>
      </c>
      <c r="H50" s="14">
        <f>'[1]TCE - ANEXO III - Preencher'!I59</f>
        <v>17.71</v>
      </c>
      <c r="I50" s="14">
        <f>'[1]TCE - ANEXO III - Preencher'!J59</f>
        <v>141.68</v>
      </c>
      <c r="J50" s="14">
        <f>'[1]TCE - ANEXO III - Preencher'!K59</f>
        <v>0</v>
      </c>
      <c r="K50" s="15">
        <f>'[1]TCE - ANEXO III - Preencher'!L59</f>
        <v>84.87</v>
      </c>
      <c r="L50" s="15">
        <f>'[1]TCE - ANEXO III - Preencher'!M59</f>
        <v>0</v>
      </c>
      <c r="M50" s="15">
        <f t="shared" si="1"/>
        <v>84.87</v>
      </c>
      <c r="N50" s="15">
        <f>'[1]TCE - ANEXO III - Preencher'!O59</f>
        <v>0.47</v>
      </c>
      <c r="O50" s="15">
        <f>'[1]TCE - ANEXO III - Preencher'!P59</f>
        <v>0</v>
      </c>
      <c r="P50" s="16">
        <f t="shared" si="2"/>
        <v>0.47</v>
      </c>
      <c r="Q50" s="15">
        <f>'[1]TCE - ANEXO III - Preencher'!R59</f>
        <v>0</v>
      </c>
      <c r="R50" s="15">
        <f>'[1]TCE - ANEXO III - Preencher'!S59</f>
        <v>0</v>
      </c>
      <c r="S50" s="16">
        <f t="shared" si="3"/>
        <v>0</v>
      </c>
      <c r="T50" s="15">
        <f>'[1]TCE - ANEXO III - Preencher'!U59</f>
        <v>0</v>
      </c>
      <c r="U50" s="15">
        <f>'[1]TCE - ANEXO III - Preencher'!V59</f>
        <v>0</v>
      </c>
      <c r="V50" s="16">
        <f t="shared" si="4"/>
        <v>0</v>
      </c>
      <c r="W50" s="17" t="str">
        <f>IF('[1]TCE - ANEXO III - Preencher'!X59="","",'[1]TCE - ANEXO III - Preencher'!X59)</f>
        <v/>
      </c>
      <c r="X50" s="15">
        <f>'[1]TCE - ANEXO III - Preencher'!Y59</f>
        <v>0</v>
      </c>
      <c r="Y50" s="15">
        <f>'[1]TCE - ANEXO III - Preencher'!Z59</f>
        <v>0</v>
      </c>
      <c r="Z50" s="16">
        <f t="shared" si="5"/>
        <v>0</v>
      </c>
      <c r="AA50" s="17" t="str">
        <f>IF('[1]TCE - ANEXO III - Preencher'!AB59="","",'[1]TCE - ANEXO III - Preencher'!AB59)</f>
        <v/>
      </c>
      <c r="AB50" s="15">
        <f t="shared" si="0"/>
        <v>244.73000000000002</v>
      </c>
    </row>
    <row r="51" spans="1:28" x14ac:dyDescent="0.25">
      <c r="A51" s="8">
        <f>IFERROR(VLOOKUP(B51,'[1]DADOS (OCULTAR)'!$P$3:$R$56,3,0),"")</f>
        <v>10894988000648</v>
      </c>
      <c r="B51" s="9" t="str">
        <f>'[1]TCE - ANEXO III - Preencher'!C60</f>
        <v>HOSPITAL SÃO SEBASTIÃO</v>
      </c>
      <c r="C51" s="10"/>
      <c r="D51" s="11" t="str">
        <f>'[1]TCE - ANEXO III - Preencher'!E60</f>
        <v>DENISE CRISTINA DE LIMA FERREIRA</v>
      </c>
      <c r="E51" s="9" t="str">
        <f>IF('[1]TCE - ANEXO III - Preencher'!F60="4 - Assistência Odontológica","2 - Outros Profissionais da Saúde",'[1]TCE - ANEXO III - Preencher'!F60)</f>
        <v>2 - Outros Profissionais da Saúde</v>
      </c>
      <c r="F51" s="12" t="str">
        <f>'[1]TCE - ANEXO III - Preencher'!G60</f>
        <v>3222-05</v>
      </c>
      <c r="G51" s="13">
        <f>IF('[1]TCE - ANEXO III - Preencher'!H60="","",'[1]TCE - ANEXO III - Preencher'!H60)</f>
        <v>44228</v>
      </c>
      <c r="H51" s="14">
        <f>'[1]TCE - ANEXO III - Preencher'!I60</f>
        <v>14.29</v>
      </c>
      <c r="I51" s="14">
        <f>'[1]TCE - ANEXO III - Preencher'!J60</f>
        <v>136.58000000000001</v>
      </c>
      <c r="J51" s="14">
        <f>'[1]TCE - ANEXO III - Preencher'!K60</f>
        <v>0</v>
      </c>
      <c r="K51" s="15">
        <f>'[1]TCE - ANEXO III - Preencher'!L60</f>
        <v>84.87</v>
      </c>
      <c r="L51" s="15">
        <f>'[1]TCE - ANEXO III - Preencher'!M60</f>
        <v>0</v>
      </c>
      <c r="M51" s="15">
        <f t="shared" si="1"/>
        <v>84.87</v>
      </c>
      <c r="N51" s="15">
        <f>'[1]TCE - ANEXO III - Preencher'!O60</f>
        <v>0.47</v>
      </c>
      <c r="O51" s="15">
        <f>'[1]TCE - ANEXO III - Preencher'!P60</f>
        <v>0</v>
      </c>
      <c r="P51" s="16">
        <f t="shared" si="2"/>
        <v>0.47</v>
      </c>
      <c r="Q51" s="15">
        <f>'[1]TCE - ANEXO III - Preencher'!R60</f>
        <v>46.2</v>
      </c>
      <c r="R51" s="15">
        <f>'[1]TCE - ANEXO III - Preencher'!S60</f>
        <v>46.2</v>
      </c>
      <c r="S51" s="16">
        <f t="shared" si="3"/>
        <v>0</v>
      </c>
      <c r="T51" s="15">
        <f>'[1]TCE - ANEXO III - Preencher'!U60</f>
        <v>0</v>
      </c>
      <c r="U51" s="15">
        <f>'[1]TCE - ANEXO III - Preencher'!V60</f>
        <v>0</v>
      </c>
      <c r="V51" s="16">
        <f t="shared" si="4"/>
        <v>0</v>
      </c>
      <c r="W51" s="17" t="str">
        <f>IF('[1]TCE - ANEXO III - Preencher'!X60="","",'[1]TCE - ANEXO III - Preencher'!X60)</f>
        <v/>
      </c>
      <c r="X51" s="15">
        <f>'[1]TCE - ANEXO III - Preencher'!Y60</f>
        <v>0</v>
      </c>
      <c r="Y51" s="15">
        <f>'[1]TCE - ANEXO III - Preencher'!Z60</f>
        <v>0</v>
      </c>
      <c r="Z51" s="16">
        <f t="shared" si="5"/>
        <v>0</v>
      </c>
      <c r="AA51" s="17" t="str">
        <f>IF('[1]TCE - ANEXO III - Preencher'!AB60="","",'[1]TCE - ANEXO III - Preencher'!AB60)</f>
        <v/>
      </c>
      <c r="AB51" s="15">
        <f t="shared" si="0"/>
        <v>236.21</v>
      </c>
    </row>
    <row r="52" spans="1:28" x14ac:dyDescent="0.25">
      <c r="A52" s="8">
        <f>IFERROR(VLOOKUP(B52,'[1]DADOS (OCULTAR)'!$P$3:$R$56,3,0),"")</f>
        <v>10894988000648</v>
      </c>
      <c r="B52" s="9" t="str">
        <f>'[1]TCE - ANEXO III - Preencher'!C61</f>
        <v>HOSPITAL SÃO SEBASTIÃO</v>
      </c>
      <c r="C52" s="10"/>
      <c r="D52" s="11" t="str">
        <f>'[1]TCE - ANEXO III - Preencher'!E61</f>
        <v>DIVA MARIA LOPES ANTAS</v>
      </c>
      <c r="E52" s="9" t="str">
        <f>IF('[1]TCE - ANEXO III - Preencher'!F61="4 - Assistência Odontológica","2 - Outros Profissionais da Saúde",'[1]TCE - ANEXO III - Preencher'!F61)</f>
        <v>2 - Outros Profissionais da Saúde</v>
      </c>
      <c r="F52" s="12" t="str">
        <f>'[1]TCE - ANEXO III - Preencher'!G61</f>
        <v>3241-15</v>
      </c>
      <c r="G52" s="13">
        <f>IF('[1]TCE - ANEXO III - Preencher'!H61="","",'[1]TCE - ANEXO III - Preencher'!H61)</f>
        <v>44228</v>
      </c>
      <c r="H52" s="14">
        <f>'[1]TCE - ANEXO III - Preencher'!I61</f>
        <v>19.36</v>
      </c>
      <c r="I52" s="14">
        <f>'[1]TCE - ANEXO III - Preencher'!J61</f>
        <v>154.88</v>
      </c>
      <c r="J52" s="14">
        <f>'[1]TCE - ANEXO III - Preencher'!K61</f>
        <v>0</v>
      </c>
      <c r="K52" s="15">
        <f>'[1]TCE - ANEXO III - Preencher'!L61</f>
        <v>84.87</v>
      </c>
      <c r="L52" s="15">
        <f>'[1]TCE - ANEXO III - Preencher'!M61</f>
        <v>0</v>
      </c>
      <c r="M52" s="15">
        <f t="shared" si="1"/>
        <v>84.87</v>
      </c>
      <c r="N52" s="15">
        <f>'[1]TCE - ANEXO III - Preencher'!O61</f>
        <v>0.47</v>
      </c>
      <c r="O52" s="15">
        <f>'[1]TCE - ANEXO III - Preencher'!P61</f>
        <v>0</v>
      </c>
      <c r="P52" s="16">
        <f t="shared" si="2"/>
        <v>0.47</v>
      </c>
      <c r="Q52" s="15">
        <f>'[1]TCE - ANEXO III - Preencher'!R61</f>
        <v>0</v>
      </c>
      <c r="R52" s="15">
        <f>'[1]TCE - ANEXO III - Preencher'!S61</f>
        <v>0</v>
      </c>
      <c r="S52" s="16">
        <f t="shared" si="3"/>
        <v>0</v>
      </c>
      <c r="T52" s="15">
        <f>'[1]TCE - ANEXO III - Preencher'!U61</f>
        <v>0</v>
      </c>
      <c r="U52" s="15">
        <f>'[1]TCE - ANEXO III - Preencher'!V61</f>
        <v>0</v>
      </c>
      <c r="V52" s="16">
        <f t="shared" si="4"/>
        <v>0</v>
      </c>
      <c r="W52" s="17" t="str">
        <f>IF('[1]TCE - ANEXO III - Preencher'!X61="","",'[1]TCE - ANEXO III - Preencher'!X61)</f>
        <v/>
      </c>
      <c r="X52" s="15">
        <f>'[1]TCE - ANEXO III - Preencher'!Y61</f>
        <v>0</v>
      </c>
      <c r="Y52" s="15">
        <f>'[1]TCE - ANEXO III - Preencher'!Z61</f>
        <v>0</v>
      </c>
      <c r="Z52" s="16">
        <f t="shared" si="5"/>
        <v>0</v>
      </c>
      <c r="AA52" s="17" t="str">
        <f>IF('[1]TCE - ANEXO III - Preencher'!AB61="","",'[1]TCE - ANEXO III - Preencher'!AB61)</f>
        <v/>
      </c>
      <c r="AB52" s="15">
        <f t="shared" si="0"/>
        <v>259.58000000000004</v>
      </c>
    </row>
    <row r="53" spans="1:28" x14ac:dyDescent="0.25">
      <c r="A53" s="8">
        <f>IFERROR(VLOOKUP(B53,'[1]DADOS (OCULTAR)'!$P$3:$R$56,3,0),"")</f>
        <v>10894988000648</v>
      </c>
      <c r="B53" s="9" t="str">
        <f>'[1]TCE - ANEXO III - Preencher'!C62</f>
        <v>HOSPITAL SÃO SEBASTIÃO</v>
      </c>
      <c r="C53" s="10"/>
      <c r="D53" s="11" t="str">
        <f>'[1]TCE - ANEXO III - Preencher'!E62</f>
        <v>EDILMA EDINALVA DA SILVA BARROS</v>
      </c>
      <c r="E53" s="9" t="str">
        <f>IF('[1]TCE - ANEXO III - Preencher'!F62="4 - Assistência Odontológica","2 - Outros Profissionais da Saúde",'[1]TCE - ANEXO III - Preencher'!F62)</f>
        <v>3 - Administrativo</v>
      </c>
      <c r="F53" s="12" t="str">
        <f>'[1]TCE - ANEXO III - Preencher'!G62</f>
        <v>5134-30</v>
      </c>
      <c r="G53" s="13">
        <f>IF('[1]TCE - ANEXO III - Preencher'!H62="","",'[1]TCE - ANEXO III - Preencher'!H62)</f>
        <v>44228</v>
      </c>
      <c r="H53" s="14">
        <f>'[1]TCE - ANEXO III - Preencher'!I62</f>
        <v>13.21</v>
      </c>
      <c r="I53" s="14">
        <f>'[1]TCE - ANEXO III - Preencher'!J62</f>
        <v>105.6</v>
      </c>
      <c r="J53" s="14">
        <f>'[1]TCE - ANEXO III - Preencher'!K62</f>
        <v>0</v>
      </c>
      <c r="K53" s="15">
        <f>'[1]TCE - ANEXO III - Preencher'!L62</f>
        <v>84.87</v>
      </c>
      <c r="L53" s="15">
        <f>'[1]TCE - ANEXO III - Preencher'!M62</f>
        <v>0</v>
      </c>
      <c r="M53" s="15">
        <f t="shared" si="1"/>
        <v>84.87</v>
      </c>
      <c r="N53" s="15">
        <f>'[1]TCE - ANEXO III - Preencher'!O62</f>
        <v>0.47</v>
      </c>
      <c r="O53" s="15">
        <f>'[1]TCE - ANEXO III - Preencher'!P62</f>
        <v>0</v>
      </c>
      <c r="P53" s="16">
        <f t="shared" si="2"/>
        <v>0.47</v>
      </c>
      <c r="Q53" s="15">
        <f>'[1]TCE - ANEXO III - Preencher'!R62</f>
        <v>92.4</v>
      </c>
      <c r="R53" s="15">
        <f>'[1]TCE - ANEXO III - Preencher'!S62</f>
        <v>66</v>
      </c>
      <c r="S53" s="16">
        <f t="shared" si="3"/>
        <v>26.400000000000006</v>
      </c>
      <c r="T53" s="15">
        <f>'[1]TCE - ANEXO III - Preencher'!U62</f>
        <v>64</v>
      </c>
      <c r="U53" s="15">
        <f>'[1]TCE - ANEXO III - Preencher'!V62</f>
        <v>0</v>
      </c>
      <c r="V53" s="16">
        <f t="shared" si="4"/>
        <v>64</v>
      </c>
      <c r="W53" s="17" t="str">
        <f>IF('[1]TCE - ANEXO III - Preencher'!X62="","",'[1]TCE - ANEXO III - Preencher'!X62)</f>
        <v>AUXILIO CRECHE</v>
      </c>
      <c r="X53" s="15">
        <f>'[1]TCE - ANEXO III - Preencher'!Y62</f>
        <v>0</v>
      </c>
      <c r="Y53" s="15">
        <f>'[1]TCE - ANEXO III - Preencher'!Z62</f>
        <v>0</v>
      </c>
      <c r="Z53" s="16">
        <f t="shared" si="5"/>
        <v>0</v>
      </c>
      <c r="AA53" s="17" t="str">
        <f>IF('[1]TCE - ANEXO III - Preencher'!AB62="","",'[1]TCE - ANEXO III - Preencher'!AB62)</f>
        <v/>
      </c>
      <c r="AB53" s="15">
        <f t="shared" si="0"/>
        <v>294.55</v>
      </c>
    </row>
    <row r="54" spans="1:28" x14ac:dyDescent="0.25">
      <c r="A54" s="8">
        <f>IFERROR(VLOOKUP(B54,'[1]DADOS (OCULTAR)'!$P$3:$R$56,3,0),"")</f>
        <v>10894988000648</v>
      </c>
      <c r="B54" s="9" t="str">
        <f>'[1]TCE - ANEXO III - Preencher'!C63</f>
        <v>HOSPITAL SÃO SEBASTIÃO</v>
      </c>
      <c r="C54" s="10"/>
      <c r="D54" s="11" t="str">
        <f>'[1]TCE - ANEXO III - Preencher'!E63</f>
        <v>EDSON SOARES DE LIMA</v>
      </c>
      <c r="E54" s="9" t="str">
        <f>IF('[1]TCE - ANEXO III - Preencher'!F63="4 - Assistência Odontológica","2 - Outros Profissionais da Saúde",'[1]TCE - ANEXO III - Preencher'!F63)</f>
        <v>3 - Administrativo</v>
      </c>
      <c r="F54" s="12" t="str">
        <f>'[1]TCE - ANEXO III - Preencher'!G63</f>
        <v>4101-05</v>
      </c>
      <c r="G54" s="13">
        <f>IF('[1]TCE - ANEXO III - Preencher'!H63="","",'[1]TCE - ANEXO III - Preencher'!H63)</f>
        <v>44228</v>
      </c>
      <c r="H54" s="14">
        <f>'[1]TCE - ANEXO III - Preencher'!I63</f>
        <v>16.489999999999998</v>
      </c>
      <c r="I54" s="14">
        <f>'[1]TCE - ANEXO III - Preencher'!J63</f>
        <v>131.88</v>
      </c>
      <c r="J54" s="14">
        <f>'[1]TCE - ANEXO III - Preencher'!K63</f>
        <v>0</v>
      </c>
      <c r="K54" s="15">
        <f>'[1]TCE - ANEXO III - Preencher'!L63</f>
        <v>84.87</v>
      </c>
      <c r="L54" s="15">
        <f>'[1]TCE - ANEXO III - Preencher'!M63</f>
        <v>0</v>
      </c>
      <c r="M54" s="15">
        <f t="shared" si="1"/>
        <v>84.87</v>
      </c>
      <c r="N54" s="15">
        <f>'[1]TCE - ANEXO III - Preencher'!O63</f>
        <v>0.47</v>
      </c>
      <c r="O54" s="15">
        <f>'[1]TCE - ANEXO III - Preencher'!P63</f>
        <v>0</v>
      </c>
      <c r="P54" s="16">
        <f t="shared" si="2"/>
        <v>0.47</v>
      </c>
      <c r="Q54" s="15">
        <f>'[1]TCE - ANEXO III - Preencher'!R63</f>
        <v>0</v>
      </c>
      <c r="R54" s="15">
        <f>'[1]TCE - ANEXO III - Preencher'!S63</f>
        <v>0</v>
      </c>
      <c r="S54" s="16">
        <f t="shared" si="3"/>
        <v>0</v>
      </c>
      <c r="T54" s="15">
        <f>'[1]TCE - ANEXO III - Preencher'!U63</f>
        <v>0</v>
      </c>
      <c r="U54" s="15">
        <f>'[1]TCE - ANEXO III - Preencher'!V63</f>
        <v>0</v>
      </c>
      <c r="V54" s="16">
        <f t="shared" si="4"/>
        <v>0</v>
      </c>
      <c r="W54" s="17" t="str">
        <f>IF('[1]TCE - ANEXO III - Preencher'!X63="","",'[1]TCE - ANEXO III - Preencher'!X63)</f>
        <v/>
      </c>
      <c r="X54" s="15">
        <f>'[1]TCE - ANEXO III - Preencher'!Y63</f>
        <v>0</v>
      </c>
      <c r="Y54" s="15">
        <f>'[1]TCE - ANEXO III - Preencher'!Z63</f>
        <v>0</v>
      </c>
      <c r="Z54" s="16">
        <f t="shared" si="5"/>
        <v>0</v>
      </c>
      <c r="AA54" s="17" t="str">
        <f>IF('[1]TCE - ANEXO III - Preencher'!AB63="","",'[1]TCE - ANEXO III - Preencher'!AB63)</f>
        <v/>
      </c>
      <c r="AB54" s="15">
        <f t="shared" si="0"/>
        <v>233.71</v>
      </c>
    </row>
    <row r="55" spans="1:28" x14ac:dyDescent="0.25">
      <c r="A55" s="8">
        <f>IFERROR(VLOOKUP(B55,'[1]DADOS (OCULTAR)'!$P$3:$R$56,3,0),"")</f>
        <v>10894988000648</v>
      </c>
      <c r="B55" s="9" t="str">
        <f>'[1]TCE - ANEXO III - Preencher'!C64</f>
        <v>HOSPITAL SÃO SEBASTIÃO</v>
      </c>
      <c r="C55" s="10"/>
      <c r="D55" s="11" t="str">
        <f>'[1]TCE - ANEXO III - Preencher'!E64</f>
        <v>EFIGENIA VAZ DE MEDEIROS FONSECA</v>
      </c>
      <c r="E55" s="9" t="str">
        <f>IF('[1]TCE - ANEXO III - Preencher'!F64="4 - Assistência Odontológica","2 - Outros Profissionais da Saúde",'[1]TCE - ANEXO III - Preencher'!F64)</f>
        <v>2 - Outros Profissionais da Saúde</v>
      </c>
      <c r="F55" s="12" t="str">
        <f>'[1]TCE - ANEXO III - Preencher'!G64</f>
        <v>3241-15</v>
      </c>
      <c r="G55" s="13">
        <f>IF('[1]TCE - ANEXO III - Preencher'!H64="","",'[1]TCE - ANEXO III - Preencher'!H64)</f>
        <v>44228</v>
      </c>
      <c r="H55" s="14">
        <f>'[1]TCE - ANEXO III - Preencher'!I64</f>
        <v>19.37</v>
      </c>
      <c r="I55" s="14">
        <f>'[1]TCE - ANEXO III - Preencher'!J64</f>
        <v>154.88</v>
      </c>
      <c r="J55" s="14">
        <f>'[1]TCE - ANEXO III - Preencher'!K64</f>
        <v>0</v>
      </c>
      <c r="K55" s="15">
        <f>'[1]TCE - ANEXO III - Preencher'!L64</f>
        <v>84.87</v>
      </c>
      <c r="L55" s="15">
        <f>'[1]TCE - ANEXO III - Preencher'!M64</f>
        <v>0</v>
      </c>
      <c r="M55" s="15">
        <f t="shared" si="1"/>
        <v>84.87</v>
      </c>
      <c r="N55" s="15">
        <f>'[1]TCE - ANEXO III - Preencher'!O64</f>
        <v>0.47</v>
      </c>
      <c r="O55" s="15">
        <f>'[1]TCE - ANEXO III - Preencher'!P64</f>
        <v>0</v>
      </c>
      <c r="P55" s="16">
        <f t="shared" si="2"/>
        <v>0.47</v>
      </c>
      <c r="Q55" s="15">
        <f>'[1]TCE - ANEXO III - Preencher'!R64</f>
        <v>0</v>
      </c>
      <c r="R55" s="15">
        <f>'[1]TCE - ANEXO III - Preencher'!S64</f>
        <v>0</v>
      </c>
      <c r="S55" s="16">
        <f t="shared" si="3"/>
        <v>0</v>
      </c>
      <c r="T55" s="15">
        <f>'[1]TCE - ANEXO III - Preencher'!U64</f>
        <v>0</v>
      </c>
      <c r="U55" s="15">
        <f>'[1]TCE - ANEXO III - Preencher'!V64</f>
        <v>0</v>
      </c>
      <c r="V55" s="16">
        <f t="shared" si="4"/>
        <v>0</v>
      </c>
      <c r="W55" s="17" t="str">
        <f>IF('[1]TCE - ANEXO III - Preencher'!X64="","",'[1]TCE - ANEXO III - Preencher'!X64)</f>
        <v/>
      </c>
      <c r="X55" s="15">
        <f>'[1]TCE - ANEXO III - Preencher'!Y64</f>
        <v>0</v>
      </c>
      <c r="Y55" s="15">
        <f>'[1]TCE - ANEXO III - Preencher'!Z64</f>
        <v>0</v>
      </c>
      <c r="Z55" s="16">
        <f t="shared" si="5"/>
        <v>0</v>
      </c>
      <c r="AA55" s="17" t="str">
        <f>IF('[1]TCE - ANEXO III - Preencher'!AB64="","",'[1]TCE - ANEXO III - Preencher'!AB64)</f>
        <v/>
      </c>
      <c r="AB55" s="15">
        <f t="shared" si="0"/>
        <v>259.59000000000003</v>
      </c>
    </row>
    <row r="56" spans="1:28" x14ac:dyDescent="0.25">
      <c r="A56" s="8">
        <f>IFERROR(VLOOKUP(B56,'[1]DADOS (OCULTAR)'!$P$3:$R$56,3,0),"")</f>
        <v>10894988000648</v>
      </c>
      <c r="B56" s="9" t="str">
        <f>'[1]TCE - ANEXO III - Preencher'!C65</f>
        <v>HOSPITAL SÃO SEBASTIÃO</v>
      </c>
      <c r="C56" s="10"/>
      <c r="D56" s="11" t="str">
        <f>'[1]TCE - ANEXO III - Preencher'!E65</f>
        <v>ELENICE MARIA DE OLIVEIRA</v>
      </c>
      <c r="E56" s="9" t="str">
        <f>IF('[1]TCE - ANEXO III - Preencher'!F65="4 - Assistência Odontológica","2 - Outros Profissionais da Saúde",'[1]TCE - ANEXO III - Preencher'!F65)</f>
        <v>2 - Outros Profissionais da Saúde</v>
      </c>
      <c r="F56" s="12" t="str">
        <f>'[1]TCE - ANEXO III - Preencher'!G65</f>
        <v>3222-05</v>
      </c>
      <c r="G56" s="13">
        <f>IF('[1]TCE - ANEXO III - Preencher'!H65="","",'[1]TCE - ANEXO III - Preencher'!H65)</f>
        <v>44228</v>
      </c>
      <c r="H56" s="14">
        <f>'[1]TCE - ANEXO III - Preencher'!I65</f>
        <v>13.39</v>
      </c>
      <c r="I56" s="14">
        <f>'[1]TCE - ANEXO III - Preencher'!J65</f>
        <v>129.47</v>
      </c>
      <c r="J56" s="14">
        <f>'[1]TCE - ANEXO III - Preencher'!K65</f>
        <v>0</v>
      </c>
      <c r="K56" s="15">
        <f>'[1]TCE - ANEXO III - Preencher'!L65</f>
        <v>84.87</v>
      </c>
      <c r="L56" s="15">
        <f>'[1]TCE - ANEXO III - Preencher'!M65</f>
        <v>0</v>
      </c>
      <c r="M56" s="15">
        <f t="shared" si="1"/>
        <v>84.87</v>
      </c>
      <c r="N56" s="15">
        <f>'[1]TCE - ANEXO III - Preencher'!O65</f>
        <v>0.47</v>
      </c>
      <c r="O56" s="15">
        <f>'[1]TCE - ANEXO III - Preencher'!P65</f>
        <v>0</v>
      </c>
      <c r="P56" s="16">
        <f t="shared" si="2"/>
        <v>0.47</v>
      </c>
      <c r="Q56" s="15">
        <f>'[1]TCE - ANEXO III - Preencher'!R65</f>
        <v>0</v>
      </c>
      <c r="R56" s="15">
        <f>'[1]TCE - ANEXO III - Preencher'!S65</f>
        <v>0</v>
      </c>
      <c r="S56" s="16">
        <f t="shared" si="3"/>
        <v>0</v>
      </c>
      <c r="T56" s="15">
        <f>'[1]TCE - ANEXO III - Preencher'!U65</f>
        <v>0</v>
      </c>
      <c r="U56" s="15">
        <f>'[1]TCE - ANEXO III - Preencher'!V65</f>
        <v>0</v>
      </c>
      <c r="V56" s="16">
        <f t="shared" si="4"/>
        <v>0</v>
      </c>
      <c r="W56" s="17" t="str">
        <f>IF('[1]TCE - ANEXO III - Preencher'!X65="","",'[1]TCE - ANEXO III - Preencher'!X65)</f>
        <v/>
      </c>
      <c r="X56" s="15">
        <f>'[1]TCE - ANEXO III - Preencher'!Y65</f>
        <v>0</v>
      </c>
      <c r="Y56" s="15">
        <f>'[1]TCE - ANEXO III - Preencher'!Z65</f>
        <v>0</v>
      </c>
      <c r="Z56" s="16">
        <f t="shared" si="5"/>
        <v>0</v>
      </c>
      <c r="AA56" s="17" t="str">
        <f>IF('[1]TCE - ANEXO III - Preencher'!AB65="","",'[1]TCE - ANEXO III - Preencher'!AB65)</f>
        <v/>
      </c>
      <c r="AB56" s="15">
        <f t="shared" si="0"/>
        <v>228.20000000000002</v>
      </c>
    </row>
    <row r="57" spans="1:28" x14ac:dyDescent="0.25">
      <c r="A57" s="8">
        <f>IFERROR(VLOOKUP(B57,'[1]DADOS (OCULTAR)'!$P$3:$R$56,3,0),"")</f>
        <v>10894988000648</v>
      </c>
      <c r="B57" s="9" t="str">
        <f>'[1]TCE - ANEXO III - Preencher'!C66</f>
        <v>HOSPITAL SÃO SEBASTIÃO</v>
      </c>
      <c r="C57" s="10"/>
      <c r="D57" s="11" t="str">
        <f>'[1]TCE - ANEXO III - Preencher'!E66</f>
        <v>ELIANE MARIA DA SILVA</v>
      </c>
      <c r="E57" s="9" t="str">
        <f>IF('[1]TCE - ANEXO III - Preencher'!F66="4 - Assistência Odontológica","2 - Outros Profissionais da Saúde",'[1]TCE - ANEXO III - Preencher'!F66)</f>
        <v>3 - Administrativo</v>
      </c>
      <c r="F57" s="12" t="str">
        <f>'[1]TCE - ANEXO III - Preencher'!G66</f>
        <v>5143-20</v>
      </c>
      <c r="G57" s="13">
        <f>IF('[1]TCE - ANEXO III - Preencher'!H66="","",'[1]TCE - ANEXO III - Preencher'!H66)</f>
        <v>44228</v>
      </c>
      <c r="H57" s="14">
        <f>'[1]TCE - ANEXO III - Preencher'!I66</f>
        <v>13.2</v>
      </c>
      <c r="I57" s="14">
        <f>'[1]TCE - ANEXO III - Preencher'!J66</f>
        <v>105.6</v>
      </c>
      <c r="J57" s="14">
        <f>'[1]TCE - ANEXO III - Preencher'!K66</f>
        <v>0</v>
      </c>
      <c r="K57" s="15">
        <f>'[1]TCE - ANEXO III - Preencher'!L66</f>
        <v>84.87</v>
      </c>
      <c r="L57" s="15">
        <f>'[1]TCE - ANEXO III - Preencher'!M66</f>
        <v>0</v>
      </c>
      <c r="M57" s="15">
        <f t="shared" si="1"/>
        <v>84.87</v>
      </c>
      <c r="N57" s="15">
        <f>'[1]TCE - ANEXO III - Preencher'!O66</f>
        <v>0.47</v>
      </c>
      <c r="O57" s="15">
        <f>'[1]TCE - ANEXO III - Preencher'!P66</f>
        <v>0</v>
      </c>
      <c r="P57" s="16">
        <f t="shared" si="2"/>
        <v>0.47</v>
      </c>
      <c r="Q57" s="15">
        <f>'[1]TCE - ANEXO III - Preencher'!R66</f>
        <v>0</v>
      </c>
      <c r="R57" s="15">
        <f>'[1]TCE - ANEXO III - Preencher'!S66</f>
        <v>0</v>
      </c>
      <c r="S57" s="16">
        <f t="shared" si="3"/>
        <v>0</v>
      </c>
      <c r="T57" s="15">
        <f>'[1]TCE - ANEXO III - Preencher'!U66</f>
        <v>0</v>
      </c>
      <c r="U57" s="15">
        <f>'[1]TCE - ANEXO III - Preencher'!V66</f>
        <v>0</v>
      </c>
      <c r="V57" s="16">
        <f t="shared" si="4"/>
        <v>0</v>
      </c>
      <c r="W57" s="17" t="str">
        <f>IF('[1]TCE - ANEXO III - Preencher'!X66="","",'[1]TCE - ANEXO III - Preencher'!X66)</f>
        <v>AUXILIO CRECHE</v>
      </c>
      <c r="X57" s="15">
        <f>'[1]TCE - ANEXO III - Preencher'!Y66</f>
        <v>0</v>
      </c>
      <c r="Y57" s="15">
        <f>'[1]TCE - ANEXO III - Preencher'!Z66</f>
        <v>0</v>
      </c>
      <c r="Z57" s="16">
        <f t="shared" si="5"/>
        <v>0</v>
      </c>
      <c r="AA57" s="17" t="str">
        <f>IF('[1]TCE - ANEXO III - Preencher'!AB66="","",'[1]TCE - ANEXO III - Preencher'!AB66)</f>
        <v/>
      </c>
      <c r="AB57" s="15">
        <f t="shared" si="0"/>
        <v>204.14000000000001</v>
      </c>
    </row>
    <row r="58" spans="1:28" x14ac:dyDescent="0.25">
      <c r="A58" s="8">
        <f>IFERROR(VLOOKUP(B58,'[1]DADOS (OCULTAR)'!$P$3:$R$56,3,0),"")</f>
        <v>10894988000648</v>
      </c>
      <c r="B58" s="9" t="str">
        <f>'[1]TCE - ANEXO III - Preencher'!C67</f>
        <v>HOSPITAL SÃO SEBASTIÃO</v>
      </c>
      <c r="C58" s="10"/>
      <c r="D58" s="11" t="str">
        <f>'[1]TCE - ANEXO III - Preencher'!E67</f>
        <v>ELIS MARIE DE ASSUNÇAO FERREIRA BARROS</v>
      </c>
      <c r="E58" s="9" t="str">
        <f>IF('[1]TCE - ANEXO III - Preencher'!F67="4 - Assistência Odontológica","2 - Outros Profissionais da Saúde",'[1]TCE - ANEXO III - Preencher'!F67)</f>
        <v>2 - Outros Profissionais da Saúde</v>
      </c>
      <c r="F58" s="12" t="str">
        <f>'[1]TCE - ANEXO III - Preencher'!G67</f>
        <v>2234-05</v>
      </c>
      <c r="G58" s="13">
        <f>IF('[1]TCE - ANEXO III - Preencher'!H67="","",'[1]TCE - ANEXO III - Preencher'!H67)</f>
        <v>44228</v>
      </c>
      <c r="H58" s="14">
        <f>'[1]TCE - ANEXO III - Preencher'!I67</f>
        <v>39.96</v>
      </c>
      <c r="I58" s="14">
        <f>'[1]TCE - ANEXO III - Preencher'!J67</f>
        <v>360.03</v>
      </c>
      <c r="J58" s="14">
        <f>'[1]TCE - ANEXO III - Preencher'!K67</f>
        <v>0</v>
      </c>
      <c r="K58" s="15">
        <f>'[1]TCE - ANEXO III - Preencher'!L67</f>
        <v>84.87</v>
      </c>
      <c r="L58" s="15">
        <f>'[1]TCE - ANEXO III - Preencher'!M67</f>
        <v>0</v>
      </c>
      <c r="M58" s="15">
        <f t="shared" si="1"/>
        <v>84.87</v>
      </c>
      <c r="N58" s="15">
        <f>'[1]TCE - ANEXO III - Preencher'!O67</f>
        <v>0.47</v>
      </c>
      <c r="O58" s="15">
        <f>'[1]TCE - ANEXO III - Preencher'!P67</f>
        <v>0</v>
      </c>
      <c r="P58" s="16">
        <f t="shared" si="2"/>
        <v>0.47</v>
      </c>
      <c r="Q58" s="15">
        <f>'[1]TCE - ANEXO III - Preencher'!R67</f>
        <v>0</v>
      </c>
      <c r="R58" s="15">
        <f>'[1]TCE - ANEXO III - Preencher'!S67</f>
        <v>0</v>
      </c>
      <c r="S58" s="16">
        <f t="shared" si="3"/>
        <v>0</v>
      </c>
      <c r="T58" s="15">
        <f>'[1]TCE - ANEXO III - Preencher'!U67</f>
        <v>0</v>
      </c>
      <c r="U58" s="15">
        <f>'[1]TCE - ANEXO III - Preencher'!V67</f>
        <v>0</v>
      </c>
      <c r="V58" s="16">
        <f t="shared" si="4"/>
        <v>0</v>
      </c>
      <c r="W58" s="17" t="str">
        <f>IF('[1]TCE - ANEXO III - Preencher'!X67="","",'[1]TCE - ANEXO III - Preencher'!X67)</f>
        <v/>
      </c>
      <c r="X58" s="15">
        <f>'[1]TCE - ANEXO III - Preencher'!Y67</f>
        <v>0</v>
      </c>
      <c r="Y58" s="15">
        <f>'[1]TCE - ANEXO III - Preencher'!Z67</f>
        <v>0</v>
      </c>
      <c r="Z58" s="16">
        <f t="shared" si="5"/>
        <v>0</v>
      </c>
      <c r="AA58" s="17" t="str">
        <f>IF('[1]TCE - ANEXO III - Preencher'!AB67="","",'[1]TCE - ANEXO III - Preencher'!AB67)</f>
        <v/>
      </c>
      <c r="AB58" s="15">
        <f t="shared" si="0"/>
        <v>485.33</v>
      </c>
    </row>
    <row r="59" spans="1:28" x14ac:dyDescent="0.25">
      <c r="A59" s="8">
        <f>IFERROR(VLOOKUP(B59,'[1]DADOS (OCULTAR)'!$P$3:$R$56,3,0),"")</f>
        <v>10894988000648</v>
      </c>
      <c r="B59" s="9" t="str">
        <f>'[1]TCE - ANEXO III - Preencher'!C68</f>
        <v>HOSPITAL SÃO SEBASTIÃO</v>
      </c>
      <c r="C59" s="10"/>
      <c r="D59" s="11" t="str">
        <f>'[1]TCE - ANEXO III - Preencher'!E68</f>
        <v>ELMA MARIA DA SILVA</v>
      </c>
      <c r="E59" s="9" t="str">
        <f>IF('[1]TCE - ANEXO III - Preencher'!F68="4 - Assistência Odontológica","2 - Outros Profissionais da Saúde",'[1]TCE - ANEXO III - Preencher'!F68)</f>
        <v>3 - Administrativo</v>
      </c>
      <c r="F59" s="12" t="str">
        <f>'[1]TCE - ANEXO III - Preencher'!G68</f>
        <v>5143-20</v>
      </c>
      <c r="G59" s="13">
        <f>IF('[1]TCE - ANEXO III - Preencher'!H68="","",'[1]TCE - ANEXO III - Preencher'!H68)</f>
        <v>44228</v>
      </c>
      <c r="H59" s="14">
        <f>'[1]TCE - ANEXO III - Preencher'!I68</f>
        <v>17.21</v>
      </c>
      <c r="I59" s="14">
        <f>'[1]TCE - ANEXO III - Preencher'!J68</f>
        <v>137.74</v>
      </c>
      <c r="J59" s="14">
        <f>'[1]TCE - ANEXO III - Preencher'!K68</f>
        <v>0</v>
      </c>
      <c r="K59" s="15">
        <f>'[1]TCE - ANEXO III - Preencher'!L68</f>
        <v>84.87</v>
      </c>
      <c r="L59" s="15">
        <f>'[1]TCE - ANEXO III - Preencher'!M68</f>
        <v>0</v>
      </c>
      <c r="M59" s="15">
        <f t="shared" si="1"/>
        <v>84.87</v>
      </c>
      <c r="N59" s="15">
        <f>'[1]TCE - ANEXO III - Preencher'!O68</f>
        <v>0.47</v>
      </c>
      <c r="O59" s="15">
        <f>'[1]TCE - ANEXO III - Preencher'!P68</f>
        <v>0</v>
      </c>
      <c r="P59" s="16">
        <f t="shared" si="2"/>
        <v>0.47</v>
      </c>
      <c r="Q59" s="15">
        <f>'[1]TCE - ANEXO III - Preencher'!R68</f>
        <v>0</v>
      </c>
      <c r="R59" s="15">
        <f>'[1]TCE - ANEXO III - Preencher'!S68</f>
        <v>0</v>
      </c>
      <c r="S59" s="16">
        <f t="shared" si="3"/>
        <v>0</v>
      </c>
      <c r="T59" s="15">
        <f>'[1]TCE - ANEXO III - Preencher'!U68</f>
        <v>64</v>
      </c>
      <c r="U59" s="15">
        <f>'[1]TCE - ANEXO III - Preencher'!V68</f>
        <v>0</v>
      </c>
      <c r="V59" s="16">
        <f t="shared" si="4"/>
        <v>64</v>
      </c>
      <c r="W59" s="17" t="str">
        <f>IF('[1]TCE - ANEXO III - Preencher'!X68="","",'[1]TCE - ANEXO III - Preencher'!X68)</f>
        <v/>
      </c>
      <c r="X59" s="15">
        <f>'[1]TCE - ANEXO III - Preencher'!Y68</f>
        <v>0</v>
      </c>
      <c r="Y59" s="15">
        <f>'[1]TCE - ANEXO III - Preencher'!Z68</f>
        <v>0</v>
      </c>
      <c r="Z59" s="16">
        <f t="shared" si="5"/>
        <v>0</v>
      </c>
      <c r="AA59" s="17" t="str">
        <f>IF('[1]TCE - ANEXO III - Preencher'!AB68="","",'[1]TCE - ANEXO III - Preencher'!AB68)</f>
        <v/>
      </c>
      <c r="AB59" s="15">
        <f t="shared" si="0"/>
        <v>304.29000000000002</v>
      </c>
    </row>
    <row r="60" spans="1:28" x14ac:dyDescent="0.25">
      <c r="A60" s="8">
        <f>IFERROR(VLOOKUP(B60,'[1]DADOS (OCULTAR)'!$P$3:$R$56,3,0),"")</f>
        <v>10894988000648</v>
      </c>
      <c r="B60" s="9" t="str">
        <f>'[1]TCE - ANEXO III - Preencher'!C69</f>
        <v>HOSPITAL SÃO SEBASTIÃO</v>
      </c>
      <c r="C60" s="10"/>
      <c r="D60" s="11" t="str">
        <f>'[1]TCE - ANEXO III - Preencher'!E69</f>
        <v>EMANUEL YTALLO DOS SANTOS CANDIDO</v>
      </c>
      <c r="E60" s="9" t="str">
        <f>IF('[1]TCE - ANEXO III - Preencher'!F69="4 - Assistência Odontológica","2 - Outros Profissionais da Saúde",'[1]TCE - ANEXO III - Preencher'!F69)</f>
        <v>2 - Outros Profissionais da Saúde</v>
      </c>
      <c r="F60" s="12" t="str">
        <f>'[1]TCE - ANEXO III - Preencher'!G69</f>
        <v>5211-30</v>
      </c>
      <c r="G60" s="13">
        <f>IF('[1]TCE - ANEXO III - Preencher'!H69="","",'[1]TCE - ANEXO III - Preencher'!H69)</f>
        <v>44228</v>
      </c>
      <c r="H60" s="14">
        <f>'[1]TCE - ANEXO III - Preencher'!I69</f>
        <v>13.21</v>
      </c>
      <c r="I60" s="14">
        <f>'[1]TCE - ANEXO III - Preencher'!J69</f>
        <v>105.6</v>
      </c>
      <c r="J60" s="14">
        <f>'[1]TCE - ANEXO III - Preencher'!K69</f>
        <v>0</v>
      </c>
      <c r="K60" s="15">
        <f>'[1]TCE - ANEXO III - Preencher'!L69</f>
        <v>84.87</v>
      </c>
      <c r="L60" s="15">
        <f>'[1]TCE - ANEXO III - Preencher'!M69</f>
        <v>0</v>
      </c>
      <c r="M60" s="15">
        <f t="shared" si="1"/>
        <v>84.87</v>
      </c>
      <c r="N60" s="15">
        <f>'[1]TCE - ANEXO III - Preencher'!O69</f>
        <v>0.47</v>
      </c>
      <c r="O60" s="15">
        <f>'[1]TCE - ANEXO III - Preencher'!P69</f>
        <v>0</v>
      </c>
      <c r="P60" s="16">
        <f t="shared" si="2"/>
        <v>0.47</v>
      </c>
      <c r="Q60" s="15">
        <f>'[1]TCE - ANEXO III - Preencher'!R69</f>
        <v>0</v>
      </c>
      <c r="R60" s="15">
        <f>'[1]TCE - ANEXO III - Preencher'!S69</f>
        <v>0</v>
      </c>
      <c r="S60" s="16">
        <f t="shared" si="3"/>
        <v>0</v>
      </c>
      <c r="T60" s="15">
        <f>'[1]TCE - ANEXO III - Preencher'!U69</f>
        <v>0</v>
      </c>
      <c r="U60" s="15">
        <f>'[1]TCE - ANEXO III - Preencher'!V69</f>
        <v>0</v>
      </c>
      <c r="V60" s="16">
        <f t="shared" si="4"/>
        <v>0</v>
      </c>
      <c r="W60" s="17" t="str">
        <f>IF('[1]TCE - ANEXO III - Preencher'!X69="","",'[1]TCE - ANEXO III - Preencher'!X69)</f>
        <v>AUXILIO CRECHE</v>
      </c>
      <c r="X60" s="15">
        <f>'[1]TCE - ANEXO III - Preencher'!Y69</f>
        <v>0</v>
      </c>
      <c r="Y60" s="15">
        <f>'[1]TCE - ANEXO III - Preencher'!Z69</f>
        <v>0</v>
      </c>
      <c r="Z60" s="16">
        <f t="shared" si="5"/>
        <v>0</v>
      </c>
      <c r="AA60" s="17" t="str">
        <f>IF('[1]TCE - ANEXO III - Preencher'!AB69="","",'[1]TCE - ANEXO III - Preencher'!AB69)</f>
        <v/>
      </c>
      <c r="AB60" s="15">
        <f t="shared" si="0"/>
        <v>204.15</v>
      </c>
    </row>
    <row r="61" spans="1:28" x14ac:dyDescent="0.25">
      <c r="A61" s="8">
        <f>IFERROR(VLOOKUP(B61,'[1]DADOS (OCULTAR)'!$P$3:$R$56,3,0),"")</f>
        <v>10894988000648</v>
      </c>
      <c r="B61" s="9" t="str">
        <f>'[1]TCE - ANEXO III - Preencher'!C70</f>
        <v>HOSPITAL SÃO SEBASTIÃO</v>
      </c>
      <c r="C61" s="10"/>
      <c r="D61" s="11" t="str">
        <f>'[1]TCE - ANEXO III - Preencher'!E70</f>
        <v>ERICA DOS SANTOS GONÇALVES</v>
      </c>
      <c r="E61" s="9" t="str">
        <f>IF('[1]TCE - ANEXO III - Preencher'!F70="4 - Assistência Odontológica","2 - Outros Profissionais da Saúde",'[1]TCE - ANEXO III - Preencher'!F70)</f>
        <v>2 - Outros Profissionais da Saúde</v>
      </c>
      <c r="F61" s="12" t="str">
        <f>'[1]TCE - ANEXO III - Preencher'!G70</f>
        <v>2235-05</v>
      </c>
      <c r="G61" s="13">
        <f>IF('[1]TCE - ANEXO III - Preencher'!H70="","",'[1]TCE - ANEXO III - Preencher'!H70)</f>
        <v>44228</v>
      </c>
      <c r="H61" s="14">
        <f>'[1]TCE - ANEXO III - Preencher'!I70</f>
        <v>25.3</v>
      </c>
      <c r="I61" s="14">
        <f>'[1]TCE - ANEXO III - Preencher'!J70</f>
        <v>202.36</v>
      </c>
      <c r="J61" s="14">
        <f>'[1]TCE - ANEXO III - Preencher'!K70</f>
        <v>0</v>
      </c>
      <c r="K61" s="15">
        <f>'[1]TCE - ANEXO III - Preencher'!L70</f>
        <v>84.87</v>
      </c>
      <c r="L61" s="15">
        <f>'[1]TCE - ANEXO III - Preencher'!M70</f>
        <v>0</v>
      </c>
      <c r="M61" s="15">
        <f t="shared" si="1"/>
        <v>84.87</v>
      </c>
      <c r="N61" s="15">
        <f>'[1]TCE - ANEXO III - Preencher'!O70</f>
        <v>1.9</v>
      </c>
      <c r="O61" s="15">
        <f>'[1]TCE - ANEXO III - Preencher'!P70</f>
        <v>0</v>
      </c>
      <c r="P61" s="16">
        <f t="shared" si="2"/>
        <v>1.9</v>
      </c>
      <c r="Q61" s="15">
        <f>'[1]TCE - ANEXO III - Preencher'!R70</f>
        <v>0</v>
      </c>
      <c r="R61" s="15">
        <f>'[1]TCE - ANEXO III - Preencher'!S70</f>
        <v>0</v>
      </c>
      <c r="S61" s="16">
        <f t="shared" si="3"/>
        <v>0</v>
      </c>
      <c r="T61" s="15">
        <f>'[1]TCE - ANEXO III - Preencher'!U70</f>
        <v>0</v>
      </c>
      <c r="U61" s="15">
        <f>'[1]TCE - ANEXO III - Preencher'!V70</f>
        <v>0</v>
      </c>
      <c r="V61" s="16">
        <f t="shared" si="4"/>
        <v>0</v>
      </c>
      <c r="W61" s="17" t="str">
        <f>IF('[1]TCE - ANEXO III - Preencher'!X70="","",'[1]TCE - ANEXO III - Preencher'!X70)</f>
        <v/>
      </c>
      <c r="X61" s="15">
        <f>'[1]TCE - ANEXO III - Preencher'!Y70</f>
        <v>0</v>
      </c>
      <c r="Y61" s="15">
        <f>'[1]TCE - ANEXO III - Preencher'!Z70</f>
        <v>0</v>
      </c>
      <c r="Z61" s="16">
        <f t="shared" si="5"/>
        <v>0</v>
      </c>
      <c r="AA61" s="17" t="str">
        <f>IF('[1]TCE - ANEXO III - Preencher'!AB70="","",'[1]TCE - ANEXO III - Preencher'!AB70)</f>
        <v/>
      </c>
      <c r="AB61" s="15">
        <f t="shared" si="0"/>
        <v>314.43</v>
      </c>
    </row>
    <row r="62" spans="1:28" x14ac:dyDescent="0.25">
      <c r="A62" s="8">
        <f>IFERROR(VLOOKUP(B62,'[1]DADOS (OCULTAR)'!$P$3:$R$56,3,0),"")</f>
        <v>10894988000648</v>
      </c>
      <c r="B62" s="9" t="str">
        <f>'[1]TCE - ANEXO III - Preencher'!C71</f>
        <v>HOSPITAL SÃO SEBASTIÃO</v>
      </c>
      <c r="C62" s="10"/>
      <c r="D62" s="11" t="str">
        <f>'[1]TCE - ANEXO III - Preencher'!E71</f>
        <v>ERICA SOLANGE SILVA REGO</v>
      </c>
      <c r="E62" s="9" t="str">
        <f>IF('[1]TCE - ANEXO III - Preencher'!F71="4 - Assistência Odontológica","2 - Outros Profissionais da Saúde",'[1]TCE - ANEXO III - Preencher'!F71)</f>
        <v>2 - Outros Profissionais da Saúde</v>
      </c>
      <c r="F62" s="12" t="str">
        <f>'[1]TCE - ANEXO III - Preencher'!G71</f>
        <v>2235-05</v>
      </c>
      <c r="G62" s="13">
        <f>IF('[1]TCE - ANEXO III - Preencher'!H71="","",'[1]TCE - ANEXO III - Preencher'!H71)</f>
        <v>44228</v>
      </c>
      <c r="H62" s="14">
        <f>'[1]TCE - ANEXO III - Preencher'!I71</f>
        <v>46.38</v>
      </c>
      <c r="I62" s="14">
        <f>'[1]TCE - ANEXO III - Preencher'!J71</f>
        <v>371.07</v>
      </c>
      <c r="J62" s="14">
        <f>'[1]TCE - ANEXO III - Preencher'!K71</f>
        <v>0</v>
      </c>
      <c r="K62" s="15">
        <f>'[1]TCE - ANEXO III - Preencher'!L71</f>
        <v>84.87</v>
      </c>
      <c r="L62" s="15">
        <f>'[1]TCE - ANEXO III - Preencher'!M71</f>
        <v>0</v>
      </c>
      <c r="M62" s="15">
        <f t="shared" si="1"/>
        <v>84.87</v>
      </c>
      <c r="N62" s="15">
        <f>'[1]TCE - ANEXO III - Preencher'!O71</f>
        <v>1.9</v>
      </c>
      <c r="O62" s="15">
        <f>'[1]TCE - ANEXO III - Preencher'!P71</f>
        <v>0</v>
      </c>
      <c r="P62" s="16">
        <f t="shared" si="2"/>
        <v>1.9</v>
      </c>
      <c r="Q62" s="15">
        <f>'[1]TCE - ANEXO III - Preencher'!R71</f>
        <v>0</v>
      </c>
      <c r="R62" s="15">
        <f>'[1]TCE - ANEXO III - Preencher'!S71</f>
        <v>0</v>
      </c>
      <c r="S62" s="16">
        <f t="shared" si="3"/>
        <v>0</v>
      </c>
      <c r="T62" s="15">
        <f>'[1]TCE - ANEXO III - Preencher'!U71</f>
        <v>103.28</v>
      </c>
      <c r="U62" s="15">
        <f>'[1]TCE - ANEXO III - Preencher'!V71</f>
        <v>0</v>
      </c>
      <c r="V62" s="16">
        <f t="shared" si="4"/>
        <v>103.28</v>
      </c>
      <c r="W62" s="17" t="str">
        <f>IF('[1]TCE - ANEXO III - Preencher'!X71="","",'[1]TCE - ANEXO III - Preencher'!X71)</f>
        <v/>
      </c>
      <c r="X62" s="15">
        <f>'[1]TCE - ANEXO III - Preencher'!Y71</f>
        <v>0</v>
      </c>
      <c r="Y62" s="15">
        <f>'[1]TCE - ANEXO III - Preencher'!Z71</f>
        <v>0</v>
      </c>
      <c r="Z62" s="16">
        <f t="shared" si="5"/>
        <v>0</v>
      </c>
      <c r="AA62" s="17" t="str">
        <f>IF('[1]TCE - ANEXO III - Preencher'!AB71="","",'[1]TCE - ANEXO III - Preencher'!AB71)</f>
        <v/>
      </c>
      <c r="AB62" s="15">
        <f t="shared" si="0"/>
        <v>607.5</v>
      </c>
    </row>
    <row r="63" spans="1:28" x14ac:dyDescent="0.25">
      <c r="A63" s="8">
        <f>IFERROR(VLOOKUP(B63,'[1]DADOS (OCULTAR)'!$P$3:$R$56,3,0),"")</f>
        <v>10894988000648</v>
      </c>
      <c r="B63" s="9" t="str">
        <f>'[1]TCE - ANEXO III - Preencher'!C72</f>
        <v>HOSPITAL SÃO SEBASTIÃO</v>
      </c>
      <c r="C63" s="10"/>
      <c r="D63" s="11" t="str">
        <f>'[1]TCE - ANEXO III - Preencher'!E72</f>
        <v>ERICSSON DE GOES BEZERRA</v>
      </c>
      <c r="E63" s="9" t="str">
        <f>IF('[1]TCE - ANEXO III - Preencher'!F72="4 - Assistência Odontológica","2 - Outros Profissionais da Saúde",'[1]TCE - ANEXO III - Preencher'!F72)</f>
        <v>3 - Administrativo</v>
      </c>
      <c r="F63" s="12" t="str">
        <f>'[1]TCE - ANEXO III - Preencher'!G72</f>
        <v>5143-10</v>
      </c>
      <c r="G63" s="13">
        <f>IF('[1]TCE - ANEXO III - Preencher'!H72="","",'[1]TCE - ANEXO III - Preencher'!H72)</f>
        <v>44228</v>
      </c>
      <c r="H63" s="14">
        <f>'[1]TCE - ANEXO III - Preencher'!I72</f>
        <v>15.33</v>
      </c>
      <c r="I63" s="14">
        <f>'[1]TCE - ANEXO III - Preencher'!J72</f>
        <v>122.68</v>
      </c>
      <c r="J63" s="14">
        <f>'[1]TCE - ANEXO III - Preencher'!K72</f>
        <v>0</v>
      </c>
      <c r="K63" s="15">
        <f>'[1]TCE - ANEXO III - Preencher'!L72</f>
        <v>84.87</v>
      </c>
      <c r="L63" s="15">
        <f>'[1]TCE - ANEXO III - Preencher'!M72</f>
        <v>0</v>
      </c>
      <c r="M63" s="15">
        <f t="shared" si="1"/>
        <v>84.87</v>
      </c>
      <c r="N63" s="15">
        <f>'[1]TCE - ANEXO III - Preencher'!O72</f>
        <v>0.47</v>
      </c>
      <c r="O63" s="15">
        <f>'[1]TCE - ANEXO III - Preencher'!P72</f>
        <v>0</v>
      </c>
      <c r="P63" s="16">
        <f t="shared" si="2"/>
        <v>0.47</v>
      </c>
      <c r="Q63" s="15">
        <f>'[1]TCE - ANEXO III - Preencher'!R72</f>
        <v>0</v>
      </c>
      <c r="R63" s="15">
        <f>'[1]TCE - ANEXO III - Preencher'!S72</f>
        <v>0</v>
      </c>
      <c r="S63" s="16">
        <f t="shared" si="3"/>
        <v>0</v>
      </c>
      <c r="T63" s="15">
        <f>'[1]TCE - ANEXO III - Preencher'!U72</f>
        <v>0</v>
      </c>
      <c r="U63" s="15">
        <f>'[1]TCE - ANEXO III - Preencher'!V72</f>
        <v>0</v>
      </c>
      <c r="V63" s="16">
        <f t="shared" si="4"/>
        <v>0</v>
      </c>
      <c r="W63" s="17" t="str">
        <f>IF('[1]TCE - ANEXO III - Preencher'!X72="","",'[1]TCE - ANEXO III - Preencher'!X72)</f>
        <v/>
      </c>
      <c r="X63" s="15">
        <f>'[1]TCE - ANEXO III - Preencher'!Y72</f>
        <v>0</v>
      </c>
      <c r="Y63" s="15">
        <f>'[1]TCE - ANEXO III - Preencher'!Z72</f>
        <v>0</v>
      </c>
      <c r="Z63" s="16">
        <f t="shared" si="5"/>
        <v>0</v>
      </c>
      <c r="AA63" s="17" t="str">
        <f>IF('[1]TCE - ANEXO III - Preencher'!AB72="","",'[1]TCE - ANEXO III - Preencher'!AB72)</f>
        <v/>
      </c>
      <c r="AB63" s="15">
        <f t="shared" si="0"/>
        <v>223.35000000000002</v>
      </c>
    </row>
    <row r="64" spans="1:28" x14ac:dyDescent="0.25">
      <c r="A64" s="8">
        <f>IFERROR(VLOOKUP(B64,'[1]DADOS (OCULTAR)'!$P$3:$R$56,3,0),"")</f>
        <v>10894988000648</v>
      </c>
      <c r="B64" s="9" t="str">
        <f>'[1]TCE - ANEXO III - Preencher'!C73</f>
        <v>HOSPITAL SÃO SEBASTIÃO</v>
      </c>
      <c r="C64" s="10"/>
      <c r="D64" s="11" t="str">
        <f>'[1]TCE - ANEXO III - Preencher'!E73</f>
        <v>EUDES FERNANDO DOS SANTOS</v>
      </c>
      <c r="E64" s="9" t="str">
        <f>IF('[1]TCE - ANEXO III - Preencher'!F73="4 - Assistência Odontológica","2 - Outros Profissionais da Saúde",'[1]TCE - ANEXO III - Preencher'!F73)</f>
        <v>3 - Administrativo</v>
      </c>
      <c r="F64" s="12" t="str">
        <f>'[1]TCE - ANEXO III - Preencher'!G73</f>
        <v>5143-20</v>
      </c>
      <c r="G64" s="13">
        <f>IF('[1]TCE - ANEXO III - Preencher'!H73="","",'[1]TCE - ANEXO III - Preencher'!H73)</f>
        <v>44228</v>
      </c>
      <c r="H64" s="14">
        <f>'[1]TCE - ANEXO III - Preencher'!I73</f>
        <v>15.41</v>
      </c>
      <c r="I64" s="14">
        <f>'[1]TCE - ANEXO III - Preencher'!J73</f>
        <v>123.2</v>
      </c>
      <c r="J64" s="14">
        <f>'[1]TCE - ANEXO III - Preencher'!K73</f>
        <v>0</v>
      </c>
      <c r="K64" s="15">
        <f>'[1]TCE - ANEXO III - Preencher'!L73</f>
        <v>84.87</v>
      </c>
      <c r="L64" s="15">
        <f>'[1]TCE - ANEXO III - Preencher'!M73</f>
        <v>0</v>
      </c>
      <c r="M64" s="15">
        <f t="shared" si="1"/>
        <v>84.87</v>
      </c>
      <c r="N64" s="15">
        <f>'[1]TCE - ANEXO III - Preencher'!O73</f>
        <v>0.47</v>
      </c>
      <c r="O64" s="15">
        <f>'[1]TCE - ANEXO III - Preencher'!P73</f>
        <v>0</v>
      </c>
      <c r="P64" s="16">
        <f t="shared" si="2"/>
        <v>0.47</v>
      </c>
      <c r="Q64" s="15">
        <f>'[1]TCE - ANEXO III - Preencher'!R73</f>
        <v>0</v>
      </c>
      <c r="R64" s="15">
        <f>'[1]TCE - ANEXO III - Preencher'!S73</f>
        <v>0</v>
      </c>
      <c r="S64" s="16">
        <f t="shared" si="3"/>
        <v>0</v>
      </c>
      <c r="T64" s="15">
        <f>'[1]TCE - ANEXO III - Preencher'!U73</f>
        <v>0</v>
      </c>
      <c r="U64" s="15">
        <f>'[1]TCE - ANEXO III - Preencher'!V73</f>
        <v>0</v>
      </c>
      <c r="V64" s="16">
        <f t="shared" si="4"/>
        <v>0</v>
      </c>
      <c r="W64" s="17" t="str">
        <f>IF('[1]TCE - ANEXO III - Preencher'!X73="","",'[1]TCE - ANEXO III - Preencher'!X73)</f>
        <v/>
      </c>
      <c r="X64" s="15">
        <f>'[1]TCE - ANEXO III - Preencher'!Y73</f>
        <v>0</v>
      </c>
      <c r="Y64" s="15">
        <f>'[1]TCE - ANEXO III - Preencher'!Z73</f>
        <v>0</v>
      </c>
      <c r="Z64" s="16">
        <f t="shared" si="5"/>
        <v>0</v>
      </c>
      <c r="AA64" s="17" t="str">
        <f>IF('[1]TCE - ANEXO III - Preencher'!AB73="","",'[1]TCE - ANEXO III - Preencher'!AB73)</f>
        <v/>
      </c>
      <c r="AB64" s="15">
        <f t="shared" si="0"/>
        <v>223.95000000000002</v>
      </c>
    </row>
    <row r="65" spans="1:28" x14ac:dyDescent="0.25">
      <c r="A65" s="8">
        <f>IFERROR(VLOOKUP(B65,'[1]DADOS (OCULTAR)'!$P$3:$R$56,3,0),"")</f>
        <v>10894988000648</v>
      </c>
      <c r="B65" s="9" t="str">
        <f>'[1]TCE - ANEXO III - Preencher'!C74</f>
        <v>HOSPITAL SÃO SEBASTIÃO</v>
      </c>
      <c r="C65" s="10"/>
      <c r="D65" s="11" t="str">
        <f>'[1]TCE - ANEXO III - Preencher'!E74</f>
        <v>FABIANA MARIA DE MELO GUEDES</v>
      </c>
      <c r="E65" s="9" t="str">
        <f>IF('[1]TCE - ANEXO III - Preencher'!F74="4 - Assistência Odontológica","2 - Outros Profissionais da Saúde",'[1]TCE - ANEXO III - Preencher'!F74)</f>
        <v>2 - Outros Profissionais da Saúde</v>
      </c>
      <c r="F65" s="12" t="str">
        <f>'[1]TCE - ANEXO III - Preencher'!G74</f>
        <v>2235-05</v>
      </c>
      <c r="G65" s="13">
        <f>IF('[1]TCE - ANEXO III - Preencher'!H74="","",'[1]TCE - ANEXO III - Preencher'!H74)</f>
        <v>44228</v>
      </c>
      <c r="H65" s="14">
        <f>'[1]TCE - ANEXO III - Preencher'!I74</f>
        <v>30.69</v>
      </c>
      <c r="I65" s="14">
        <f>'[1]TCE - ANEXO III - Preencher'!J74</f>
        <v>245.58</v>
      </c>
      <c r="J65" s="14">
        <f>'[1]TCE - ANEXO III - Preencher'!K74</f>
        <v>0</v>
      </c>
      <c r="K65" s="15">
        <f>'[1]TCE - ANEXO III - Preencher'!L74</f>
        <v>84.87</v>
      </c>
      <c r="L65" s="15">
        <f>'[1]TCE - ANEXO III - Preencher'!M74</f>
        <v>0</v>
      </c>
      <c r="M65" s="15">
        <f t="shared" si="1"/>
        <v>84.87</v>
      </c>
      <c r="N65" s="15">
        <f>'[1]TCE - ANEXO III - Preencher'!O74</f>
        <v>1.9</v>
      </c>
      <c r="O65" s="15">
        <f>'[1]TCE - ANEXO III - Preencher'!P74</f>
        <v>0</v>
      </c>
      <c r="P65" s="16">
        <f t="shared" si="2"/>
        <v>1.9</v>
      </c>
      <c r="Q65" s="15">
        <f>'[1]TCE - ANEXO III - Preencher'!R74</f>
        <v>0</v>
      </c>
      <c r="R65" s="15">
        <f>'[1]TCE - ANEXO III - Preencher'!S74</f>
        <v>0</v>
      </c>
      <c r="S65" s="16">
        <f t="shared" si="3"/>
        <v>0</v>
      </c>
      <c r="T65" s="15">
        <f>'[1]TCE - ANEXO III - Preencher'!U74</f>
        <v>0</v>
      </c>
      <c r="U65" s="15">
        <f>'[1]TCE - ANEXO III - Preencher'!V74</f>
        <v>0</v>
      </c>
      <c r="V65" s="16">
        <f t="shared" si="4"/>
        <v>0</v>
      </c>
      <c r="W65" s="17" t="str">
        <f>IF('[1]TCE - ANEXO III - Preencher'!X74="","",'[1]TCE - ANEXO III - Preencher'!X74)</f>
        <v/>
      </c>
      <c r="X65" s="15">
        <f>'[1]TCE - ANEXO III - Preencher'!Y74</f>
        <v>0</v>
      </c>
      <c r="Y65" s="15">
        <f>'[1]TCE - ANEXO III - Preencher'!Z74</f>
        <v>0</v>
      </c>
      <c r="Z65" s="16">
        <f t="shared" si="5"/>
        <v>0</v>
      </c>
      <c r="AA65" s="17" t="str">
        <f>IF('[1]TCE - ANEXO III - Preencher'!AB74="","",'[1]TCE - ANEXO III - Preencher'!AB74)</f>
        <v/>
      </c>
      <c r="AB65" s="15">
        <f t="shared" si="0"/>
        <v>363.04</v>
      </c>
    </row>
    <row r="66" spans="1:28" x14ac:dyDescent="0.25">
      <c r="A66" s="8">
        <f>IFERROR(VLOOKUP(B66,'[1]DADOS (OCULTAR)'!$P$3:$R$56,3,0),"")</f>
        <v>10894988000648</v>
      </c>
      <c r="B66" s="9" t="str">
        <f>'[1]TCE - ANEXO III - Preencher'!C75</f>
        <v>HOSPITAL SÃO SEBASTIÃO</v>
      </c>
      <c r="C66" s="10"/>
      <c r="D66" s="11" t="str">
        <f>'[1]TCE - ANEXO III - Preencher'!E75</f>
        <v>FELIPE JOSE CORDEIRO DE QUEIROZ MARQUES</v>
      </c>
      <c r="E66" s="9" t="str">
        <f>IF('[1]TCE - ANEXO III - Preencher'!F75="4 - Assistência Odontológica","2 - Outros Profissionais da Saúde",'[1]TCE - ANEXO III - Preencher'!F75)</f>
        <v>1 - Médico</v>
      </c>
      <c r="F66" s="12" t="str">
        <f>'[1]TCE - ANEXO III - Preencher'!G75</f>
        <v>2251-25</v>
      </c>
      <c r="G66" s="13">
        <f>IF('[1]TCE - ANEXO III - Preencher'!H75="","",'[1]TCE - ANEXO III - Preencher'!H75)</f>
        <v>44228</v>
      </c>
      <c r="H66" s="14">
        <f>'[1]TCE - ANEXO III - Preencher'!I75</f>
        <v>107.88</v>
      </c>
      <c r="I66" s="14">
        <f>'[1]TCE - ANEXO III - Preencher'!J75</f>
        <v>862.97</v>
      </c>
      <c r="J66" s="14">
        <f>'[1]TCE - ANEXO III - Preencher'!K75</f>
        <v>0</v>
      </c>
      <c r="K66" s="15">
        <f>'[1]TCE - ANEXO III - Preencher'!L75</f>
        <v>84.87</v>
      </c>
      <c r="L66" s="15">
        <f>'[1]TCE - ANEXO III - Preencher'!M75</f>
        <v>0</v>
      </c>
      <c r="M66" s="15">
        <f t="shared" si="1"/>
        <v>84.87</v>
      </c>
      <c r="N66" s="15">
        <f>'[1]TCE - ANEXO III - Preencher'!O75</f>
        <v>7.52</v>
      </c>
      <c r="O66" s="15">
        <f>'[1]TCE - ANEXO III - Preencher'!P75</f>
        <v>0</v>
      </c>
      <c r="P66" s="16">
        <f t="shared" si="2"/>
        <v>7.52</v>
      </c>
      <c r="Q66" s="15">
        <f>'[1]TCE - ANEXO III - Preencher'!R75</f>
        <v>0</v>
      </c>
      <c r="R66" s="15">
        <f>'[1]TCE - ANEXO III - Preencher'!S75</f>
        <v>0</v>
      </c>
      <c r="S66" s="16">
        <f t="shared" si="3"/>
        <v>0</v>
      </c>
      <c r="T66" s="15">
        <f>'[1]TCE - ANEXO III - Preencher'!U75</f>
        <v>0</v>
      </c>
      <c r="U66" s="15">
        <f>'[1]TCE - ANEXO III - Preencher'!V75</f>
        <v>0</v>
      </c>
      <c r="V66" s="16">
        <f t="shared" si="4"/>
        <v>0</v>
      </c>
      <c r="W66" s="17" t="str">
        <f>IF('[1]TCE - ANEXO III - Preencher'!X75="","",'[1]TCE - ANEXO III - Preencher'!X75)</f>
        <v/>
      </c>
      <c r="X66" s="15">
        <f>'[1]TCE - ANEXO III - Preencher'!Y75</f>
        <v>0</v>
      </c>
      <c r="Y66" s="15">
        <f>'[1]TCE - ANEXO III - Preencher'!Z75</f>
        <v>0</v>
      </c>
      <c r="Z66" s="16">
        <f t="shared" si="5"/>
        <v>0</v>
      </c>
      <c r="AA66" s="17" t="str">
        <f>IF('[1]TCE - ANEXO III - Preencher'!AB75="","",'[1]TCE - ANEXO III - Preencher'!AB75)</f>
        <v/>
      </c>
      <c r="AB66" s="15">
        <f t="shared" si="0"/>
        <v>1063.24</v>
      </c>
    </row>
    <row r="67" spans="1:28" x14ac:dyDescent="0.25">
      <c r="A67" s="8">
        <f>IFERROR(VLOOKUP(B67,'[1]DADOS (OCULTAR)'!$P$3:$R$56,3,0),"")</f>
        <v>10894988000648</v>
      </c>
      <c r="B67" s="9" t="str">
        <f>'[1]TCE - ANEXO III - Preencher'!C76</f>
        <v>HOSPITAL SÃO SEBASTIÃO</v>
      </c>
      <c r="C67" s="10"/>
      <c r="D67" s="11" t="str">
        <f>'[1]TCE - ANEXO III - Preencher'!E76</f>
        <v>FERNANDO CESAR SOBRINHO LIMA FONSECA DA SILVA</v>
      </c>
      <c r="E67" s="9" t="str">
        <f>IF('[1]TCE - ANEXO III - Preencher'!F76="4 - Assistência Odontológica","2 - Outros Profissionais da Saúde",'[1]TCE - ANEXO III - Preencher'!F76)</f>
        <v>2 - Outros Profissionais da Saúde</v>
      </c>
      <c r="F67" s="12" t="str">
        <f>'[1]TCE - ANEXO III - Preencher'!G76</f>
        <v>3241-15</v>
      </c>
      <c r="G67" s="13">
        <f>IF('[1]TCE - ANEXO III - Preencher'!H76="","",'[1]TCE - ANEXO III - Preencher'!H76)</f>
        <v>44228</v>
      </c>
      <c r="H67" s="14">
        <f>'[1]TCE - ANEXO III - Preencher'!I76</f>
        <v>19.37</v>
      </c>
      <c r="I67" s="14">
        <f>'[1]TCE - ANEXO III - Preencher'!J76</f>
        <v>154.88</v>
      </c>
      <c r="J67" s="14">
        <f>'[1]TCE - ANEXO III - Preencher'!K76</f>
        <v>0</v>
      </c>
      <c r="K67" s="15">
        <f>'[1]TCE - ANEXO III - Preencher'!L76</f>
        <v>84.87</v>
      </c>
      <c r="L67" s="15">
        <f>'[1]TCE - ANEXO III - Preencher'!M76</f>
        <v>0</v>
      </c>
      <c r="M67" s="15">
        <f t="shared" si="1"/>
        <v>84.87</v>
      </c>
      <c r="N67" s="15">
        <f>'[1]TCE - ANEXO III - Preencher'!O76</f>
        <v>0.47</v>
      </c>
      <c r="O67" s="15">
        <f>'[1]TCE - ANEXO III - Preencher'!P76</f>
        <v>0</v>
      </c>
      <c r="P67" s="16">
        <f t="shared" si="2"/>
        <v>0.47</v>
      </c>
      <c r="Q67" s="15">
        <f>'[1]TCE - ANEXO III - Preencher'!R76</f>
        <v>0</v>
      </c>
      <c r="R67" s="15">
        <f>'[1]TCE - ANEXO III - Preencher'!S76</f>
        <v>0</v>
      </c>
      <c r="S67" s="16">
        <f t="shared" si="3"/>
        <v>0</v>
      </c>
      <c r="T67" s="15">
        <f>'[1]TCE - ANEXO III - Preencher'!U76</f>
        <v>0</v>
      </c>
      <c r="U67" s="15">
        <f>'[1]TCE - ANEXO III - Preencher'!V76</f>
        <v>0</v>
      </c>
      <c r="V67" s="16">
        <f t="shared" si="4"/>
        <v>0</v>
      </c>
      <c r="W67" s="17" t="str">
        <f>IF('[1]TCE - ANEXO III - Preencher'!X76="","",'[1]TCE - ANEXO III - Preencher'!X76)</f>
        <v/>
      </c>
      <c r="X67" s="15">
        <f>'[1]TCE - ANEXO III - Preencher'!Y76</f>
        <v>0</v>
      </c>
      <c r="Y67" s="15">
        <f>'[1]TCE - ANEXO III - Preencher'!Z76</f>
        <v>0</v>
      </c>
      <c r="Z67" s="16">
        <f t="shared" si="5"/>
        <v>0</v>
      </c>
      <c r="AA67" s="17" t="str">
        <f>IF('[1]TCE - ANEXO III - Preencher'!AB76="","",'[1]TCE - ANEXO III - Preencher'!AB76)</f>
        <v/>
      </c>
      <c r="AB67" s="15">
        <f t="shared" ref="AB67:AB130" si="6">H67+I67+J67+M67+P67+S67+V67+Z67</f>
        <v>259.59000000000003</v>
      </c>
    </row>
    <row r="68" spans="1:28" x14ac:dyDescent="0.25">
      <c r="A68" s="8">
        <f>IFERROR(VLOOKUP(B68,'[1]DADOS (OCULTAR)'!$P$3:$R$56,3,0),"")</f>
        <v>10894988000648</v>
      </c>
      <c r="B68" s="9" t="str">
        <f>'[1]TCE - ANEXO III - Preencher'!C77</f>
        <v>HOSPITAL SÃO SEBASTIÃO</v>
      </c>
      <c r="C68" s="10"/>
      <c r="D68" s="11" t="str">
        <f>'[1]TCE - ANEXO III - Preencher'!E77</f>
        <v>FHILIPPE AUGUSTO DE LIMA SILVA</v>
      </c>
      <c r="E68" s="9" t="str">
        <f>IF('[1]TCE - ANEXO III - Preencher'!F77="4 - Assistência Odontológica","2 - Outros Profissionais da Saúde",'[1]TCE - ANEXO III - Preencher'!F77)</f>
        <v>3 - Administrativo</v>
      </c>
      <c r="F68" s="12" t="str">
        <f>'[1]TCE - ANEXO III - Preencher'!G77</f>
        <v>2124-10</v>
      </c>
      <c r="G68" s="13">
        <f>IF('[1]TCE - ANEXO III - Preencher'!H77="","",'[1]TCE - ANEXO III - Preencher'!H77)</f>
        <v>44228</v>
      </c>
      <c r="H68" s="14">
        <f>'[1]TCE - ANEXO III - Preencher'!I77</f>
        <v>40</v>
      </c>
      <c r="I68" s="14">
        <f>'[1]TCE - ANEXO III - Preencher'!J77</f>
        <v>320</v>
      </c>
      <c r="J68" s="14">
        <f>'[1]TCE - ANEXO III - Preencher'!K77</f>
        <v>0</v>
      </c>
      <c r="K68" s="15">
        <f>'[1]TCE - ANEXO III - Preencher'!L77</f>
        <v>84.87</v>
      </c>
      <c r="L68" s="15">
        <f>'[1]TCE - ANEXO III - Preencher'!M77</f>
        <v>0</v>
      </c>
      <c r="M68" s="15">
        <f t="shared" ref="M68:M131" si="7">K68-L68</f>
        <v>84.87</v>
      </c>
      <c r="N68" s="15">
        <f>'[1]TCE - ANEXO III - Preencher'!O77</f>
        <v>0.47</v>
      </c>
      <c r="O68" s="15">
        <f>'[1]TCE - ANEXO III - Preencher'!P77</f>
        <v>0</v>
      </c>
      <c r="P68" s="16">
        <f t="shared" ref="P68:P131" si="8">N68-O68</f>
        <v>0.47</v>
      </c>
      <c r="Q68" s="15">
        <f>'[1]TCE - ANEXO III - Preencher'!R77</f>
        <v>0</v>
      </c>
      <c r="R68" s="15">
        <f>'[1]TCE - ANEXO III - Preencher'!S77</f>
        <v>0</v>
      </c>
      <c r="S68" s="16">
        <f t="shared" ref="S68:S131" si="9">Q68-R68</f>
        <v>0</v>
      </c>
      <c r="T68" s="15">
        <f>'[1]TCE - ANEXO III - Preencher'!U77</f>
        <v>0</v>
      </c>
      <c r="U68" s="15">
        <f>'[1]TCE - ANEXO III - Preencher'!V77</f>
        <v>0</v>
      </c>
      <c r="V68" s="16">
        <f t="shared" ref="V68:V131" si="10">T68-U68</f>
        <v>0</v>
      </c>
      <c r="W68" s="17" t="str">
        <f>IF('[1]TCE - ANEXO III - Preencher'!X77="","",'[1]TCE - ANEXO III - Preencher'!X77)</f>
        <v/>
      </c>
      <c r="X68" s="15">
        <f>'[1]TCE - ANEXO III - Preencher'!Y77</f>
        <v>0</v>
      </c>
      <c r="Y68" s="15">
        <f>'[1]TCE - ANEXO III - Preencher'!Z77</f>
        <v>0</v>
      </c>
      <c r="Z68" s="16">
        <f t="shared" ref="Z68:Z131" si="11">X68-Y68</f>
        <v>0</v>
      </c>
      <c r="AA68" s="17" t="str">
        <f>IF('[1]TCE - ANEXO III - Preencher'!AB77="","",'[1]TCE - ANEXO III - Preencher'!AB77)</f>
        <v/>
      </c>
      <c r="AB68" s="15">
        <f t="shared" si="6"/>
        <v>445.34000000000003</v>
      </c>
    </row>
    <row r="69" spans="1:28" x14ac:dyDescent="0.25">
      <c r="A69" s="8">
        <f>IFERROR(VLOOKUP(B69,'[1]DADOS (OCULTAR)'!$P$3:$R$56,3,0),"")</f>
        <v>10894988000648</v>
      </c>
      <c r="B69" s="9" t="str">
        <f>'[1]TCE - ANEXO III - Preencher'!C78</f>
        <v>HOSPITAL SÃO SEBASTIÃO</v>
      </c>
      <c r="C69" s="10"/>
      <c r="D69" s="11" t="str">
        <f>'[1]TCE - ANEXO III - Preencher'!E78</f>
        <v>FLAUBER JEAN SANTOS SILVA</v>
      </c>
      <c r="E69" s="9" t="str">
        <f>IF('[1]TCE - ANEXO III - Preencher'!F78="4 - Assistência Odontológica","2 - Outros Profissionais da Saúde",'[1]TCE - ANEXO III - Preencher'!F78)</f>
        <v>3 - Administrativo</v>
      </c>
      <c r="F69" s="12" t="str">
        <f>'[1]TCE - ANEXO III - Preencher'!G78</f>
        <v>5151-10</v>
      </c>
      <c r="G69" s="13">
        <f>IF('[1]TCE - ANEXO III - Preencher'!H78="","",'[1]TCE - ANEXO III - Preencher'!H78)</f>
        <v>44228</v>
      </c>
      <c r="H69" s="14">
        <f>'[1]TCE - ANEXO III - Preencher'!I78</f>
        <v>15.15</v>
      </c>
      <c r="I69" s="14">
        <f>'[1]TCE - ANEXO III - Preencher'!J78</f>
        <v>121.18</v>
      </c>
      <c r="J69" s="14">
        <f>'[1]TCE - ANEXO III - Preencher'!K78</f>
        <v>0</v>
      </c>
      <c r="K69" s="15">
        <f>'[1]TCE - ANEXO III - Preencher'!L78</f>
        <v>84.87</v>
      </c>
      <c r="L69" s="15">
        <f>'[1]TCE - ANEXO III - Preencher'!M78</f>
        <v>0</v>
      </c>
      <c r="M69" s="15">
        <f t="shared" si="7"/>
        <v>84.87</v>
      </c>
      <c r="N69" s="15">
        <f>'[1]TCE - ANEXO III - Preencher'!O78</f>
        <v>0.47</v>
      </c>
      <c r="O69" s="15">
        <f>'[1]TCE - ANEXO III - Preencher'!P78</f>
        <v>0</v>
      </c>
      <c r="P69" s="16">
        <f t="shared" si="8"/>
        <v>0.47</v>
      </c>
      <c r="Q69" s="15">
        <f>'[1]TCE - ANEXO III - Preencher'!R78</f>
        <v>0</v>
      </c>
      <c r="R69" s="15">
        <f>'[1]TCE - ANEXO III - Preencher'!S78</f>
        <v>0</v>
      </c>
      <c r="S69" s="16">
        <f t="shared" si="9"/>
        <v>0</v>
      </c>
      <c r="T69" s="15">
        <f>'[1]TCE - ANEXO III - Preencher'!U78</f>
        <v>0</v>
      </c>
      <c r="U69" s="15">
        <f>'[1]TCE - ANEXO III - Preencher'!V78</f>
        <v>0</v>
      </c>
      <c r="V69" s="16">
        <f t="shared" si="10"/>
        <v>0</v>
      </c>
      <c r="W69" s="17" t="str">
        <f>IF('[1]TCE - ANEXO III - Preencher'!X78="","",'[1]TCE - ANEXO III - Preencher'!X78)</f>
        <v/>
      </c>
      <c r="X69" s="15">
        <f>'[1]TCE - ANEXO III - Preencher'!Y78</f>
        <v>0</v>
      </c>
      <c r="Y69" s="15">
        <f>'[1]TCE - ANEXO III - Preencher'!Z78</f>
        <v>0</v>
      </c>
      <c r="Z69" s="16">
        <f t="shared" si="11"/>
        <v>0</v>
      </c>
      <c r="AA69" s="17" t="str">
        <f>IF('[1]TCE - ANEXO III - Preencher'!AB78="","",'[1]TCE - ANEXO III - Preencher'!AB78)</f>
        <v/>
      </c>
      <c r="AB69" s="15">
        <f t="shared" si="6"/>
        <v>221.67000000000002</v>
      </c>
    </row>
    <row r="70" spans="1:28" x14ac:dyDescent="0.25">
      <c r="A70" s="8">
        <f>IFERROR(VLOOKUP(B70,'[1]DADOS (OCULTAR)'!$P$3:$R$56,3,0),"")</f>
        <v>10894988000648</v>
      </c>
      <c r="B70" s="9" t="str">
        <f>'[1]TCE - ANEXO III - Preencher'!C79</f>
        <v>HOSPITAL SÃO SEBASTIÃO</v>
      </c>
      <c r="C70" s="10"/>
      <c r="D70" s="11" t="str">
        <f>'[1]TCE - ANEXO III - Preencher'!E79</f>
        <v>FLAVIA ROBERTA DA SILVA</v>
      </c>
      <c r="E70" s="9" t="str">
        <f>IF('[1]TCE - ANEXO III - Preencher'!F79="4 - Assistência Odontológica","2 - Outros Profissionais da Saúde",'[1]TCE - ANEXO III - Preencher'!F79)</f>
        <v>3 - Administrativo</v>
      </c>
      <c r="F70" s="12" t="str">
        <f>'[1]TCE - ANEXO III - Preencher'!G79</f>
        <v>5134-30</v>
      </c>
      <c r="G70" s="13">
        <f>IF('[1]TCE - ANEXO III - Preencher'!H79="","",'[1]TCE - ANEXO III - Preencher'!H79)</f>
        <v>44228</v>
      </c>
      <c r="H70" s="14">
        <f>'[1]TCE - ANEXO III - Preencher'!I79</f>
        <v>13.33</v>
      </c>
      <c r="I70" s="14">
        <f>'[1]TCE - ANEXO III - Preencher'!J79</f>
        <v>106.64</v>
      </c>
      <c r="J70" s="14">
        <f>'[1]TCE - ANEXO III - Preencher'!K79</f>
        <v>0</v>
      </c>
      <c r="K70" s="15">
        <f>'[1]TCE - ANEXO III - Preencher'!L79</f>
        <v>84.87</v>
      </c>
      <c r="L70" s="15">
        <f>'[1]TCE - ANEXO III - Preencher'!M79</f>
        <v>0</v>
      </c>
      <c r="M70" s="15">
        <f t="shared" si="7"/>
        <v>84.87</v>
      </c>
      <c r="N70" s="15">
        <f>'[1]TCE - ANEXO III - Preencher'!O79</f>
        <v>0.47</v>
      </c>
      <c r="O70" s="15">
        <f>'[1]TCE - ANEXO III - Preencher'!P79</f>
        <v>0</v>
      </c>
      <c r="P70" s="16">
        <f t="shared" si="8"/>
        <v>0.47</v>
      </c>
      <c r="Q70" s="15">
        <f>'[1]TCE - ANEXO III - Preencher'!R79</f>
        <v>0</v>
      </c>
      <c r="R70" s="15">
        <f>'[1]TCE - ANEXO III - Preencher'!S79</f>
        <v>0</v>
      </c>
      <c r="S70" s="16">
        <f t="shared" si="9"/>
        <v>0</v>
      </c>
      <c r="T70" s="15">
        <f>'[1]TCE - ANEXO III - Preencher'!U79</f>
        <v>0</v>
      </c>
      <c r="U70" s="15">
        <f>'[1]TCE - ANEXO III - Preencher'!V79</f>
        <v>0</v>
      </c>
      <c r="V70" s="16">
        <f t="shared" si="10"/>
        <v>0</v>
      </c>
      <c r="W70" s="17" t="str">
        <f>IF('[1]TCE - ANEXO III - Preencher'!X79="","",'[1]TCE - ANEXO III - Preencher'!X79)</f>
        <v/>
      </c>
      <c r="X70" s="15">
        <f>'[1]TCE - ANEXO III - Preencher'!Y79</f>
        <v>0</v>
      </c>
      <c r="Y70" s="15">
        <f>'[1]TCE - ANEXO III - Preencher'!Z79</f>
        <v>0</v>
      </c>
      <c r="Z70" s="16">
        <f t="shared" si="11"/>
        <v>0</v>
      </c>
      <c r="AA70" s="17" t="str">
        <f>IF('[1]TCE - ANEXO III - Preencher'!AB79="","",'[1]TCE - ANEXO III - Preencher'!AB79)</f>
        <v/>
      </c>
      <c r="AB70" s="15">
        <f t="shared" si="6"/>
        <v>205.31</v>
      </c>
    </row>
    <row r="71" spans="1:28" x14ac:dyDescent="0.25">
      <c r="A71" s="8">
        <f>IFERROR(VLOOKUP(B71,'[1]DADOS (OCULTAR)'!$P$3:$R$56,3,0),"")</f>
        <v>10894988000648</v>
      </c>
      <c r="B71" s="9" t="str">
        <f>'[1]TCE - ANEXO III - Preencher'!C80</f>
        <v>HOSPITAL SÃO SEBASTIÃO</v>
      </c>
      <c r="C71" s="10"/>
      <c r="D71" s="11" t="str">
        <f>'[1]TCE - ANEXO III - Preencher'!E80</f>
        <v xml:space="preserve">FLAVIA SUSANA PORTELA GOMES </v>
      </c>
      <c r="E71" s="9" t="str">
        <f>IF('[1]TCE - ANEXO III - Preencher'!F80="4 - Assistência Odontológica","2 - Outros Profissionais da Saúde",'[1]TCE - ANEXO III - Preencher'!F80)</f>
        <v>2 - Outros Profissionais da Saúde</v>
      </c>
      <c r="F71" s="12" t="str">
        <f>'[1]TCE - ANEXO III - Preencher'!G80</f>
        <v>2235-05</v>
      </c>
      <c r="G71" s="13">
        <f>IF('[1]TCE - ANEXO III - Preencher'!H80="","",'[1]TCE - ANEXO III - Preencher'!H80)</f>
        <v>44228</v>
      </c>
      <c r="H71" s="14">
        <f>'[1]TCE - ANEXO III - Preencher'!I80</f>
        <v>28.24</v>
      </c>
      <c r="I71" s="14">
        <f>'[1]TCE - ANEXO III - Preencher'!J80</f>
        <v>225.88</v>
      </c>
      <c r="J71" s="14">
        <f>'[1]TCE - ANEXO III - Preencher'!K80</f>
        <v>0</v>
      </c>
      <c r="K71" s="15">
        <f>'[1]TCE - ANEXO III - Preencher'!L80</f>
        <v>84.87</v>
      </c>
      <c r="L71" s="15">
        <f>'[1]TCE - ANEXO III - Preencher'!M80</f>
        <v>0</v>
      </c>
      <c r="M71" s="15">
        <f t="shared" si="7"/>
        <v>84.87</v>
      </c>
      <c r="N71" s="15">
        <f>'[1]TCE - ANEXO III - Preencher'!O80</f>
        <v>1.9</v>
      </c>
      <c r="O71" s="15">
        <f>'[1]TCE - ANEXO III - Preencher'!P80</f>
        <v>0</v>
      </c>
      <c r="P71" s="16">
        <f t="shared" si="8"/>
        <v>1.9</v>
      </c>
      <c r="Q71" s="15">
        <f>'[1]TCE - ANEXO III - Preencher'!R80</f>
        <v>0</v>
      </c>
      <c r="R71" s="15">
        <f>'[1]TCE - ANEXO III - Preencher'!S80</f>
        <v>0</v>
      </c>
      <c r="S71" s="16">
        <f t="shared" si="9"/>
        <v>0</v>
      </c>
      <c r="T71" s="15">
        <f>'[1]TCE - ANEXO III - Preencher'!U80</f>
        <v>0</v>
      </c>
      <c r="U71" s="15">
        <f>'[1]TCE - ANEXO III - Preencher'!V80</f>
        <v>0</v>
      </c>
      <c r="V71" s="16">
        <f t="shared" si="10"/>
        <v>0</v>
      </c>
      <c r="W71" s="17" t="str">
        <f>IF('[1]TCE - ANEXO III - Preencher'!X80="","",'[1]TCE - ANEXO III - Preencher'!X80)</f>
        <v/>
      </c>
      <c r="X71" s="15">
        <f>'[1]TCE - ANEXO III - Preencher'!Y80</f>
        <v>0</v>
      </c>
      <c r="Y71" s="15">
        <f>'[1]TCE - ANEXO III - Preencher'!Z80</f>
        <v>0</v>
      </c>
      <c r="Z71" s="16">
        <f t="shared" si="11"/>
        <v>0</v>
      </c>
      <c r="AA71" s="17" t="str">
        <f>IF('[1]TCE - ANEXO III - Preencher'!AB80="","",'[1]TCE - ANEXO III - Preencher'!AB80)</f>
        <v/>
      </c>
      <c r="AB71" s="15">
        <f t="shared" si="6"/>
        <v>340.89</v>
      </c>
    </row>
    <row r="72" spans="1:28" x14ac:dyDescent="0.25">
      <c r="A72" s="8">
        <f>IFERROR(VLOOKUP(B72,'[1]DADOS (OCULTAR)'!$P$3:$R$56,3,0),"")</f>
        <v>10894988000648</v>
      </c>
      <c r="B72" s="9" t="str">
        <f>'[1]TCE - ANEXO III - Preencher'!C81</f>
        <v>HOSPITAL SÃO SEBASTIÃO</v>
      </c>
      <c r="C72" s="10"/>
      <c r="D72" s="11" t="str">
        <f>'[1]TCE - ANEXO III - Preencher'!E81</f>
        <v>FRANCINEUMA NEVES VASCONCELOS</v>
      </c>
      <c r="E72" s="9" t="str">
        <f>IF('[1]TCE - ANEXO III - Preencher'!F81="4 - Assistência Odontológica","2 - Outros Profissionais da Saúde",'[1]TCE - ANEXO III - Preencher'!F81)</f>
        <v>2 - Outros Profissionais da Saúde</v>
      </c>
      <c r="F72" s="12" t="str">
        <f>'[1]TCE - ANEXO III - Preencher'!G81</f>
        <v>2516-05</v>
      </c>
      <c r="G72" s="13">
        <f>IF('[1]TCE - ANEXO III - Preencher'!H81="","",'[1]TCE - ANEXO III - Preencher'!H81)</f>
        <v>44228</v>
      </c>
      <c r="H72" s="14">
        <f>'[1]TCE - ANEXO III - Preencher'!I81</f>
        <v>23.95</v>
      </c>
      <c r="I72" s="14">
        <f>'[1]TCE - ANEXO III - Preencher'!J81</f>
        <v>191.64</v>
      </c>
      <c r="J72" s="14">
        <f>'[1]TCE - ANEXO III - Preencher'!K81</f>
        <v>0</v>
      </c>
      <c r="K72" s="15">
        <f>'[1]TCE - ANEXO III - Preencher'!L81</f>
        <v>84.87</v>
      </c>
      <c r="L72" s="15">
        <f>'[1]TCE - ANEXO III - Preencher'!M81</f>
        <v>0</v>
      </c>
      <c r="M72" s="15">
        <f t="shared" si="7"/>
        <v>84.87</v>
      </c>
      <c r="N72" s="15">
        <f>'[1]TCE - ANEXO III - Preencher'!O81</f>
        <v>0.47</v>
      </c>
      <c r="O72" s="15">
        <f>'[1]TCE - ANEXO III - Preencher'!P81</f>
        <v>0</v>
      </c>
      <c r="P72" s="16">
        <f t="shared" si="8"/>
        <v>0.47</v>
      </c>
      <c r="Q72" s="15">
        <f>'[1]TCE - ANEXO III - Preencher'!R81</f>
        <v>0</v>
      </c>
      <c r="R72" s="15">
        <f>'[1]TCE - ANEXO III - Preencher'!S81</f>
        <v>0</v>
      </c>
      <c r="S72" s="16">
        <f t="shared" si="9"/>
        <v>0</v>
      </c>
      <c r="T72" s="15">
        <f>'[1]TCE - ANEXO III - Preencher'!U81</f>
        <v>0</v>
      </c>
      <c r="U72" s="15">
        <f>'[1]TCE - ANEXO III - Preencher'!V81</f>
        <v>0</v>
      </c>
      <c r="V72" s="16">
        <f t="shared" si="10"/>
        <v>0</v>
      </c>
      <c r="W72" s="17" t="str">
        <f>IF('[1]TCE - ANEXO III - Preencher'!X81="","",'[1]TCE - ANEXO III - Preencher'!X81)</f>
        <v/>
      </c>
      <c r="X72" s="15">
        <f>'[1]TCE - ANEXO III - Preencher'!Y81</f>
        <v>0</v>
      </c>
      <c r="Y72" s="15">
        <f>'[1]TCE - ANEXO III - Preencher'!Z81</f>
        <v>0</v>
      </c>
      <c r="Z72" s="16">
        <f t="shared" si="11"/>
        <v>0</v>
      </c>
      <c r="AA72" s="17" t="str">
        <f>IF('[1]TCE - ANEXO III - Preencher'!AB81="","",'[1]TCE - ANEXO III - Preencher'!AB81)</f>
        <v/>
      </c>
      <c r="AB72" s="15">
        <f t="shared" si="6"/>
        <v>300.93</v>
      </c>
    </row>
    <row r="73" spans="1:28" x14ac:dyDescent="0.25">
      <c r="A73" s="8">
        <f>IFERROR(VLOOKUP(B73,'[1]DADOS (OCULTAR)'!$P$3:$R$56,3,0),"")</f>
        <v>10894988000648</v>
      </c>
      <c r="B73" s="9" t="str">
        <f>'[1]TCE - ANEXO III - Preencher'!C82</f>
        <v>HOSPITAL SÃO SEBASTIÃO</v>
      </c>
      <c r="C73" s="10"/>
      <c r="D73" s="11" t="str">
        <f>'[1]TCE - ANEXO III - Preencher'!E82</f>
        <v>FRANCISCO DANNILO DE CARVALHO ISIDORO</v>
      </c>
      <c r="E73" s="9" t="str">
        <f>IF('[1]TCE - ANEXO III - Preencher'!F82="4 - Assistência Odontológica","2 - Outros Profissionais da Saúde",'[1]TCE - ANEXO III - Preencher'!F82)</f>
        <v>1 - Médico</v>
      </c>
      <c r="F73" s="12" t="str">
        <f>'[1]TCE - ANEXO III - Preencher'!G82</f>
        <v>2251-25</v>
      </c>
      <c r="G73" s="13">
        <f>IF('[1]TCE - ANEXO III - Preencher'!H82="","",'[1]TCE - ANEXO III - Preencher'!H82)</f>
        <v>44228</v>
      </c>
      <c r="H73" s="14">
        <f>'[1]TCE - ANEXO III - Preencher'!I82</f>
        <v>106.32</v>
      </c>
      <c r="I73" s="14">
        <f>'[1]TCE - ANEXO III - Preencher'!J82</f>
        <v>850.59</v>
      </c>
      <c r="J73" s="14">
        <f>'[1]TCE - ANEXO III - Preencher'!K82</f>
        <v>0</v>
      </c>
      <c r="K73" s="15">
        <f>'[1]TCE - ANEXO III - Preencher'!L82</f>
        <v>84.87</v>
      </c>
      <c r="L73" s="15">
        <f>'[1]TCE - ANEXO III - Preencher'!M82</f>
        <v>0</v>
      </c>
      <c r="M73" s="15">
        <f t="shared" si="7"/>
        <v>84.87</v>
      </c>
      <c r="N73" s="15">
        <f>'[1]TCE - ANEXO III - Preencher'!O82</f>
        <v>7.52</v>
      </c>
      <c r="O73" s="15">
        <f>'[1]TCE - ANEXO III - Preencher'!P82</f>
        <v>0</v>
      </c>
      <c r="P73" s="16">
        <f t="shared" si="8"/>
        <v>7.52</v>
      </c>
      <c r="Q73" s="15">
        <f>'[1]TCE - ANEXO III - Preencher'!R82</f>
        <v>0</v>
      </c>
      <c r="R73" s="15">
        <f>'[1]TCE - ANEXO III - Preencher'!S82</f>
        <v>0</v>
      </c>
      <c r="S73" s="16">
        <f t="shared" si="9"/>
        <v>0</v>
      </c>
      <c r="T73" s="15">
        <f>'[1]TCE - ANEXO III - Preencher'!U82</f>
        <v>0</v>
      </c>
      <c r="U73" s="15">
        <f>'[1]TCE - ANEXO III - Preencher'!V82</f>
        <v>0</v>
      </c>
      <c r="V73" s="16">
        <f t="shared" si="10"/>
        <v>0</v>
      </c>
      <c r="W73" s="17" t="str">
        <f>IF('[1]TCE - ANEXO III - Preencher'!X82="","",'[1]TCE - ANEXO III - Preencher'!X82)</f>
        <v/>
      </c>
      <c r="X73" s="15">
        <f>'[1]TCE - ANEXO III - Preencher'!Y82</f>
        <v>0</v>
      </c>
      <c r="Y73" s="15">
        <f>'[1]TCE - ANEXO III - Preencher'!Z82</f>
        <v>0</v>
      </c>
      <c r="Z73" s="16">
        <f t="shared" si="11"/>
        <v>0</v>
      </c>
      <c r="AA73" s="17" t="str">
        <f>IF('[1]TCE - ANEXO III - Preencher'!AB82="","",'[1]TCE - ANEXO III - Preencher'!AB82)</f>
        <v/>
      </c>
      <c r="AB73" s="15">
        <f t="shared" si="6"/>
        <v>1049.3000000000002</v>
      </c>
    </row>
    <row r="74" spans="1:28" x14ac:dyDescent="0.25">
      <c r="A74" s="8">
        <f>IFERROR(VLOOKUP(B74,'[1]DADOS (OCULTAR)'!$P$3:$R$56,3,0),"")</f>
        <v>10894988000648</v>
      </c>
      <c r="B74" s="9" t="str">
        <f>'[1]TCE - ANEXO III - Preencher'!C83</f>
        <v>HOSPITAL SÃO SEBASTIÃO</v>
      </c>
      <c r="C74" s="10"/>
      <c r="D74" s="11" t="str">
        <f>'[1]TCE - ANEXO III - Preencher'!E83</f>
        <v>GABRIEL GONDIM RIBEIRO</v>
      </c>
      <c r="E74" s="9" t="str">
        <f>IF('[1]TCE - ANEXO III - Preencher'!F83="4 - Assistência Odontológica","2 - Outros Profissionais da Saúde",'[1]TCE - ANEXO III - Preencher'!F83)</f>
        <v>1 - Médico</v>
      </c>
      <c r="F74" s="12" t="str">
        <f>'[1]TCE - ANEXO III - Preencher'!G83</f>
        <v>2251-25</v>
      </c>
      <c r="G74" s="13">
        <f>IF('[1]TCE - ANEXO III - Preencher'!H83="","",'[1]TCE - ANEXO III - Preencher'!H83)</f>
        <v>44228</v>
      </c>
      <c r="H74" s="14">
        <f>'[1]TCE - ANEXO III - Preencher'!I83</f>
        <v>118.73</v>
      </c>
      <c r="I74" s="14">
        <f>'[1]TCE - ANEXO III - Preencher'!J83</f>
        <v>949.91</v>
      </c>
      <c r="J74" s="14">
        <f>'[1]TCE - ANEXO III - Preencher'!K83</f>
        <v>0</v>
      </c>
      <c r="K74" s="15">
        <f>'[1]TCE - ANEXO III - Preencher'!L83</f>
        <v>84.87</v>
      </c>
      <c r="L74" s="15">
        <f>'[1]TCE - ANEXO III - Preencher'!M83</f>
        <v>0</v>
      </c>
      <c r="M74" s="15">
        <f t="shared" si="7"/>
        <v>84.87</v>
      </c>
      <c r="N74" s="15">
        <f>'[1]TCE - ANEXO III - Preencher'!O83</f>
        <v>7.52</v>
      </c>
      <c r="O74" s="15">
        <f>'[1]TCE - ANEXO III - Preencher'!P83</f>
        <v>0</v>
      </c>
      <c r="P74" s="16">
        <f t="shared" si="8"/>
        <v>7.52</v>
      </c>
      <c r="Q74" s="15">
        <f>'[1]TCE - ANEXO III - Preencher'!R83</f>
        <v>0</v>
      </c>
      <c r="R74" s="15">
        <f>'[1]TCE - ANEXO III - Preencher'!S83</f>
        <v>0</v>
      </c>
      <c r="S74" s="16">
        <f t="shared" si="9"/>
        <v>0</v>
      </c>
      <c r="T74" s="15">
        <f>'[1]TCE - ANEXO III - Preencher'!U83</f>
        <v>0</v>
      </c>
      <c r="U74" s="15">
        <f>'[1]TCE - ANEXO III - Preencher'!V83</f>
        <v>0</v>
      </c>
      <c r="V74" s="16">
        <f t="shared" si="10"/>
        <v>0</v>
      </c>
      <c r="W74" s="17" t="str">
        <f>IF('[1]TCE - ANEXO III - Preencher'!X83="","",'[1]TCE - ANEXO III - Preencher'!X83)</f>
        <v/>
      </c>
      <c r="X74" s="15">
        <f>'[1]TCE - ANEXO III - Preencher'!Y83</f>
        <v>0</v>
      </c>
      <c r="Y74" s="15">
        <f>'[1]TCE - ANEXO III - Preencher'!Z83</f>
        <v>0</v>
      </c>
      <c r="Z74" s="16">
        <f t="shared" si="11"/>
        <v>0</v>
      </c>
      <c r="AA74" s="17" t="str">
        <f>IF('[1]TCE - ANEXO III - Preencher'!AB83="","",'[1]TCE - ANEXO III - Preencher'!AB83)</f>
        <v/>
      </c>
      <c r="AB74" s="15">
        <f t="shared" si="6"/>
        <v>1161.0299999999997</v>
      </c>
    </row>
    <row r="75" spans="1:28" x14ac:dyDescent="0.25">
      <c r="A75" s="8">
        <f>IFERROR(VLOOKUP(B75,'[1]DADOS (OCULTAR)'!$P$3:$R$56,3,0),"")</f>
        <v>10894988000648</v>
      </c>
      <c r="B75" s="9" t="str">
        <f>'[1]TCE - ANEXO III - Preencher'!C84</f>
        <v>HOSPITAL SÃO SEBASTIÃO</v>
      </c>
      <c r="C75" s="10"/>
      <c r="D75" s="11" t="str">
        <f>'[1]TCE - ANEXO III - Preencher'!E84</f>
        <v>GEIVSON BERNARDO DA HORA</v>
      </c>
      <c r="E75" s="9" t="str">
        <f>IF('[1]TCE - ANEXO III - Preencher'!F84="4 - Assistência Odontológica","2 - Outros Profissionais da Saúde",'[1]TCE - ANEXO III - Preencher'!F84)</f>
        <v>2 - Outros Profissionais da Saúde</v>
      </c>
      <c r="F75" s="12" t="str">
        <f>'[1]TCE - ANEXO III - Preencher'!G84</f>
        <v>3222-05</v>
      </c>
      <c r="G75" s="13">
        <f>IF('[1]TCE - ANEXO III - Preencher'!H84="","",'[1]TCE - ANEXO III - Preencher'!H84)</f>
        <v>44228</v>
      </c>
      <c r="H75" s="14">
        <f>'[1]TCE - ANEXO III - Preencher'!I84</f>
        <v>14.65</v>
      </c>
      <c r="I75" s="14">
        <f>'[1]TCE - ANEXO III - Preencher'!J84</f>
        <v>137.13999999999999</v>
      </c>
      <c r="J75" s="14">
        <f>'[1]TCE - ANEXO III - Preencher'!K84</f>
        <v>0</v>
      </c>
      <c r="K75" s="15">
        <f>'[1]TCE - ANEXO III - Preencher'!L84</f>
        <v>84.87</v>
      </c>
      <c r="L75" s="15">
        <f>'[1]TCE - ANEXO III - Preencher'!M84</f>
        <v>0</v>
      </c>
      <c r="M75" s="15">
        <f t="shared" si="7"/>
        <v>84.87</v>
      </c>
      <c r="N75" s="15">
        <f>'[1]TCE - ANEXO III - Preencher'!O84</f>
        <v>0.47</v>
      </c>
      <c r="O75" s="15">
        <f>'[1]TCE - ANEXO III - Preencher'!P84</f>
        <v>0</v>
      </c>
      <c r="P75" s="16">
        <f t="shared" si="8"/>
        <v>0.47</v>
      </c>
      <c r="Q75" s="15">
        <f>'[1]TCE - ANEXO III - Preencher'!R84</f>
        <v>0</v>
      </c>
      <c r="R75" s="15">
        <f>'[1]TCE - ANEXO III - Preencher'!S84</f>
        <v>0</v>
      </c>
      <c r="S75" s="16">
        <f t="shared" si="9"/>
        <v>0</v>
      </c>
      <c r="T75" s="15">
        <f>'[1]TCE - ANEXO III - Preencher'!U84</f>
        <v>0</v>
      </c>
      <c r="U75" s="15">
        <f>'[1]TCE - ANEXO III - Preencher'!V84</f>
        <v>0</v>
      </c>
      <c r="V75" s="16">
        <f t="shared" si="10"/>
        <v>0</v>
      </c>
      <c r="W75" s="17" t="str">
        <f>IF('[1]TCE - ANEXO III - Preencher'!X84="","",'[1]TCE - ANEXO III - Preencher'!X84)</f>
        <v/>
      </c>
      <c r="X75" s="15">
        <f>'[1]TCE - ANEXO III - Preencher'!Y84</f>
        <v>0</v>
      </c>
      <c r="Y75" s="15">
        <f>'[1]TCE - ANEXO III - Preencher'!Z84</f>
        <v>0</v>
      </c>
      <c r="Z75" s="16">
        <f t="shared" si="11"/>
        <v>0</v>
      </c>
      <c r="AA75" s="17" t="str">
        <f>IF('[1]TCE - ANEXO III - Preencher'!AB84="","",'[1]TCE - ANEXO III - Preencher'!AB84)</f>
        <v/>
      </c>
      <c r="AB75" s="15">
        <f t="shared" si="6"/>
        <v>237.13</v>
      </c>
    </row>
    <row r="76" spans="1:28" x14ac:dyDescent="0.25">
      <c r="A76" s="8">
        <f>IFERROR(VLOOKUP(B76,'[1]DADOS (OCULTAR)'!$P$3:$R$56,3,0),"")</f>
        <v>10894988000648</v>
      </c>
      <c r="B76" s="9" t="str">
        <f>'[1]TCE - ANEXO III - Preencher'!C85</f>
        <v>HOSPITAL SÃO SEBASTIÃO</v>
      </c>
      <c r="C76" s="10"/>
      <c r="D76" s="11" t="str">
        <f>'[1]TCE - ANEXO III - Preencher'!E85</f>
        <v>GENI JULIA DE ALBUQUERQUE</v>
      </c>
      <c r="E76" s="9" t="str">
        <f>IF('[1]TCE - ANEXO III - Preencher'!F85="4 - Assistência Odontológica","2 - Outros Profissionais da Saúde",'[1]TCE - ANEXO III - Preencher'!F85)</f>
        <v>2 - Outros Profissionais da Saúde</v>
      </c>
      <c r="F76" s="12" t="str">
        <f>'[1]TCE - ANEXO III - Preencher'!G85</f>
        <v>5135-05</v>
      </c>
      <c r="G76" s="13">
        <f>IF('[1]TCE - ANEXO III - Preencher'!H85="","",'[1]TCE - ANEXO III - Preencher'!H85)</f>
        <v>44228</v>
      </c>
      <c r="H76" s="14">
        <f>'[1]TCE - ANEXO III - Preencher'!I85</f>
        <v>13.08</v>
      </c>
      <c r="I76" s="14">
        <f>'[1]TCE - ANEXO III - Preencher'!J85</f>
        <v>104.56</v>
      </c>
      <c r="J76" s="14">
        <f>'[1]TCE - ANEXO III - Preencher'!K85</f>
        <v>0</v>
      </c>
      <c r="K76" s="15">
        <f>'[1]TCE - ANEXO III - Preencher'!L85</f>
        <v>84.87</v>
      </c>
      <c r="L76" s="15">
        <f>'[1]TCE - ANEXO III - Preencher'!M85</f>
        <v>0</v>
      </c>
      <c r="M76" s="15">
        <f t="shared" si="7"/>
        <v>84.87</v>
      </c>
      <c r="N76" s="15">
        <f>'[1]TCE - ANEXO III - Preencher'!O85</f>
        <v>0.47</v>
      </c>
      <c r="O76" s="15">
        <f>'[1]TCE - ANEXO III - Preencher'!P85</f>
        <v>0</v>
      </c>
      <c r="P76" s="16">
        <f t="shared" si="8"/>
        <v>0.47</v>
      </c>
      <c r="Q76" s="15">
        <f>'[1]TCE - ANEXO III - Preencher'!R85</f>
        <v>0</v>
      </c>
      <c r="R76" s="15">
        <f>'[1]TCE - ANEXO III - Preencher'!S85</f>
        <v>0</v>
      </c>
      <c r="S76" s="16">
        <f t="shared" si="9"/>
        <v>0</v>
      </c>
      <c r="T76" s="15">
        <f>'[1]TCE - ANEXO III - Preencher'!U85</f>
        <v>0</v>
      </c>
      <c r="U76" s="15">
        <f>'[1]TCE - ANEXO III - Preencher'!V85</f>
        <v>0</v>
      </c>
      <c r="V76" s="16">
        <f t="shared" si="10"/>
        <v>0</v>
      </c>
      <c r="W76" s="17" t="str">
        <f>IF('[1]TCE - ANEXO III - Preencher'!X85="","",'[1]TCE - ANEXO III - Preencher'!X85)</f>
        <v/>
      </c>
      <c r="X76" s="15">
        <f>'[1]TCE - ANEXO III - Preencher'!Y85</f>
        <v>0</v>
      </c>
      <c r="Y76" s="15">
        <f>'[1]TCE - ANEXO III - Preencher'!Z85</f>
        <v>0</v>
      </c>
      <c r="Z76" s="16">
        <f t="shared" si="11"/>
        <v>0</v>
      </c>
      <c r="AA76" s="17" t="str">
        <f>IF('[1]TCE - ANEXO III - Preencher'!AB85="","",'[1]TCE - ANEXO III - Preencher'!AB85)</f>
        <v/>
      </c>
      <c r="AB76" s="15">
        <f t="shared" si="6"/>
        <v>202.98</v>
      </c>
    </row>
    <row r="77" spans="1:28" x14ac:dyDescent="0.25">
      <c r="A77" s="8">
        <f>IFERROR(VLOOKUP(B77,'[1]DADOS (OCULTAR)'!$P$3:$R$56,3,0),"")</f>
        <v>10894988000648</v>
      </c>
      <c r="B77" s="9" t="str">
        <f>'[1]TCE - ANEXO III - Preencher'!C86</f>
        <v>HOSPITAL SÃO SEBASTIÃO</v>
      </c>
      <c r="C77" s="10"/>
      <c r="D77" s="11" t="str">
        <f>'[1]TCE - ANEXO III - Preencher'!E86</f>
        <v>GERMANA MILENA DA SILVA</v>
      </c>
      <c r="E77" s="9" t="str">
        <f>IF('[1]TCE - ANEXO III - Preencher'!F86="4 - Assistência Odontológica","2 - Outros Profissionais da Saúde",'[1]TCE - ANEXO III - Preencher'!F86)</f>
        <v>2 - Outros Profissionais da Saúde</v>
      </c>
      <c r="F77" s="12" t="str">
        <f>'[1]TCE - ANEXO III - Preencher'!G86</f>
        <v>3222-05</v>
      </c>
      <c r="G77" s="13">
        <f>IF('[1]TCE - ANEXO III - Preencher'!H86="","",'[1]TCE - ANEXO III - Preencher'!H86)</f>
        <v>44228</v>
      </c>
      <c r="H77" s="14">
        <f>'[1]TCE - ANEXO III - Preencher'!I86</f>
        <v>13.38</v>
      </c>
      <c r="I77" s="14">
        <f>'[1]TCE - ANEXO III - Preencher'!J86</f>
        <v>107.05</v>
      </c>
      <c r="J77" s="14">
        <f>'[1]TCE - ANEXO III - Preencher'!K86</f>
        <v>0</v>
      </c>
      <c r="K77" s="15">
        <f>'[1]TCE - ANEXO III - Preencher'!L86</f>
        <v>84.87</v>
      </c>
      <c r="L77" s="15">
        <f>'[1]TCE - ANEXO III - Preencher'!M86</f>
        <v>0</v>
      </c>
      <c r="M77" s="15">
        <f t="shared" si="7"/>
        <v>84.87</v>
      </c>
      <c r="N77" s="15">
        <f>'[1]TCE - ANEXO III - Preencher'!O86</f>
        <v>0</v>
      </c>
      <c r="O77" s="15">
        <f>'[1]TCE - ANEXO III - Preencher'!P86</f>
        <v>0</v>
      </c>
      <c r="P77" s="16">
        <f t="shared" si="8"/>
        <v>0</v>
      </c>
      <c r="Q77" s="15">
        <f>'[1]TCE - ANEXO III - Preencher'!R86</f>
        <v>0</v>
      </c>
      <c r="R77" s="15">
        <f>'[1]TCE - ANEXO III - Preencher'!S86</f>
        <v>0</v>
      </c>
      <c r="S77" s="16">
        <f t="shared" si="9"/>
        <v>0</v>
      </c>
      <c r="T77" s="15">
        <f>'[1]TCE - ANEXO III - Preencher'!U86</f>
        <v>0</v>
      </c>
      <c r="U77" s="15">
        <f>'[1]TCE - ANEXO III - Preencher'!V86</f>
        <v>0</v>
      </c>
      <c r="V77" s="16">
        <f t="shared" si="10"/>
        <v>0</v>
      </c>
      <c r="W77" s="17" t="str">
        <f>IF('[1]TCE - ANEXO III - Preencher'!X86="","",'[1]TCE - ANEXO III - Preencher'!X86)</f>
        <v/>
      </c>
      <c r="X77" s="15">
        <f>'[1]TCE - ANEXO III - Preencher'!Y86</f>
        <v>0</v>
      </c>
      <c r="Y77" s="15">
        <f>'[1]TCE - ANEXO III - Preencher'!Z86</f>
        <v>0</v>
      </c>
      <c r="Z77" s="16">
        <f t="shared" si="11"/>
        <v>0</v>
      </c>
      <c r="AA77" s="17" t="str">
        <f>IF('[1]TCE - ANEXO III - Preencher'!AB86="","",'[1]TCE - ANEXO III - Preencher'!AB86)</f>
        <v/>
      </c>
      <c r="AB77" s="15">
        <f t="shared" si="6"/>
        <v>205.3</v>
      </c>
    </row>
    <row r="78" spans="1:28" x14ac:dyDescent="0.25">
      <c r="A78" s="8">
        <f>IFERROR(VLOOKUP(B78,'[1]DADOS (OCULTAR)'!$P$3:$R$56,3,0),"")</f>
        <v>10894988000648</v>
      </c>
      <c r="B78" s="9" t="str">
        <f>'[1]TCE - ANEXO III - Preencher'!C87</f>
        <v>HOSPITAL SÃO SEBASTIÃO</v>
      </c>
      <c r="C78" s="10"/>
      <c r="D78" s="11" t="str">
        <f>'[1]TCE - ANEXO III - Preencher'!E87</f>
        <v>HIGOR PABLO TORQUATO</v>
      </c>
      <c r="E78" s="9" t="str">
        <f>IF('[1]TCE - ANEXO III - Preencher'!F87="4 - Assistência Odontológica","2 - Outros Profissionais da Saúde",'[1]TCE - ANEXO III - Preencher'!F87)</f>
        <v>2 - Outros Profissionais da Saúde</v>
      </c>
      <c r="F78" s="12" t="str">
        <f>'[1]TCE - ANEXO III - Preencher'!G87</f>
        <v>3222-05</v>
      </c>
      <c r="G78" s="13">
        <f>IF('[1]TCE - ANEXO III - Preencher'!H87="","",'[1]TCE - ANEXO III - Preencher'!H87)</f>
        <v>44228</v>
      </c>
      <c r="H78" s="14">
        <f>'[1]TCE - ANEXO III - Preencher'!I87</f>
        <v>15.41</v>
      </c>
      <c r="I78" s="14">
        <f>'[1]TCE - ANEXO III - Preencher'!J87</f>
        <v>148.71</v>
      </c>
      <c r="J78" s="14">
        <f>'[1]TCE - ANEXO III - Preencher'!K87</f>
        <v>0</v>
      </c>
      <c r="K78" s="15">
        <f>'[1]TCE - ANEXO III - Preencher'!L87</f>
        <v>84.87</v>
      </c>
      <c r="L78" s="15">
        <f>'[1]TCE - ANEXO III - Preencher'!M87</f>
        <v>0</v>
      </c>
      <c r="M78" s="15">
        <f t="shared" si="7"/>
        <v>84.87</v>
      </c>
      <c r="N78" s="15">
        <f>'[1]TCE - ANEXO III - Preencher'!O87</f>
        <v>0.47</v>
      </c>
      <c r="O78" s="15">
        <f>'[1]TCE - ANEXO III - Preencher'!P87</f>
        <v>0</v>
      </c>
      <c r="P78" s="16">
        <f t="shared" si="8"/>
        <v>0.47</v>
      </c>
      <c r="Q78" s="15">
        <f>'[1]TCE - ANEXO III - Preencher'!R87</f>
        <v>0</v>
      </c>
      <c r="R78" s="15">
        <f>'[1]TCE - ANEXO III - Preencher'!S87</f>
        <v>0</v>
      </c>
      <c r="S78" s="16">
        <f t="shared" si="9"/>
        <v>0</v>
      </c>
      <c r="T78" s="15">
        <f>'[1]TCE - ANEXO III - Preencher'!U87</f>
        <v>0</v>
      </c>
      <c r="U78" s="15">
        <f>'[1]TCE - ANEXO III - Preencher'!V87</f>
        <v>0</v>
      </c>
      <c r="V78" s="16">
        <f t="shared" si="10"/>
        <v>0</v>
      </c>
      <c r="W78" s="17" t="str">
        <f>IF('[1]TCE - ANEXO III - Preencher'!X87="","",'[1]TCE - ANEXO III - Preencher'!X87)</f>
        <v/>
      </c>
      <c r="X78" s="15">
        <f>'[1]TCE - ANEXO III - Preencher'!Y87</f>
        <v>0</v>
      </c>
      <c r="Y78" s="15">
        <f>'[1]TCE - ANEXO III - Preencher'!Z87</f>
        <v>0</v>
      </c>
      <c r="Z78" s="16">
        <f t="shared" si="11"/>
        <v>0</v>
      </c>
      <c r="AA78" s="17" t="str">
        <f>IF('[1]TCE - ANEXO III - Preencher'!AB87="","",'[1]TCE - ANEXO III - Preencher'!AB87)</f>
        <v/>
      </c>
      <c r="AB78" s="15">
        <f t="shared" si="6"/>
        <v>249.46</v>
      </c>
    </row>
    <row r="79" spans="1:28" x14ac:dyDescent="0.25">
      <c r="A79" s="8">
        <f>IFERROR(VLOOKUP(B79,'[1]DADOS (OCULTAR)'!$P$3:$R$56,3,0),"")</f>
        <v>10894988000648</v>
      </c>
      <c r="B79" s="9" t="str">
        <f>'[1]TCE - ANEXO III - Preencher'!C88</f>
        <v>HOSPITAL SÃO SEBASTIÃO</v>
      </c>
      <c r="C79" s="10"/>
      <c r="D79" s="11" t="str">
        <f>'[1]TCE - ANEXO III - Preencher'!E88</f>
        <v>IRANILDE MENDES DO NASCIMENTO</v>
      </c>
      <c r="E79" s="9" t="str">
        <f>IF('[1]TCE - ANEXO III - Preencher'!F88="4 - Assistência Odontológica","2 - Outros Profissionais da Saúde",'[1]TCE - ANEXO III - Preencher'!F88)</f>
        <v>2 - Outros Profissionais da Saúde</v>
      </c>
      <c r="F79" s="12" t="str">
        <f>'[1]TCE - ANEXO III - Preencher'!G88</f>
        <v>3222-05</v>
      </c>
      <c r="G79" s="13">
        <f>IF('[1]TCE - ANEXO III - Preencher'!H88="","",'[1]TCE - ANEXO III - Preencher'!H88)</f>
        <v>44228</v>
      </c>
      <c r="H79" s="14">
        <f>'[1]TCE - ANEXO III - Preencher'!I88</f>
        <v>15.38</v>
      </c>
      <c r="I79" s="14">
        <f>'[1]TCE - ANEXO III - Preencher'!J88</f>
        <v>146.15</v>
      </c>
      <c r="J79" s="14">
        <f>'[1]TCE - ANEXO III - Preencher'!K88</f>
        <v>0</v>
      </c>
      <c r="K79" s="15">
        <f>'[1]TCE - ANEXO III - Preencher'!L88</f>
        <v>84.87</v>
      </c>
      <c r="L79" s="15">
        <f>'[1]TCE - ANEXO III - Preencher'!M88</f>
        <v>0</v>
      </c>
      <c r="M79" s="15">
        <f t="shared" si="7"/>
        <v>84.87</v>
      </c>
      <c r="N79" s="15">
        <f>'[1]TCE - ANEXO III - Preencher'!O88</f>
        <v>0.47</v>
      </c>
      <c r="O79" s="15">
        <f>'[1]TCE - ANEXO III - Preencher'!P88</f>
        <v>0</v>
      </c>
      <c r="P79" s="16">
        <f t="shared" si="8"/>
        <v>0.47</v>
      </c>
      <c r="Q79" s="15">
        <f>'[1]TCE - ANEXO III - Preencher'!R88</f>
        <v>0</v>
      </c>
      <c r="R79" s="15">
        <f>'[1]TCE - ANEXO III - Preencher'!S88</f>
        <v>0</v>
      </c>
      <c r="S79" s="16">
        <f t="shared" si="9"/>
        <v>0</v>
      </c>
      <c r="T79" s="15">
        <f>'[1]TCE - ANEXO III - Preencher'!U88</f>
        <v>0</v>
      </c>
      <c r="U79" s="15">
        <f>'[1]TCE - ANEXO III - Preencher'!V88</f>
        <v>0</v>
      </c>
      <c r="V79" s="16">
        <f t="shared" si="10"/>
        <v>0</v>
      </c>
      <c r="W79" s="17" t="str">
        <f>IF('[1]TCE - ANEXO III - Preencher'!X88="","",'[1]TCE - ANEXO III - Preencher'!X88)</f>
        <v/>
      </c>
      <c r="X79" s="15">
        <f>'[1]TCE - ANEXO III - Preencher'!Y88</f>
        <v>0</v>
      </c>
      <c r="Y79" s="15">
        <f>'[1]TCE - ANEXO III - Preencher'!Z88</f>
        <v>0</v>
      </c>
      <c r="Z79" s="16">
        <f t="shared" si="11"/>
        <v>0</v>
      </c>
      <c r="AA79" s="17" t="str">
        <f>IF('[1]TCE - ANEXO III - Preencher'!AB88="","",'[1]TCE - ANEXO III - Preencher'!AB88)</f>
        <v/>
      </c>
      <c r="AB79" s="15">
        <f t="shared" si="6"/>
        <v>246.87</v>
      </c>
    </row>
    <row r="80" spans="1:28" x14ac:dyDescent="0.25">
      <c r="A80" s="8">
        <f>IFERROR(VLOOKUP(B80,'[1]DADOS (OCULTAR)'!$P$3:$R$56,3,0),"")</f>
        <v>10894988000648</v>
      </c>
      <c r="B80" s="9" t="str">
        <f>'[1]TCE - ANEXO III - Preencher'!C89</f>
        <v>HOSPITAL SÃO SEBASTIÃO</v>
      </c>
      <c r="C80" s="10"/>
      <c r="D80" s="11" t="str">
        <f>'[1]TCE - ANEXO III - Preencher'!E89</f>
        <v>IVANEIDE SILVA DE SOUZA</v>
      </c>
      <c r="E80" s="9" t="str">
        <f>IF('[1]TCE - ANEXO III - Preencher'!F89="4 - Assistência Odontológica","2 - Outros Profissionais da Saúde",'[1]TCE - ANEXO III - Preencher'!F89)</f>
        <v>3 - Administrativo</v>
      </c>
      <c r="F80" s="12" t="str">
        <f>'[1]TCE - ANEXO III - Preencher'!G89</f>
        <v>5143-20</v>
      </c>
      <c r="G80" s="13">
        <f>IF('[1]TCE - ANEXO III - Preencher'!H89="","",'[1]TCE - ANEXO III - Preencher'!H89)</f>
        <v>44228</v>
      </c>
      <c r="H80" s="14">
        <f>'[1]TCE - ANEXO III - Preencher'!I89</f>
        <v>14.91</v>
      </c>
      <c r="I80" s="14">
        <f>'[1]TCE - ANEXO III - Preencher'!J89</f>
        <v>119.29</v>
      </c>
      <c r="J80" s="14">
        <f>'[1]TCE - ANEXO III - Preencher'!K89</f>
        <v>0</v>
      </c>
      <c r="K80" s="15">
        <f>'[1]TCE - ANEXO III - Preencher'!L89</f>
        <v>84.87</v>
      </c>
      <c r="L80" s="15">
        <f>'[1]TCE - ANEXO III - Preencher'!M89</f>
        <v>0</v>
      </c>
      <c r="M80" s="15">
        <f t="shared" si="7"/>
        <v>84.87</v>
      </c>
      <c r="N80" s="15">
        <f>'[1]TCE - ANEXO III - Preencher'!O89</f>
        <v>0.47</v>
      </c>
      <c r="O80" s="15">
        <f>'[1]TCE - ANEXO III - Preencher'!P89</f>
        <v>0</v>
      </c>
      <c r="P80" s="16">
        <f t="shared" si="8"/>
        <v>0.47</v>
      </c>
      <c r="Q80" s="15">
        <f>'[1]TCE - ANEXO III - Preencher'!R89</f>
        <v>0</v>
      </c>
      <c r="R80" s="15">
        <f>'[1]TCE - ANEXO III - Preencher'!S89</f>
        <v>0</v>
      </c>
      <c r="S80" s="16">
        <f t="shared" si="9"/>
        <v>0</v>
      </c>
      <c r="T80" s="15">
        <f>'[1]TCE - ANEXO III - Preencher'!U89</f>
        <v>0</v>
      </c>
      <c r="U80" s="15">
        <f>'[1]TCE - ANEXO III - Preencher'!V89</f>
        <v>0</v>
      </c>
      <c r="V80" s="16">
        <f t="shared" si="10"/>
        <v>0</v>
      </c>
      <c r="W80" s="17" t="str">
        <f>IF('[1]TCE - ANEXO III - Preencher'!X89="","",'[1]TCE - ANEXO III - Preencher'!X89)</f>
        <v/>
      </c>
      <c r="X80" s="15">
        <f>'[1]TCE - ANEXO III - Preencher'!Y89</f>
        <v>0</v>
      </c>
      <c r="Y80" s="15">
        <f>'[1]TCE - ANEXO III - Preencher'!Z89</f>
        <v>0</v>
      </c>
      <c r="Z80" s="16">
        <f t="shared" si="11"/>
        <v>0</v>
      </c>
      <c r="AA80" s="17" t="str">
        <f>IF('[1]TCE - ANEXO III - Preencher'!AB89="","",'[1]TCE - ANEXO III - Preencher'!AB89)</f>
        <v/>
      </c>
      <c r="AB80" s="15">
        <f t="shared" si="6"/>
        <v>219.54000000000002</v>
      </c>
    </row>
    <row r="81" spans="1:28" x14ac:dyDescent="0.25">
      <c r="A81" s="8">
        <f>IFERROR(VLOOKUP(B81,'[1]DADOS (OCULTAR)'!$P$3:$R$56,3,0),"")</f>
        <v>10894988000648</v>
      </c>
      <c r="B81" s="9" t="str">
        <f>'[1]TCE - ANEXO III - Preencher'!C90</f>
        <v>HOSPITAL SÃO SEBASTIÃO</v>
      </c>
      <c r="C81" s="10"/>
      <c r="D81" s="11" t="str">
        <f>'[1]TCE - ANEXO III - Preencher'!E90</f>
        <v>JACKSON MICHEL FONSECA DA COSTA</v>
      </c>
      <c r="E81" s="9" t="str">
        <f>IF('[1]TCE - ANEXO III - Preencher'!F90="4 - Assistência Odontológica","2 - Outros Profissionais da Saúde",'[1]TCE - ANEXO III - Preencher'!F90)</f>
        <v>1 - Médico</v>
      </c>
      <c r="F81" s="12" t="str">
        <f>'[1]TCE - ANEXO III - Preencher'!G90</f>
        <v>2251-25</v>
      </c>
      <c r="G81" s="13">
        <f>IF('[1]TCE - ANEXO III - Preencher'!H90="","",'[1]TCE - ANEXO III - Preencher'!H90)</f>
        <v>44228</v>
      </c>
      <c r="H81" s="14">
        <f>'[1]TCE - ANEXO III - Preencher'!I90</f>
        <v>100.55</v>
      </c>
      <c r="I81" s="14">
        <f>'[1]TCE - ANEXO III - Preencher'!J90</f>
        <v>804.36</v>
      </c>
      <c r="J81" s="14">
        <f>'[1]TCE - ANEXO III - Preencher'!K90</f>
        <v>0</v>
      </c>
      <c r="K81" s="15">
        <f>'[1]TCE - ANEXO III - Preencher'!L90</f>
        <v>84.87</v>
      </c>
      <c r="L81" s="15">
        <f>'[1]TCE - ANEXO III - Preencher'!M90</f>
        <v>0</v>
      </c>
      <c r="M81" s="15">
        <f t="shared" si="7"/>
        <v>84.87</v>
      </c>
      <c r="N81" s="15">
        <f>'[1]TCE - ANEXO III - Preencher'!O90</f>
        <v>7.52</v>
      </c>
      <c r="O81" s="15">
        <f>'[1]TCE - ANEXO III - Preencher'!P90</f>
        <v>0</v>
      </c>
      <c r="P81" s="16">
        <f t="shared" si="8"/>
        <v>7.52</v>
      </c>
      <c r="Q81" s="15">
        <f>'[1]TCE - ANEXO III - Preencher'!R90</f>
        <v>0</v>
      </c>
      <c r="R81" s="15">
        <f>'[1]TCE - ANEXO III - Preencher'!S90</f>
        <v>0</v>
      </c>
      <c r="S81" s="16">
        <f t="shared" si="9"/>
        <v>0</v>
      </c>
      <c r="T81" s="15">
        <f>'[1]TCE - ANEXO III - Preencher'!U90</f>
        <v>0</v>
      </c>
      <c r="U81" s="15">
        <f>'[1]TCE - ANEXO III - Preencher'!V90</f>
        <v>0</v>
      </c>
      <c r="V81" s="16">
        <f t="shared" si="10"/>
        <v>0</v>
      </c>
      <c r="W81" s="17" t="str">
        <f>IF('[1]TCE - ANEXO III - Preencher'!X90="","",'[1]TCE - ANEXO III - Preencher'!X90)</f>
        <v/>
      </c>
      <c r="X81" s="15">
        <f>'[1]TCE - ANEXO III - Preencher'!Y90</f>
        <v>0</v>
      </c>
      <c r="Y81" s="15">
        <f>'[1]TCE - ANEXO III - Preencher'!Z90</f>
        <v>0</v>
      </c>
      <c r="Z81" s="16">
        <f t="shared" si="11"/>
        <v>0</v>
      </c>
      <c r="AA81" s="17" t="str">
        <f>IF('[1]TCE - ANEXO III - Preencher'!AB90="","",'[1]TCE - ANEXO III - Preencher'!AB90)</f>
        <v/>
      </c>
      <c r="AB81" s="15">
        <f t="shared" si="6"/>
        <v>997.3</v>
      </c>
    </row>
    <row r="82" spans="1:28" x14ac:dyDescent="0.25">
      <c r="A82" s="8">
        <f>IFERROR(VLOOKUP(B82,'[1]DADOS (OCULTAR)'!$P$3:$R$56,3,0),"")</f>
        <v>10894988000648</v>
      </c>
      <c r="B82" s="9" t="str">
        <f>'[1]TCE - ANEXO III - Preencher'!C91</f>
        <v>HOSPITAL SÃO SEBASTIÃO</v>
      </c>
      <c r="C82" s="10"/>
      <c r="D82" s="11" t="str">
        <f>'[1]TCE - ANEXO III - Preencher'!E91</f>
        <v>JAMILE GOMES RODRIGUES DOS SANTOS BEZERRA</v>
      </c>
      <c r="E82" s="9" t="str">
        <f>IF('[1]TCE - ANEXO III - Preencher'!F91="4 - Assistência Odontológica","2 - Outros Profissionais da Saúde",'[1]TCE - ANEXO III - Preencher'!F91)</f>
        <v>3 - Administrativo</v>
      </c>
      <c r="F82" s="12" t="str">
        <f>'[1]TCE - ANEXO III - Preencher'!G91</f>
        <v>4110-10</v>
      </c>
      <c r="G82" s="13">
        <f>IF('[1]TCE - ANEXO III - Preencher'!H91="","",'[1]TCE - ANEXO III - Preencher'!H91)</f>
        <v>44228</v>
      </c>
      <c r="H82" s="14">
        <f>'[1]TCE - ANEXO III - Preencher'!I91</f>
        <v>13.61</v>
      </c>
      <c r="I82" s="14">
        <f>'[1]TCE - ANEXO III - Preencher'!J91</f>
        <v>108.91</v>
      </c>
      <c r="J82" s="14">
        <f>'[1]TCE - ANEXO III - Preencher'!K91</f>
        <v>0</v>
      </c>
      <c r="K82" s="15">
        <f>'[1]TCE - ANEXO III - Preencher'!L91</f>
        <v>84.87</v>
      </c>
      <c r="L82" s="15">
        <f>'[1]TCE - ANEXO III - Preencher'!M91</f>
        <v>0</v>
      </c>
      <c r="M82" s="15">
        <f t="shared" si="7"/>
        <v>84.87</v>
      </c>
      <c r="N82" s="15">
        <f>'[1]TCE - ANEXO III - Preencher'!O91</f>
        <v>0.47</v>
      </c>
      <c r="O82" s="15">
        <f>'[1]TCE - ANEXO III - Preencher'!P91</f>
        <v>0</v>
      </c>
      <c r="P82" s="16">
        <f t="shared" si="8"/>
        <v>0.47</v>
      </c>
      <c r="Q82" s="15">
        <f>'[1]TCE - ANEXO III - Preencher'!R91</f>
        <v>92.4</v>
      </c>
      <c r="R82" s="15">
        <f>'[1]TCE - ANEXO III - Preencher'!S91</f>
        <v>68.48</v>
      </c>
      <c r="S82" s="16">
        <f t="shared" si="9"/>
        <v>23.92</v>
      </c>
      <c r="T82" s="15">
        <f>'[1]TCE - ANEXO III - Preencher'!U91</f>
        <v>0</v>
      </c>
      <c r="U82" s="15">
        <f>'[1]TCE - ANEXO III - Preencher'!V91</f>
        <v>0</v>
      </c>
      <c r="V82" s="16">
        <f t="shared" si="10"/>
        <v>0</v>
      </c>
      <c r="W82" s="17" t="str">
        <f>IF('[1]TCE - ANEXO III - Preencher'!X91="","",'[1]TCE - ANEXO III - Preencher'!X91)</f>
        <v/>
      </c>
      <c r="X82" s="15">
        <f>'[1]TCE - ANEXO III - Preencher'!Y91</f>
        <v>0</v>
      </c>
      <c r="Y82" s="15">
        <f>'[1]TCE - ANEXO III - Preencher'!Z91</f>
        <v>0</v>
      </c>
      <c r="Z82" s="16">
        <f t="shared" si="11"/>
        <v>0</v>
      </c>
      <c r="AA82" s="17" t="str">
        <f>IF('[1]TCE - ANEXO III - Preencher'!AB91="","",'[1]TCE - ANEXO III - Preencher'!AB91)</f>
        <v/>
      </c>
      <c r="AB82" s="15">
        <f t="shared" si="6"/>
        <v>231.77999999999997</v>
      </c>
    </row>
    <row r="83" spans="1:28" x14ac:dyDescent="0.25">
      <c r="A83" s="8">
        <f>IFERROR(VLOOKUP(B83,'[1]DADOS (OCULTAR)'!$P$3:$R$56,3,0),"")</f>
        <v>10894988000648</v>
      </c>
      <c r="B83" s="9" t="str">
        <f>'[1]TCE - ANEXO III - Preencher'!C92</f>
        <v>HOSPITAL SÃO SEBASTIÃO</v>
      </c>
      <c r="C83" s="10"/>
      <c r="D83" s="11" t="str">
        <f>'[1]TCE - ANEXO III - Preencher'!E92</f>
        <v>JANAINA GLAYCE PEREIRA LIMA</v>
      </c>
      <c r="E83" s="9" t="str">
        <f>IF('[1]TCE - ANEXO III - Preencher'!F92="4 - Assistência Odontológica","2 - Outros Profissionais da Saúde",'[1]TCE - ANEXO III - Preencher'!F92)</f>
        <v>3 - Administrativo</v>
      </c>
      <c r="F83" s="12" t="str">
        <f>'[1]TCE - ANEXO III - Preencher'!G92</f>
        <v>2524-05</v>
      </c>
      <c r="G83" s="13">
        <f>IF('[1]TCE - ANEXO III - Preencher'!H92="","",'[1]TCE - ANEXO III - Preencher'!H92)</f>
        <v>44228</v>
      </c>
      <c r="H83" s="14">
        <f>'[1]TCE - ANEXO III - Preencher'!I92</f>
        <v>21.13</v>
      </c>
      <c r="I83" s="14">
        <f>'[1]TCE - ANEXO III - Preencher'!J92</f>
        <v>169.01</v>
      </c>
      <c r="J83" s="14">
        <f>'[1]TCE - ANEXO III - Preencher'!K92</f>
        <v>0</v>
      </c>
      <c r="K83" s="15">
        <f>'[1]TCE - ANEXO III - Preencher'!L92</f>
        <v>84.87</v>
      </c>
      <c r="L83" s="15">
        <f>'[1]TCE - ANEXO III - Preencher'!M92</f>
        <v>0</v>
      </c>
      <c r="M83" s="15">
        <f t="shared" si="7"/>
        <v>84.87</v>
      </c>
      <c r="N83" s="15">
        <f>'[1]TCE - ANEXO III - Preencher'!O92</f>
        <v>0.47</v>
      </c>
      <c r="O83" s="15">
        <f>'[1]TCE - ANEXO III - Preencher'!P92</f>
        <v>0</v>
      </c>
      <c r="P83" s="16">
        <f t="shared" si="8"/>
        <v>0.47</v>
      </c>
      <c r="Q83" s="15">
        <f>'[1]TCE - ANEXO III - Preencher'!R92</f>
        <v>0</v>
      </c>
      <c r="R83" s="15">
        <f>'[1]TCE - ANEXO III - Preencher'!S92</f>
        <v>0</v>
      </c>
      <c r="S83" s="16">
        <f t="shared" si="9"/>
        <v>0</v>
      </c>
      <c r="T83" s="15">
        <f>'[1]TCE - ANEXO III - Preencher'!U92</f>
        <v>0</v>
      </c>
      <c r="U83" s="15">
        <f>'[1]TCE - ANEXO III - Preencher'!V92</f>
        <v>0</v>
      </c>
      <c r="V83" s="16">
        <f t="shared" si="10"/>
        <v>0</v>
      </c>
      <c r="W83" s="17" t="str">
        <f>IF('[1]TCE - ANEXO III - Preencher'!X92="","",'[1]TCE - ANEXO III - Preencher'!X92)</f>
        <v/>
      </c>
      <c r="X83" s="15">
        <f>'[1]TCE - ANEXO III - Preencher'!Y92</f>
        <v>0</v>
      </c>
      <c r="Y83" s="15">
        <f>'[1]TCE - ANEXO III - Preencher'!Z92</f>
        <v>0</v>
      </c>
      <c r="Z83" s="16">
        <f t="shared" si="11"/>
        <v>0</v>
      </c>
      <c r="AA83" s="17" t="str">
        <f>IF('[1]TCE - ANEXO III - Preencher'!AB92="","",'[1]TCE - ANEXO III - Preencher'!AB92)</f>
        <v/>
      </c>
      <c r="AB83" s="15">
        <f t="shared" si="6"/>
        <v>275.48</v>
      </c>
    </row>
    <row r="84" spans="1:28" x14ac:dyDescent="0.25">
      <c r="A84" s="8">
        <f>IFERROR(VLOOKUP(B84,'[1]DADOS (OCULTAR)'!$P$3:$R$56,3,0),"")</f>
        <v>10894988000648</v>
      </c>
      <c r="B84" s="9" t="str">
        <f>'[1]TCE - ANEXO III - Preencher'!C93</f>
        <v>HOSPITAL SÃO SEBASTIÃO</v>
      </c>
      <c r="C84" s="10"/>
      <c r="D84" s="11" t="str">
        <f>'[1]TCE - ANEXO III - Preencher'!E93</f>
        <v xml:space="preserve">JANE CARLA SILVESTRE SANTOS </v>
      </c>
      <c r="E84" s="9" t="str">
        <f>IF('[1]TCE - ANEXO III - Preencher'!F93="4 - Assistência Odontológica","2 - Outros Profissionais da Saúde",'[1]TCE - ANEXO III - Preencher'!F93)</f>
        <v>2 - Outros Profissionais da Saúde</v>
      </c>
      <c r="F84" s="12" t="str">
        <f>'[1]TCE - ANEXO III - Preencher'!G93</f>
        <v>2516-05</v>
      </c>
      <c r="G84" s="13">
        <f>IF('[1]TCE - ANEXO III - Preencher'!H93="","",'[1]TCE - ANEXO III - Preencher'!H93)</f>
        <v>44228</v>
      </c>
      <c r="H84" s="14">
        <f>'[1]TCE - ANEXO III - Preencher'!I93</f>
        <v>18.93</v>
      </c>
      <c r="I84" s="14">
        <f>'[1]TCE - ANEXO III - Preencher'!J93</f>
        <v>151.41</v>
      </c>
      <c r="J84" s="14">
        <f>'[1]TCE - ANEXO III - Preencher'!K93</f>
        <v>0</v>
      </c>
      <c r="K84" s="15">
        <f>'[1]TCE - ANEXO III - Preencher'!L93</f>
        <v>84.87</v>
      </c>
      <c r="L84" s="15">
        <f>'[1]TCE - ANEXO III - Preencher'!M93</f>
        <v>0</v>
      </c>
      <c r="M84" s="15">
        <f t="shared" si="7"/>
        <v>84.87</v>
      </c>
      <c r="N84" s="15">
        <f>'[1]TCE - ANEXO III - Preencher'!O93</f>
        <v>0.47</v>
      </c>
      <c r="O84" s="15">
        <f>'[1]TCE - ANEXO III - Preencher'!P93</f>
        <v>0</v>
      </c>
      <c r="P84" s="16">
        <f t="shared" si="8"/>
        <v>0.47</v>
      </c>
      <c r="Q84" s="15">
        <f>'[1]TCE - ANEXO III - Preencher'!R93</f>
        <v>0</v>
      </c>
      <c r="R84" s="15">
        <f>'[1]TCE - ANEXO III - Preencher'!S93</f>
        <v>0</v>
      </c>
      <c r="S84" s="16">
        <f t="shared" si="9"/>
        <v>0</v>
      </c>
      <c r="T84" s="15">
        <f>'[1]TCE - ANEXO III - Preencher'!U93</f>
        <v>0</v>
      </c>
      <c r="U84" s="15">
        <f>'[1]TCE - ANEXO III - Preencher'!V93</f>
        <v>0</v>
      </c>
      <c r="V84" s="16">
        <f t="shared" si="10"/>
        <v>0</v>
      </c>
      <c r="W84" s="17" t="str">
        <f>IF('[1]TCE - ANEXO III - Preencher'!X93="","",'[1]TCE - ANEXO III - Preencher'!X93)</f>
        <v/>
      </c>
      <c r="X84" s="15">
        <f>'[1]TCE - ANEXO III - Preencher'!Y93</f>
        <v>0</v>
      </c>
      <c r="Y84" s="15">
        <f>'[1]TCE - ANEXO III - Preencher'!Z93</f>
        <v>0</v>
      </c>
      <c r="Z84" s="16">
        <f t="shared" si="11"/>
        <v>0</v>
      </c>
      <c r="AA84" s="17" t="str">
        <f>IF('[1]TCE - ANEXO III - Preencher'!AB93="","",'[1]TCE - ANEXO III - Preencher'!AB93)</f>
        <v/>
      </c>
      <c r="AB84" s="15">
        <f t="shared" si="6"/>
        <v>255.68</v>
      </c>
    </row>
    <row r="85" spans="1:28" x14ac:dyDescent="0.25">
      <c r="A85" s="8">
        <f>IFERROR(VLOOKUP(B85,'[1]DADOS (OCULTAR)'!$P$3:$R$56,3,0),"")</f>
        <v>10894988000648</v>
      </c>
      <c r="B85" s="9" t="str">
        <f>'[1]TCE - ANEXO III - Preencher'!C94</f>
        <v>HOSPITAL SÃO SEBASTIÃO</v>
      </c>
      <c r="C85" s="10"/>
      <c r="D85" s="11" t="str">
        <f>'[1]TCE - ANEXO III - Preencher'!E94</f>
        <v>JANILY ALVES DE MEDEIROS CORDEIRO</v>
      </c>
      <c r="E85" s="9" t="str">
        <f>IF('[1]TCE - ANEXO III - Preencher'!F94="4 - Assistência Odontológica","2 - Outros Profissionais da Saúde",'[1]TCE - ANEXO III - Preencher'!F94)</f>
        <v>2 - Outros Profissionais da Saúde</v>
      </c>
      <c r="F85" s="12" t="str">
        <f>'[1]TCE - ANEXO III - Preencher'!G94</f>
        <v>2235-05</v>
      </c>
      <c r="G85" s="13">
        <f>IF('[1]TCE - ANEXO III - Preencher'!H94="","",'[1]TCE - ANEXO III - Preencher'!H94)</f>
        <v>44228</v>
      </c>
      <c r="H85" s="14">
        <f>'[1]TCE - ANEXO III - Preencher'!I94</f>
        <v>42.02</v>
      </c>
      <c r="I85" s="14">
        <f>'[1]TCE - ANEXO III - Preencher'!J94</f>
        <v>336.21</v>
      </c>
      <c r="J85" s="14">
        <f>'[1]TCE - ANEXO III - Preencher'!K94</f>
        <v>0</v>
      </c>
      <c r="K85" s="15">
        <f>'[1]TCE - ANEXO III - Preencher'!L94</f>
        <v>84.87</v>
      </c>
      <c r="L85" s="15">
        <f>'[1]TCE - ANEXO III - Preencher'!M94</f>
        <v>0</v>
      </c>
      <c r="M85" s="15">
        <f t="shared" si="7"/>
        <v>84.87</v>
      </c>
      <c r="N85" s="15">
        <f>'[1]TCE - ANEXO III - Preencher'!O94</f>
        <v>1.9</v>
      </c>
      <c r="O85" s="15">
        <f>'[1]TCE - ANEXO III - Preencher'!P94</f>
        <v>0</v>
      </c>
      <c r="P85" s="16">
        <f t="shared" si="8"/>
        <v>1.9</v>
      </c>
      <c r="Q85" s="15">
        <f>'[1]TCE - ANEXO III - Preencher'!R94</f>
        <v>0</v>
      </c>
      <c r="R85" s="15">
        <f>'[1]TCE - ANEXO III - Preencher'!S94</f>
        <v>0</v>
      </c>
      <c r="S85" s="16">
        <f t="shared" si="9"/>
        <v>0</v>
      </c>
      <c r="T85" s="15">
        <f>'[1]TCE - ANEXO III - Preencher'!U94</f>
        <v>0</v>
      </c>
      <c r="U85" s="15">
        <f>'[1]TCE - ANEXO III - Preencher'!V94</f>
        <v>0</v>
      </c>
      <c r="V85" s="16">
        <f t="shared" si="10"/>
        <v>0</v>
      </c>
      <c r="W85" s="17" t="str">
        <f>IF('[1]TCE - ANEXO III - Preencher'!X94="","",'[1]TCE - ANEXO III - Preencher'!X94)</f>
        <v>AUXILIO CRECHE</v>
      </c>
      <c r="X85" s="15">
        <f>'[1]TCE - ANEXO III - Preencher'!Y94</f>
        <v>0</v>
      </c>
      <c r="Y85" s="15">
        <f>'[1]TCE - ANEXO III - Preencher'!Z94</f>
        <v>0</v>
      </c>
      <c r="Z85" s="16">
        <f t="shared" si="11"/>
        <v>0</v>
      </c>
      <c r="AA85" s="17" t="str">
        <f>IF('[1]TCE - ANEXO III - Preencher'!AB94="","",'[1]TCE - ANEXO III - Preencher'!AB94)</f>
        <v/>
      </c>
      <c r="AB85" s="15">
        <f t="shared" si="6"/>
        <v>464.99999999999994</v>
      </c>
    </row>
    <row r="86" spans="1:28" x14ac:dyDescent="0.25">
      <c r="A86" s="8">
        <f>IFERROR(VLOOKUP(B86,'[1]DADOS (OCULTAR)'!$P$3:$R$56,3,0),"")</f>
        <v>10894988000648</v>
      </c>
      <c r="B86" s="9" t="str">
        <f>'[1]TCE - ANEXO III - Preencher'!C95</f>
        <v>HOSPITAL SÃO SEBASTIÃO</v>
      </c>
      <c r="C86" s="10"/>
      <c r="D86" s="11" t="str">
        <f>'[1]TCE - ANEXO III - Preencher'!E95</f>
        <v>JEANE LUIZA DA SILVA</v>
      </c>
      <c r="E86" s="9" t="str">
        <f>IF('[1]TCE - ANEXO III - Preencher'!F95="4 - Assistência Odontológica","2 - Outros Profissionais da Saúde",'[1]TCE - ANEXO III - Preencher'!F95)</f>
        <v>3 - Administrativo</v>
      </c>
      <c r="F86" s="12" t="str">
        <f>'[1]TCE - ANEXO III - Preencher'!G95</f>
        <v>5143-20</v>
      </c>
      <c r="G86" s="13">
        <f>IF('[1]TCE - ANEXO III - Preencher'!H95="","",'[1]TCE - ANEXO III - Preencher'!H95)</f>
        <v>44228</v>
      </c>
      <c r="H86" s="14">
        <f>'[1]TCE - ANEXO III - Preencher'!I95</f>
        <v>0</v>
      </c>
      <c r="I86" s="14">
        <f>'[1]TCE - ANEXO III - Preencher'!J95</f>
        <v>0</v>
      </c>
      <c r="J86" s="14">
        <f>'[1]TCE - ANEXO III - Preencher'!K95</f>
        <v>0</v>
      </c>
      <c r="K86" s="15">
        <f>'[1]TCE - ANEXO III - Preencher'!L95</f>
        <v>84.87</v>
      </c>
      <c r="L86" s="15">
        <f>'[1]TCE - ANEXO III - Preencher'!M95</f>
        <v>0</v>
      </c>
      <c r="M86" s="15">
        <f t="shared" si="7"/>
        <v>84.87</v>
      </c>
      <c r="N86" s="15">
        <f>'[1]TCE - ANEXO III - Preencher'!O95</f>
        <v>0.47</v>
      </c>
      <c r="O86" s="15">
        <f>'[1]TCE - ANEXO III - Preencher'!P95</f>
        <v>0</v>
      </c>
      <c r="P86" s="16">
        <f t="shared" si="8"/>
        <v>0.47</v>
      </c>
      <c r="Q86" s="15">
        <f>'[1]TCE - ANEXO III - Preencher'!R95</f>
        <v>0</v>
      </c>
      <c r="R86" s="15">
        <f>'[1]TCE - ANEXO III - Preencher'!S95</f>
        <v>0</v>
      </c>
      <c r="S86" s="16">
        <f t="shared" si="9"/>
        <v>0</v>
      </c>
      <c r="T86" s="15">
        <f>'[1]TCE - ANEXO III - Preencher'!U95</f>
        <v>0</v>
      </c>
      <c r="U86" s="15">
        <f>'[1]TCE - ANEXO III - Preencher'!V95</f>
        <v>0</v>
      </c>
      <c r="V86" s="16">
        <f t="shared" si="10"/>
        <v>0</v>
      </c>
      <c r="W86" s="17" t="str">
        <f>IF('[1]TCE - ANEXO III - Preencher'!X95="","",'[1]TCE - ANEXO III - Preencher'!X95)</f>
        <v/>
      </c>
      <c r="X86" s="15">
        <f>'[1]TCE - ANEXO III - Preencher'!Y95</f>
        <v>0</v>
      </c>
      <c r="Y86" s="15">
        <f>'[1]TCE - ANEXO III - Preencher'!Z95</f>
        <v>0</v>
      </c>
      <c r="Z86" s="16">
        <f t="shared" si="11"/>
        <v>0</v>
      </c>
      <c r="AA86" s="17" t="str">
        <f>IF('[1]TCE - ANEXO III - Preencher'!AB95="","",'[1]TCE - ANEXO III - Preencher'!AB95)</f>
        <v/>
      </c>
      <c r="AB86" s="15">
        <f t="shared" si="6"/>
        <v>85.34</v>
      </c>
    </row>
    <row r="87" spans="1:28" x14ac:dyDescent="0.25">
      <c r="A87" s="8">
        <f>IFERROR(VLOOKUP(B87,'[1]DADOS (OCULTAR)'!$P$3:$R$56,3,0),"")</f>
        <v>10894988000648</v>
      </c>
      <c r="B87" s="9" t="str">
        <f>'[1]TCE - ANEXO III - Preencher'!C96</f>
        <v>HOSPITAL SÃO SEBASTIÃO</v>
      </c>
      <c r="C87" s="10"/>
      <c r="D87" s="11" t="str">
        <f>'[1]TCE - ANEXO III - Preencher'!E96</f>
        <v>JERONIMO JOSE DA SILVA</v>
      </c>
      <c r="E87" s="9" t="str">
        <f>IF('[1]TCE - ANEXO III - Preencher'!F96="4 - Assistência Odontológica","2 - Outros Profissionais da Saúde",'[1]TCE - ANEXO III - Preencher'!F96)</f>
        <v>3 - Administrativo</v>
      </c>
      <c r="F87" s="12" t="str">
        <f>'[1]TCE - ANEXO III - Preencher'!G96</f>
        <v>7156-15</v>
      </c>
      <c r="G87" s="13">
        <f>IF('[1]TCE - ANEXO III - Preencher'!H96="","",'[1]TCE - ANEXO III - Preencher'!H96)</f>
        <v>44228</v>
      </c>
      <c r="H87" s="14">
        <f>'[1]TCE - ANEXO III - Preencher'!I96</f>
        <v>16.170000000000002</v>
      </c>
      <c r="I87" s="14">
        <f>'[1]TCE - ANEXO III - Preencher'!J96</f>
        <v>129.33000000000001</v>
      </c>
      <c r="J87" s="14">
        <f>'[1]TCE - ANEXO III - Preencher'!K96</f>
        <v>0</v>
      </c>
      <c r="K87" s="15">
        <f>'[1]TCE - ANEXO III - Preencher'!L96</f>
        <v>84.87</v>
      </c>
      <c r="L87" s="15">
        <f>'[1]TCE - ANEXO III - Preencher'!M96</f>
        <v>0</v>
      </c>
      <c r="M87" s="15">
        <f t="shared" si="7"/>
        <v>84.87</v>
      </c>
      <c r="N87" s="15">
        <f>'[1]TCE - ANEXO III - Preencher'!O96</f>
        <v>0.47</v>
      </c>
      <c r="O87" s="15">
        <f>'[1]TCE - ANEXO III - Preencher'!P96</f>
        <v>0</v>
      </c>
      <c r="P87" s="16">
        <f t="shared" si="8"/>
        <v>0.47</v>
      </c>
      <c r="Q87" s="15">
        <f>'[1]TCE - ANEXO III - Preencher'!R96</f>
        <v>132</v>
      </c>
      <c r="R87" s="15">
        <f>'[1]TCE - ANEXO III - Preencher'!S96</f>
        <v>74.61</v>
      </c>
      <c r="S87" s="16">
        <f t="shared" si="9"/>
        <v>57.39</v>
      </c>
      <c r="T87" s="15">
        <f>'[1]TCE - ANEXO III - Preencher'!U96</f>
        <v>0</v>
      </c>
      <c r="U87" s="15">
        <f>'[1]TCE - ANEXO III - Preencher'!V96</f>
        <v>0</v>
      </c>
      <c r="V87" s="16">
        <f t="shared" si="10"/>
        <v>0</v>
      </c>
      <c r="W87" s="17" t="str">
        <f>IF('[1]TCE - ANEXO III - Preencher'!X96="","",'[1]TCE - ANEXO III - Preencher'!X96)</f>
        <v/>
      </c>
      <c r="X87" s="15">
        <f>'[1]TCE - ANEXO III - Preencher'!Y96</f>
        <v>0</v>
      </c>
      <c r="Y87" s="15">
        <f>'[1]TCE - ANEXO III - Preencher'!Z96</f>
        <v>0</v>
      </c>
      <c r="Z87" s="16">
        <f t="shared" si="11"/>
        <v>0</v>
      </c>
      <c r="AA87" s="17" t="str">
        <f>IF('[1]TCE - ANEXO III - Preencher'!AB96="","",'[1]TCE - ANEXO III - Preencher'!AB96)</f>
        <v/>
      </c>
      <c r="AB87" s="15">
        <f t="shared" si="6"/>
        <v>288.23</v>
      </c>
    </row>
    <row r="88" spans="1:28" x14ac:dyDescent="0.25">
      <c r="A88" s="8">
        <f>IFERROR(VLOOKUP(B88,'[1]DADOS (OCULTAR)'!$P$3:$R$56,3,0),"")</f>
        <v>10894988000648</v>
      </c>
      <c r="B88" s="9" t="str">
        <f>'[1]TCE - ANEXO III - Preencher'!C97</f>
        <v>HOSPITAL SÃO SEBASTIÃO</v>
      </c>
      <c r="C88" s="10"/>
      <c r="D88" s="11" t="str">
        <f>'[1]TCE - ANEXO III - Preencher'!E97</f>
        <v>JESSICA GISELLE DE MOURA  JANUARIO DA SILVA</v>
      </c>
      <c r="E88" s="9" t="str">
        <f>IF('[1]TCE - ANEXO III - Preencher'!F97="4 - Assistência Odontológica","2 - Outros Profissionais da Saúde",'[1]TCE - ANEXO III - Preencher'!F97)</f>
        <v>3 - Administrativo</v>
      </c>
      <c r="F88" s="12" t="str">
        <f>'[1]TCE - ANEXO III - Preencher'!G97</f>
        <v>4110-05</v>
      </c>
      <c r="G88" s="13">
        <f>IF('[1]TCE - ANEXO III - Preencher'!H97="","",'[1]TCE - ANEXO III - Preencher'!H97)</f>
        <v>44228</v>
      </c>
      <c r="H88" s="14">
        <f>'[1]TCE - ANEXO III - Preencher'!I97</f>
        <v>13.2</v>
      </c>
      <c r="I88" s="14">
        <f>'[1]TCE - ANEXO III - Preencher'!J97</f>
        <v>105.6</v>
      </c>
      <c r="J88" s="14">
        <f>'[1]TCE - ANEXO III - Preencher'!K97</f>
        <v>0</v>
      </c>
      <c r="K88" s="15">
        <f>'[1]TCE - ANEXO III - Preencher'!L97</f>
        <v>84.87</v>
      </c>
      <c r="L88" s="15">
        <f>'[1]TCE - ANEXO III - Preencher'!M97</f>
        <v>0</v>
      </c>
      <c r="M88" s="15">
        <f t="shared" si="7"/>
        <v>84.87</v>
      </c>
      <c r="N88" s="15">
        <f>'[1]TCE - ANEXO III - Preencher'!O97</f>
        <v>0.47</v>
      </c>
      <c r="O88" s="15">
        <f>'[1]TCE - ANEXO III - Preencher'!P97</f>
        <v>0</v>
      </c>
      <c r="P88" s="16">
        <f t="shared" si="8"/>
        <v>0.47</v>
      </c>
      <c r="Q88" s="15">
        <f>'[1]TCE - ANEXO III - Preencher'!R97</f>
        <v>0</v>
      </c>
      <c r="R88" s="15">
        <f>'[1]TCE - ANEXO III - Preencher'!S97</f>
        <v>0</v>
      </c>
      <c r="S88" s="16">
        <f t="shared" si="9"/>
        <v>0</v>
      </c>
      <c r="T88" s="15">
        <f>'[1]TCE - ANEXO III - Preencher'!U97</f>
        <v>64</v>
      </c>
      <c r="U88" s="15">
        <f>'[1]TCE - ANEXO III - Preencher'!V97</f>
        <v>0</v>
      </c>
      <c r="V88" s="16">
        <f t="shared" si="10"/>
        <v>64</v>
      </c>
      <c r="W88" s="17" t="str">
        <f>IF('[1]TCE - ANEXO III - Preencher'!X97="","",'[1]TCE - ANEXO III - Preencher'!X97)</f>
        <v>AUXILIO CRECHE</v>
      </c>
      <c r="X88" s="15">
        <f>'[1]TCE - ANEXO III - Preencher'!Y97</f>
        <v>0</v>
      </c>
      <c r="Y88" s="15">
        <f>'[1]TCE - ANEXO III - Preencher'!Z97</f>
        <v>0</v>
      </c>
      <c r="Z88" s="16">
        <f t="shared" si="11"/>
        <v>0</v>
      </c>
      <c r="AA88" s="17" t="str">
        <f>IF('[1]TCE - ANEXO III - Preencher'!AB97="","",'[1]TCE - ANEXO III - Preencher'!AB97)</f>
        <v/>
      </c>
      <c r="AB88" s="15">
        <f t="shared" si="6"/>
        <v>268.14</v>
      </c>
    </row>
    <row r="89" spans="1:28" x14ac:dyDescent="0.25">
      <c r="A89" s="8">
        <f>IFERROR(VLOOKUP(B89,'[1]DADOS (OCULTAR)'!$P$3:$R$56,3,0),"")</f>
        <v>10894988000648</v>
      </c>
      <c r="B89" s="9" t="str">
        <f>'[1]TCE - ANEXO III - Preencher'!C98</f>
        <v>HOSPITAL SÃO SEBASTIÃO</v>
      </c>
      <c r="C89" s="10"/>
      <c r="D89" s="11" t="str">
        <f>'[1]TCE - ANEXO III - Preencher'!E98</f>
        <v>JOAO VICTOR GOMES LEOCADIO</v>
      </c>
      <c r="E89" s="9" t="str">
        <f>IF('[1]TCE - ANEXO III - Preencher'!F98="4 - Assistência Odontológica","2 - Outros Profissionais da Saúde",'[1]TCE - ANEXO III - Preencher'!F98)</f>
        <v>2 - Outros Profissionais da Saúde</v>
      </c>
      <c r="F89" s="12" t="str">
        <f>'[1]TCE - ANEXO III - Preencher'!G98</f>
        <v>5211-30</v>
      </c>
      <c r="G89" s="13">
        <f>IF('[1]TCE - ANEXO III - Preencher'!H98="","",'[1]TCE - ANEXO III - Preencher'!H98)</f>
        <v>44228</v>
      </c>
      <c r="H89" s="14">
        <f>'[1]TCE - ANEXO III - Preencher'!I98</f>
        <v>15.18</v>
      </c>
      <c r="I89" s="14">
        <f>'[1]TCE - ANEXO III - Preencher'!J98</f>
        <v>121.44</v>
      </c>
      <c r="J89" s="14">
        <f>'[1]TCE - ANEXO III - Preencher'!K98</f>
        <v>0</v>
      </c>
      <c r="K89" s="15">
        <f>'[1]TCE - ANEXO III - Preencher'!L98</f>
        <v>84.87</v>
      </c>
      <c r="L89" s="15">
        <f>'[1]TCE - ANEXO III - Preencher'!M98</f>
        <v>0</v>
      </c>
      <c r="M89" s="15">
        <f t="shared" si="7"/>
        <v>84.87</v>
      </c>
      <c r="N89" s="15">
        <f>'[1]TCE - ANEXO III - Preencher'!O98</f>
        <v>0.47</v>
      </c>
      <c r="O89" s="15">
        <f>'[1]TCE - ANEXO III - Preencher'!P98</f>
        <v>0</v>
      </c>
      <c r="P89" s="16">
        <f t="shared" si="8"/>
        <v>0.47</v>
      </c>
      <c r="Q89" s="15">
        <f>'[1]TCE - ANEXO III - Preencher'!R98</f>
        <v>0</v>
      </c>
      <c r="R89" s="15">
        <f>'[1]TCE - ANEXO III - Preencher'!S98</f>
        <v>0</v>
      </c>
      <c r="S89" s="16">
        <f t="shared" si="9"/>
        <v>0</v>
      </c>
      <c r="T89" s="15">
        <f>'[1]TCE - ANEXO III - Preencher'!U98</f>
        <v>0</v>
      </c>
      <c r="U89" s="15">
        <f>'[1]TCE - ANEXO III - Preencher'!V98</f>
        <v>0</v>
      </c>
      <c r="V89" s="16">
        <f t="shared" si="10"/>
        <v>0</v>
      </c>
      <c r="W89" s="17" t="str">
        <f>IF('[1]TCE - ANEXO III - Preencher'!X98="","",'[1]TCE - ANEXO III - Preencher'!X98)</f>
        <v/>
      </c>
      <c r="X89" s="15">
        <f>'[1]TCE - ANEXO III - Preencher'!Y98</f>
        <v>0</v>
      </c>
      <c r="Y89" s="15">
        <f>'[1]TCE - ANEXO III - Preencher'!Z98</f>
        <v>0</v>
      </c>
      <c r="Z89" s="16">
        <f t="shared" si="11"/>
        <v>0</v>
      </c>
      <c r="AA89" s="17" t="str">
        <f>IF('[1]TCE - ANEXO III - Preencher'!AB98="","",'[1]TCE - ANEXO III - Preencher'!AB98)</f>
        <v/>
      </c>
      <c r="AB89" s="15">
        <f t="shared" si="6"/>
        <v>221.96</v>
      </c>
    </row>
    <row r="90" spans="1:28" x14ac:dyDescent="0.25">
      <c r="A90" s="8">
        <f>IFERROR(VLOOKUP(B90,'[1]DADOS (OCULTAR)'!$P$3:$R$56,3,0),"")</f>
        <v>10894988000648</v>
      </c>
      <c r="B90" s="9" t="str">
        <f>'[1]TCE - ANEXO III - Preencher'!C99</f>
        <v>HOSPITAL SÃO SEBASTIÃO</v>
      </c>
      <c r="C90" s="10"/>
      <c r="D90" s="11" t="str">
        <f>'[1]TCE - ANEXO III - Preencher'!E99</f>
        <v>JOSE ALBERTO MENESES ALVES</v>
      </c>
      <c r="E90" s="9" t="str">
        <f>IF('[1]TCE - ANEXO III - Preencher'!F99="4 - Assistência Odontológica","2 - Outros Profissionais da Saúde",'[1]TCE - ANEXO III - Preencher'!F99)</f>
        <v>3 - Administrativo</v>
      </c>
      <c r="F90" s="12" t="str">
        <f>'[1]TCE - ANEXO III - Preencher'!G99</f>
        <v>4141-05</v>
      </c>
      <c r="G90" s="13">
        <f>IF('[1]TCE - ANEXO III - Preencher'!H99="","",'[1]TCE - ANEXO III - Preencher'!H99)</f>
        <v>44228</v>
      </c>
      <c r="H90" s="14">
        <f>'[1]TCE - ANEXO III - Preencher'!I99</f>
        <v>15.19</v>
      </c>
      <c r="I90" s="14">
        <f>'[1]TCE - ANEXO III - Preencher'!J99</f>
        <v>121.56</v>
      </c>
      <c r="J90" s="14">
        <f>'[1]TCE - ANEXO III - Preencher'!K99</f>
        <v>0</v>
      </c>
      <c r="K90" s="15">
        <f>'[1]TCE - ANEXO III - Preencher'!L99</f>
        <v>84.87</v>
      </c>
      <c r="L90" s="15">
        <f>'[1]TCE - ANEXO III - Preencher'!M99</f>
        <v>0</v>
      </c>
      <c r="M90" s="15">
        <f t="shared" si="7"/>
        <v>84.87</v>
      </c>
      <c r="N90" s="15">
        <f>'[1]TCE - ANEXO III - Preencher'!O99</f>
        <v>0.47</v>
      </c>
      <c r="O90" s="15">
        <f>'[1]TCE - ANEXO III - Preencher'!P99</f>
        <v>0</v>
      </c>
      <c r="P90" s="16">
        <f t="shared" si="8"/>
        <v>0.47</v>
      </c>
      <c r="Q90" s="15">
        <f>'[1]TCE - ANEXO III - Preencher'!R99</f>
        <v>0</v>
      </c>
      <c r="R90" s="15">
        <f>'[1]TCE - ANEXO III - Preencher'!S99</f>
        <v>0</v>
      </c>
      <c r="S90" s="16">
        <f t="shared" si="9"/>
        <v>0</v>
      </c>
      <c r="T90" s="15">
        <f>'[1]TCE - ANEXO III - Preencher'!U99</f>
        <v>0</v>
      </c>
      <c r="U90" s="15">
        <f>'[1]TCE - ANEXO III - Preencher'!V99</f>
        <v>0</v>
      </c>
      <c r="V90" s="16">
        <f t="shared" si="10"/>
        <v>0</v>
      </c>
      <c r="W90" s="17" t="str">
        <f>IF('[1]TCE - ANEXO III - Preencher'!X99="","",'[1]TCE - ANEXO III - Preencher'!X99)</f>
        <v/>
      </c>
      <c r="X90" s="15">
        <f>'[1]TCE - ANEXO III - Preencher'!Y99</f>
        <v>0</v>
      </c>
      <c r="Y90" s="15">
        <f>'[1]TCE - ANEXO III - Preencher'!Z99</f>
        <v>0</v>
      </c>
      <c r="Z90" s="16">
        <f t="shared" si="11"/>
        <v>0</v>
      </c>
      <c r="AA90" s="17" t="str">
        <f>IF('[1]TCE - ANEXO III - Preencher'!AB99="","",'[1]TCE - ANEXO III - Preencher'!AB99)</f>
        <v/>
      </c>
      <c r="AB90" s="15">
        <f t="shared" si="6"/>
        <v>222.09</v>
      </c>
    </row>
    <row r="91" spans="1:28" x14ac:dyDescent="0.25">
      <c r="A91" s="8">
        <f>IFERROR(VLOOKUP(B91,'[1]DADOS (OCULTAR)'!$P$3:$R$56,3,0),"")</f>
        <v>10894988000648</v>
      </c>
      <c r="B91" s="9" t="str">
        <f>'[1]TCE - ANEXO III - Preencher'!C100</f>
        <v>HOSPITAL SÃO SEBASTIÃO</v>
      </c>
      <c r="C91" s="10"/>
      <c r="D91" s="11" t="str">
        <f>'[1]TCE - ANEXO III - Preencher'!E100</f>
        <v>JOSE CAIQUE CAMILO DE LIMA</v>
      </c>
      <c r="E91" s="9" t="str">
        <f>IF('[1]TCE - ANEXO III - Preencher'!F100="4 - Assistência Odontológica","2 - Outros Profissionais da Saúde",'[1]TCE - ANEXO III - Preencher'!F100)</f>
        <v>2 - Outros Profissionais da Saúde</v>
      </c>
      <c r="F91" s="12" t="str">
        <f>'[1]TCE - ANEXO III - Preencher'!G100</f>
        <v>3222-05</v>
      </c>
      <c r="G91" s="13">
        <f>IF('[1]TCE - ANEXO III - Preencher'!H100="","",'[1]TCE - ANEXO III - Preencher'!H100)</f>
        <v>44228</v>
      </c>
      <c r="H91" s="14">
        <f>'[1]TCE - ANEXO III - Preencher'!I100</f>
        <v>15.13</v>
      </c>
      <c r="I91" s="14">
        <f>'[1]TCE - ANEXO III - Preencher'!J100</f>
        <v>121.06</v>
      </c>
      <c r="J91" s="14">
        <f>'[1]TCE - ANEXO III - Preencher'!K100</f>
        <v>0</v>
      </c>
      <c r="K91" s="15">
        <f>'[1]TCE - ANEXO III - Preencher'!L100</f>
        <v>84.87</v>
      </c>
      <c r="L91" s="15">
        <f>'[1]TCE - ANEXO III - Preencher'!M100</f>
        <v>0</v>
      </c>
      <c r="M91" s="15">
        <f t="shared" si="7"/>
        <v>84.87</v>
      </c>
      <c r="N91" s="15">
        <f>'[1]TCE - ANEXO III - Preencher'!O100</f>
        <v>0.47</v>
      </c>
      <c r="O91" s="15">
        <f>'[1]TCE - ANEXO III - Preencher'!P100</f>
        <v>0</v>
      </c>
      <c r="P91" s="16">
        <f t="shared" si="8"/>
        <v>0.47</v>
      </c>
      <c r="Q91" s="15">
        <f>'[1]TCE - ANEXO III - Preencher'!R100</f>
        <v>0</v>
      </c>
      <c r="R91" s="15">
        <f>'[1]TCE - ANEXO III - Preencher'!S100</f>
        <v>0</v>
      </c>
      <c r="S91" s="16">
        <f t="shared" si="9"/>
        <v>0</v>
      </c>
      <c r="T91" s="15">
        <f>'[1]TCE - ANEXO III - Preencher'!U100</f>
        <v>0</v>
      </c>
      <c r="U91" s="15">
        <f>'[1]TCE - ANEXO III - Preencher'!V100</f>
        <v>0</v>
      </c>
      <c r="V91" s="16">
        <f t="shared" si="10"/>
        <v>0</v>
      </c>
      <c r="W91" s="17" t="str">
        <f>IF('[1]TCE - ANEXO III - Preencher'!X100="","",'[1]TCE - ANEXO III - Preencher'!X100)</f>
        <v/>
      </c>
      <c r="X91" s="15">
        <f>'[1]TCE - ANEXO III - Preencher'!Y100</f>
        <v>0</v>
      </c>
      <c r="Y91" s="15">
        <f>'[1]TCE - ANEXO III - Preencher'!Z100</f>
        <v>0</v>
      </c>
      <c r="Z91" s="16">
        <f t="shared" si="11"/>
        <v>0</v>
      </c>
      <c r="AA91" s="17" t="str">
        <f>IF('[1]TCE - ANEXO III - Preencher'!AB100="","",'[1]TCE - ANEXO III - Preencher'!AB100)</f>
        <v/>
      </c>
      <c r="AB91" s="15">
        <f t="shared" si="6"/>
        <v>221.53</v>
      </c>
    </row>
    <row r="92" spans="1:28" x14ac:dyDescent="0.25">
      <c r="A92" s="8">
        <f>IFERROR(VLOOKUP(B92,'[1]DADOS (OCULTAR)'!$P$3:$R$56,3,0),"")</f>
        <v>10894988000648</v>
      </c>
      <c r="B92" s="9" t="str">
        <f>'[1]TCE - ANEXO III - Preencher'!C101</f>
        <v>HOSPITAL SÃO SEBASTIÃO</v>
      </c>
      <c r="C92" s="10"/>
      <c r="D92" s="11" t="str">
        <f>'[1]TCE - ANEXO III - Preencher'!E101</f>
        <v>JOSE CAMILO DA SILVA FILHO</v>
      </c>
      <c r="E92" s="9" t="str">
        <f>IF('[1]TCE - ANEXO III - Preencher'!F101="4 - Assistência Odontológica","2 - Outros Profissionais da Saúde",'[1]TCE - ANEXO III - Preencher'!F101)</f>
        <v>2 - Outros Profissionais da Saúde</v>
      </c>
      <c r="F92" s="12" t="str">
        <f>'[1]TCE - ANEXO III - Preencher'!G101</f>
        <v>3222-05</v>
      </c>
      <c r="G92" s="13">
        <f>IF('[1]TCE - ANEXO III - Preencher'!H101="","",'[1]TCE - ANEXO III - Preencher'!H101)</f>
        <v>44228</v>
      </c>
      <c r="H92" s="14">
        <f>'[1]TCE - ANEXO III - Preencher'!I101</f>
        <v>13.4</v>
      </c>
      <c r="I92" s="14">
        <f>'[1]TCE - ANEXO III - Preencher'!J101</f>
        <v>107.24</v>
      </c>
      <c r="J92" s="14">
        <f>'[1]TCE - ANEXO III - Preencher'!K101</f>
        <v>0</v>
      </c>
      <c r="K92" s="15">
        <f>'[1]TCE - ANEXO III - Preencher'!L101</f>
        <v>84.87</v>
      </c>
      <c r="L92" s="15">
        <f>'[1]TCE - ANEXO III - Preencher'!M101</f>
        <v>0</v>
      </c>
      <c r="M92" s="15">
        <f t="shared" si="7"/>
        <v>84.87</v>
      </c>
      <c r="N92" s="15">
        <f>'[1]TCE - ANEXO III - Preencher'!O101</f>
        <v>0.47</v>
      </c>
      <c r="O92" s="15">
        <f>'[1]TCE - ANEXO III - Preencher'!P101</f>
        <v>0</v>
      </c>
      <c r="P92" s="16">
        <f t="shared" si="8"/>
        <v>0.47</v>
      </c>
      <c r="Q92" s="15">
        <f>'[1]TCE - ANEXO III - Preencher'!R101</f>
        <v>92.4</v>
      </c>
      <c r="R92" s="15">
        <f>'[1]TCE - ANEXO III - Preencher'!S101</f>
        <v>67.09</v>
      </c>
      <c r="S92" s="16">
        <f t="shared" si="9"/>
        <v>25.310000000000002</v>
      </c>
      <c r="T92" s="15">
        <f>'[1]TCE - ANEXO III - Preencher'!U101</f>
        <v>0</v>
      </c>
      <c r="U92" s="15">
        <f>'[1]TCE - ANEXO III - Preencher'!V101</f>
        <v>0</v>
      </c>
      <c r="V92" s="16">
        <f t="shared" si="10"/>
        <v>0</v>
      </c>
      <c r="W92" s="17" t="str">
        <f>IF('[1]TCE - ANEXO III - Preencher'!X101="","",'[1]TCE - ANEXO III - Preencher'!X101)</f>
        <v/>
      </c>
      <c r="X92" s="15">
        <f>'[1]TCE - ANEXO III - Preencher'!Y101</f>
        <v>0</v>
      </c>
      <c r="Y92" s="15">
        <f>'[1]TCE - ANEXO III - Preencher'!Z101</f>
        <v>0</v>
      </c>
      <c r="Z92" s="16">
        <f t="shared" si="11"/>
        <v>0</v>
      </c>
      <c r="AA92" s="17" t="str">
        <f>IF('[1]TCE - ANEXO III - Preencher'!AB101="","",'[1]TCE - ANEXO III - Preencher'!AB101)</f>
        <v/>
      </c>
      <c r="AB92" s="15">
        <f t="shared" si="6"/>
        <v>231.29</v>
      </c>
    </row>
    <row r="93" spans="1:28" x14ac:dyDescent="0.25">
      <c r="A93" s="8">
        <f>IFERROR(VLOOKUP(B93,'[1]DADOS (OCULTAR)'!$P$3:$R$56,3,0),"")</f>
        <v>10894988000648</v>
      </c>
      <c r="B93" s="9" t="str">
        <f>'[1]TCE - ANEXO III - Preencher'!C102</f>
        <v>HOSPITAL SÃO SEBASTIÃO</v>
      </c>
      <c r="C93" s="10"/>
      <c r="D93" s="11" t="str">
        <f>'[1]TCE - ANEXO III - Preencher'!E102</f>
        <v>JOSE FERNANDO LUIZ DE SOUZA</v>
      </c>
      <c r="E93" s="9" t="str">
        <f>IF('[1]TCE - ANEXO III - Preencher'!F102="4 - Assistência Odontológica","2 - Outros Profissionais da Saúde",'[1]TCE - ANEXO III - Preencher'!F102)</f>
        <v>2 - Outros Profissionais da Saúde</v>
      </c>
      <c r="F93" s="12" t="str">
        <f>'[1]TCE - ANEXO III - Preencher'!G102</f>
        <v>2235-05</v>
      </c>
      <c r="G93" s="13">
        <f>IF('[1]TCE - ANEXO III - Preencher'!H102="","",'[1]TCE - ANEXO III - Preencher'!H102)</f>
        <v>44228</v>
      </c>
      <c r="H93" s="14">
        <f>'[1]TCE - ANEXO III - Preencher'!I102</f>
        <v>28.36</v>
      </c>
      <c r="I93" s="14">
        <f>'[1]TCE - ANEXO III - Preencher'!J102</f>
        <v>226.86</v>
      </c>
      <c r="J93" s="14">
        <f>'[1]TCE - ANEXO III - Preencher'!K102</f>
        <v>0</v>
      </c>
      <c r="K93" s="15">
        <f>'[1]TCE - ANEXO III - Preencher'!L102</f>
        <v>84.87</v>
      </c>
      <c r="L93" s="15">
        <f>'[1]TCE - ANEXO III - Preencher'!M102</f>
        <v>0</v>
      </c>
      <c r="M93" s="15">
        <f t="shared" si="7"/>
        <v>84.87</v>
      </c>
      <c r="N93" s="15">
        <f>'[1]TCE - ANEXO III - Preencher'!O102</f>
        <v>1.9</v>
      </c>
      <c r="O93" s="15">
        <f>'[1]TCE - ANEXO III - Preencher'!P102</f>
        <v>0</v>
      </c>
      <c r="P93" s="16">
        <f t="shared" si="8"/>
        <v>1.9</v>
      </c>
      <c r="Q93" s="15">
        <f>'[1]TCE - ANEXO III - Preencher'!R102</f>
        <v>0</v>
      </c>
      <c r="R93" s="15">
        <f>'[1]TCE - ANEXO III - Preencher'!S102</f>
        <v>0</v>
      </c>
      <c r="S93" s="16">
        <f t="shared" si="9"/>
        <v>0</v>
      </c>
      <c r="T93" s="15">
        <f>'[1]TCE - ANEXO III - Preencher'!U102</f>
        <v>0</v>
      </c>
      <c r="U93" s="15">
        <f>'[1]TCE - ANEXO III - Preencher'!V102</f>
        <v>0</v>
      </c>
      <c r="V93" s="16">
        <f t="shared" si="10"/>
        <v>0</v>
      </c>
      <c r="W93" s="17" t="str">
        <f>IF('[1]TCE - ANEXO III - Preencher'!X102="","",'[1]TCE - ANEXO III - Preencher'!X102)</f>
        <v/>
      </c>
      <c r="X93" s="15">
        <f>'[1]TCE - ANEXO III - Preencher'!Y102</f>
        <v>0</v>
      </c>
      <c r="Y93" s="15">
        <f>'[1]TCE - ANEXO III - Preencher'!Z102</f>
        <v>0</v>
      </c>
      <c r="Z93" s="16">
        <f t="shared" si="11"/>
        <v>0</v>
      </c>
      <c r="AA93" s="17" t="str">
        <f>IF('[1]TCE - ANEXO III - Preencher'!AB102="","",'[1]TCE - ANEXO III - Preencher'!AB102)</f>
        <v/>
      </c>
      <c r="AB93" s="15">
        <f t="shared" si="6"/>
        <v>341.99</v>
      </c>
    </row>
    <row r="94" spans="1:28" x14ac:dyDescent="0.25">
      <c r="A94" s="8">
        <f>IFERROR(VLOOKUP(B94,'[1]DADOS (OCULTAR)'!$P$3:$R$56,3,0),"")</f>
        <v>10894988000648</v>
      </c>
      <c r="B94" s="9" t="str">
        <f>'[1]TCE - ANEXO III - Preencher'!C103</f>
        <v>HOSPITAL SÃO SEBASTIÃO</v>
      </c>
      <c r="C94" s="10"/>
      <c r="D94" s="11" t="str">
        <f>'[1]TCE - ANEXO III - Preencher'!E103</f>
        <v>JOSE ISMAEL JOAQUIM DOS SANTOS</v>
      </c>
      <c r="E94" s="9" t="str">
        <f>IF('[1]TCE - ANEXO III - Preencher'!F103="4 - Assistência Odontológica","2 - Outros Profissionais da Saúde",'[1]TCE - ANEXO III - Preencher'!F103)</f>
        <v>3 - Administrativo</v>
      </c>
      <c r="F94" s="12" t="str">
        <f>'[1]TCE - ANEXO III - Preencher'!G103</f>
        <v>3132-20</v>
      </c>
      <c r="G94" s="13">
        <f>IF('[1]TCE - ANEXO III - Preencher'!H103="","",'[1]TCE - ANEXO III - Preencher'!H103)</f>
        <v>44228</v>
      </c>
      <c r="H94" s="14">
        <f>'[1]TCE - ANEXO III - Preencher'!I103</f>
        <v>19.670000000000002</v>
      </c>
      <c r="I94" s="14">
        <f>'[1]TCE - ANEXO III - Preencher'!J103</f>
        <v>157.4</v>
      </c>
      <c r="J94" s="14">
        <f>'[1]TCE - ANEXO III - Preencher'!K103</f>
        <v>0</v>
      </c>
      <c r="K94" s="15">
        <f>'[1]TCE - ANEXO III - Preencher'!L103</f>
        <v>84.87</v>
      </c>
      <c r="L94" s="15">
        <f>'[1]TCE - ANEXO III - Preencher'!M103</f>
        <v>0</v>
      </c>
      <c r="M94" s="15">
        <f t="shared" si="7"/>
        <v>84.87</v>
      </c>
      <c r="N94" s="15">
        <f>'[1]TCE - ANEXO III - Preencher'!O103</f>
        <v>0.47</v>
      </c>
      <c r="O94" s="15">
        <f>'[1]TCE - ANEXO III - Preencher'!P103</f>
        <v>0</v>
      </c>
      <c r="P94" s="16">
        <f t="shared" si="8"/>
        <v>0.47</v>
      </c>
      <c r="Q94" s="15">
        <f>'[1]TCE - ANEXO III - Preencher'!R103</f>
        <v>0</v>
      </c>
      <c r="R94" s="15">
        <f>'[1]TCE - ANEXO III - Preencher'!S103</f>
        <v>0</v>
      </c>
      <c r="S94" s="16">
        <f t="shared" si="9"/>
        <v>0</v>
      </c>
      <c r="T94" s="15">
        <f>'[1]TCE - ANEXO III - Preencher'!U103</f>
        <v>0</v>
      </c>
      <c r="U94" s="15">
        <f>'[1]TCE - ANEXO III - Preencher'!V103</f>
        <v>0</v>
      </c>
      <c r="V94" s="16">
        <f t="shared" si="10"/>
        <v>0</v>
      </c>
      <c r="W94" s="17" t="str">
        <f>IF('[1]TCE - ANEXO III - Preencher'!X103="","",'[1]TCE - ANEXO III - Preencher'!X103)</f>
        <v/>
      </c>
      <c r="X94" s="15">
        <f>'[1]TCE - ANEXO III - Preencher'!Y103</f>
        <v>0</v>
      </c>
      <c r="Y94" s="15">
        <f>'[1]TCE - ANEXO III - Preencher'!Z103</f>
        <v>0</v>
      </c>
      <c r="Z94" s="16">
        <f t="shared" si="11"/>
        <v>0</v>
      </c>
      <c r="AA94" s="17" t="str">
        <f>IF('[1]TCE - ANEXO III - Preencher'!AB103="","",'[1]TCE - ANEXO III - Preencher'!AB103)</f>
        <v/>
      </c>
      <c r="AB94" s="15">
        <f t="shared" si="6"/>
        <v>262.41000000000003</v>
      </c>
    </row>
    <row r="95" spans="1:28" x14ac:dyDescent="0.25">
      <c r="A95" s="8">
        <f>IFERROR(VLOOKUP(B95,'[1]DADOS (OCULTAR)'!$P$3:$R$56,3,0),"")</f>
        <v>10894988000648</v>
      </c>
      <c r="B95" s="9" t="str">
        <f>'[1]TCE - ANEXO III - Preencher'!C104</f>
        <v>HOSPITAL SÃO SEBASTIÃO</v>
      </c>
      <c r="C95" s="10"/>
      <c r="D95" s="11" t="str">
        <f>'[1]TCE - ANEXO III - Preencher'!E104</f>
        <v>JOSE JANNYO TENORIO  DE ALMEIDA</v>
      </c>
      <c r="E95" s="9" t="str">
        <f>IF('[1]TCE - ANEXO III - Preencher'!F104="4 - Assistência Odontológica","2 - Outros Profissionais da Saúde",'[1]TCE - ANEXO III - Preencher'!F104)</f>
        <v>3 - Administrativo</v>
      </c>
      <c r="F95" s="12" t="str">
        <f>'[1]TCE - ANEXO III - Preencher'!G104</f>
        <v>5143-10</v>
      </c>
      <c r="G95" s="13">
        <f>IF('[1]TCE - ANEXO III - Preencher'!H104="","",'[1]TCE - ANEXO III - Preencher'!H104)</f>
        <v>44228</v>
      </c>
      <c r="H95" s="14">
        <f>'[1]TCE - ANEXO III - Preencher'!I104</f>
        <v>5.62</v>
      </c>
      <c r="I95" s="14">
        <f>'[1]TCE - ANEXO III - Preencher'!J104</f>
        <v>44.98</v>
      </c>
      <c r="J95" s="14">
        <f>'[1]TCE - ANEXO III - Preencher'!K104</f>
        <v>0</v>
      </c>
      <c r="K95" s="15">
        <f>'[1]TCE - ANEXO III - Preencher'!L104</f>
        <v>84.87</v>
      </c>
      <c r="L95" s="15">
        <f>'[1]TCE - ANEXO III - Preencher'!M104</f>
        <v>0</v>
      </c>
      <c r="M95" s="15">
        <f t="shared" si="7"/>
        <v>84.87</v>
      </c>
      <c r="N95" s="15">
        <f>'[1]TCE - ANEXO III - Preencher'!O104</f>
        <v>0.47</v>
      </c>
      <c r="O95" s="15">
        <f>'[1]TCE - ANEXO III - Preencher'!P104</f>
        <v>0</v>
      </c>
      <c r="P95" s="16">
        <f t="shared" si="8"/>
        <v>0.47</v>
      </c>
      <c r="Q95" s="15">
        <f>'[1]TCE - ANEXO III - Preencher'!R104</f>
        <v>0</v>
      </c>
      <c r="R95" s="15">
        <f>'[1]TCE - ANEXO III - Preencher'!S104</f>
        <v>0</v>
      </c>
      <c r="S95" s="16">
        <f t="shared" si="9"/>
        <v>0</v>
      </c>
      <c r="T95" s="15">
        <f>'[1]TCE - ANEXO III - Preencher'!U104</f>
        <v>0</v>
      </c>
      <c r="U95" s="15">
        <f>'[1]TCE - ANEXO III - Preencher'!V104</f>
        <v>0</v>
      </c>
      <c r="V95" s="16">
        <f t="shared" si="10"/>
        <v>0</v>
      </c>
      <c r="W95" s="17" t="str">
        <f>IF('[1]TCE - ANEXO III - Preencher'!X104="","",'[1]TCE - ANEXO III - Preencher'!X104)</f>
        <v/>
      </c>
      <c r="X95" s="15">
        <f>'[1]TCE - ANEXO III - Preencher'!Y104</f>
        <v>0</v>
      </c>
      <c r="Y95" s="15">
        <f>'[1]TCE - ANEXO III - Preencher'!Z104</f>
        <v>0</v>
      </c>
      <c r="Z95" s="16">
        <f t="shared" si="11"/>
        <v>0</v>
      </c>
      <c r="AA95" s="17" t="str">
        <f>IF('[1]TCE - ANEXO III - Preencher'!AB104="","",'[1]TCE - ANEXO III - Preencher'!AB104)</f>
        <v/>
      </c>
      <c r="AB95" s="15">
        <f t="shared" si="6"/>
        <v>135.94</v>
      </c>
    </row>
    <row r="96" spans="1:28" x14ac:dyDescent="0.25">
      <c r="A96" s="8">
        <f>IFERROR(VLOOKUP(B96,'[1]DADOS (OCULTAR)'!$P$3:$R$56,3,0),"")</f>
        <v>10894988000648</v>
      </c>
      <c r="B96" s="9" t="str">
        <f>'[1]TCE - ANEXO III - Preencher'!C105</f>
        <v>HOSPITAL SÃO SEBASTIÃO</v>
      </c>
      <c r="C96" s="10"/>
      <c r="D96" s="11" t="str">
        <f>'[1]TCE - ANEXO III - Preencher'!E105</f>
        <v>JOSENILDO MOITA CAVALCANTI FILHO</v>
      </c>
      <c r="E96" s="9" t="str">
        <f>IF('[1]TCE - ANEXO III - Preencher'!F105="4 - Assistência Odontológica","2 - Outros Profissionais da Saúde",'[1]TCE - ANEXO III - Preencher'!F105)</f>
        <v>3 - Administrativo</v>
      </c>
      <c r="F96" s="12" t="str">
        <f>'[1]TCE - ANEXO III - Preencher'!G105</f>
        <v>5143-10</v>
      </c>
      <c r="G96" s="13">
        <f>IF('[1]TCE - ANEXO III - Preencher'!H105="","",'[1]TCE - ANEXO III - Preencher'!H105)</f>
        <v>44228</v>
      </c>
      <c r="H96" s="14">
        <f>'[1]TCE - ANEXO III - Preencher'!I105</f>
        <v>15.33</v>
      </c>
      <c r="I96" s="14">
        <f>'[1]TCE - ANEXO III - Preencher'!J105</f>
        <v>122.68</v>
      </c>
      <c r="J96" s="14">
        <f>'[1]TCE - ANEXO III - Preencher'!K105</f>
        <v>0</v>
      </c>
      <c r="K96" s="15">
        <f>'[1]TCE - ANEXO III - Preencher'!L105</f>
        <v>84.87</v>
      </c>
      <c r="L96" s="15">
        <f>'[1]TCE - ANEXO III - Preencher'!M105</f>
        <v>0</v>
      </c>
      <c r="M96" s="15">
        <f t="shared" si="7"/>
        <v>84.87</v>
      </c>
      <c r="N96" s="15">
        <f>'[1]TCE - ANEXO III - Preencher'!O105</f>
        <v>0.47</v>
      </c>
      <c r="O96" s="15">
        <f>'[1]TCE - ANEXO III - Preencher'!P105</f>
        <v>0</v>
      </c>
      <c r="P96" s="16">
        <f t="shared" si="8"/>
        <v>0.47</v>
      </c>
      <c r="Q96" s="15">
        <f>'[1]TCE - ANEXO III - Preencher'!R105</f>
        <v>0</v>
      </c>
      <c r="R96" s="15">
        <f>'[1]TCE - ANEXO III - Preencher'!S105</f>
        <v>0</v>
      </c>
      <c r="S96" s="16">
        <f t="shared" si="9"/>
        <v>0</v>
      </c>
      <c r="T96" s="15">
        <f>'[1]TCE - ANEXO III - Preencher'!U105</f>
        <v>0</v>
      </c>
      <c r="U96" s="15">
        <f>'[1]TCE - ANEXO III - Preencher'!V105</f>
        <v>0</v>
      </c>
      <c r="V96" s="16">
        <f t="shared" si="10"/>
        <v>0</v>
      </c>
      <c r="W96" s="17" t="str">
        <f>IF('[1]TCE - ANEXO III - Preencher'!X105="","",'[1]TCE - ANEXO III - Preencher'!X105)</f>
        <v/>
      </c>
      <c r="X96" s="15">
        <f>'[1]TCE - ANEXO III - Preencher'!Y105</f>
        <v>0</v>
      </c>
      <c r="Y96" s="15">
        <f>'[1]TCE - ANEXO III - Preencher'!Z105</f>
        <v>0</v>
      </c>
      <c r="Z96" s="16">
        <f t="shared" si="11"/>
        <v>0</v>
      </c>
      <c r="AA96" s="17" t="str">
        <f>IF('[1]TCE - ANEXO III - Preencher'!AB105="","",'[1]TCE - ANEXO III - Preencher'!AB105)</f>
        <v/>
      </c>
      <c r="AB96" s="15">
        <f t="shared" si="6"/>
        <v>223.35000000000002</v>
      </c>
    </row>
    <row r="97" spans="1:28" x14ac:dyDescent="0.25">
      <c r="A97" s="8">
        <f>IFERROR(VLOOKUP(B97,'[1]DADOS (OCULTAR)'!$P$3:$R$56,3,0),"")</f>
        <v>10894988000648</v>
      </c>
      <c r="B97" s="9" t="str">
        <f>'[1]TCE - ANEXO III - Preencher'!C106</f>
        <v>HOSPITAL SÃO SEBASTIÃO</v>
      </c>
      <c r="C97" s="10"/>
      <c r="D97" s="11" t="str">
        <f>'[1]TCE - ANEXO III - Preencher'!E106</f>
        <v>JOSINALVA MARIA DA SILVA</v>
      </c>
      <c r="E97" s="9" t="str">
        <f>IF('[1]TCE - ANEXO III - Preencher'!F106="4 - Assistência Odontológica","2 - Outros Profissionais da Saúde",'[1]TCE - ANEXO III - Preencher'!F106)</f>
        <v>2 - Outros Profissionais da Saúde</v>
      </c>
      <c r="F97" s="12" t="str">
        <f>'[1]TCE - ANEXO III - Preencher'!G106</f>
        <v>3222-05</v>
      </c>
      <c r="G97" s="13">
        <f>IF('[1]TCE - ANEXO III - Preencher'!H106="","",'[1]TCE - ANEXO III - Preencher'!H106)</f>
        <v>44228</v>
      </c>
      <c r="H97" s="14">
        <f>'[1]TCE - ANEXO III - Preencher'!I106</f>
        <v>13.38</v>
      </c>
      <c r="I97" s="14">
        <f>'[1]TCE - ANEXO III - Preencher'!J106</f>
        <v>127.41</v>
      </c>
      <c r="J97" s="14">
        <f>'[1]TCE - ANEXO III - Preencher'!K106</f>
        <v>0</v>
      </c>
      <c r="K97" s="15">
        <f>'[1]TCE - ANEXO III - Preencher'!L106</f>
        <v>84.87</v>
      </c>
      <c r="L97" s="15">
        <f>'[1]TCE - ANEXO III - Preencher'!M106</f>
        <v>0</v>
      </c>
      <c r="M97" s="15">
        <f t="shared" si="7"/>
        <v>84.87</v>
      </c>
      <c r="N97" s="15">
        <f>'[1]TCE - ANEXO III - Preencher'!O106</f>
        <v>0.47</v>
      </c>
      <c r="O97" s="15">
        <f>'[1]TCE - ANEXO III - Preencher'!P106</f>
        <v>0</v>
      </c>
      <c r="P97" s="16">
        <f t="shared" si="8"/>
        <v>0.47</v>
      </c>
      <c r="Q97" s="15">
        <f>'[1]TCE - ANEXO III - Preencher'!R106</f>
        <v>0</v>
      </c>
      <c r="R97" s="15">
        <f>'[1]TCE - ANEXO III - Preencher'!S106</f>
        <v>0</v>
      </c>
      <c r="S97" s="16">
        <f t="shared" si="9"/>
        <v>0</v>
      </c>
      <c r="T97" s="15">
        <f>'[1]TCE - ANEXO III - Preencher'!U106</f>
        <v>0</v>
      </c>
      <c r="U97" s="15">
        <f>'[1]TCE - ANEXO III - Preencher'!V106</f>
        <v>0</v>
      </c>
      <c r="V97" s="16">
        <f t="shared" si="10"/>
        <v>0</v>
      </c>
      <c r="W97" s="17" t="str">
        <f>IF('[1]TCE - ANEXO III - Preencher'!X106="","",'[1]TCE - ANEXO III - Preencher'!X106)</f>
        <v/>
      </c>
      <c r="X97" s="15">
        <f>'[1]TCE - ANEXO III - Preencher'!Y106</f>
        <v>0</v>
      </c>
      <c r="Y97" s="15">
        <f>'[1]TCE - ANEXO III - Preencher'!Z106</f>
        <v>0</v>
      </c>
      <c r="Z97" s="16">
        <f t="shared" si="11"/>
        <v>0</v>
      </c>
      <c r="AA97" s="17" t="str">
        <f>IF('[1]TCE - ANEXO III - Preencher'!AB106="","",'[1]TCE - ANEXO III - Preencher'!AB106)</f>
        <v/>
      </c>
      <c r="AB97" s="15">
        <f t="shared" si="6"/>
        <v>226.13</v>
      </c>
    </row>
    <row r="98" spans="1:28" x14ac:dyDescent="0.25">
      <c r="A98" s="8">
        <f>IFERROR(VLOOKUP(B98,'[1]DADOS (OCULTAR)'!$P$3:$R$56,3,0),"")</f>
        <v>10894988000648</v>
      </c>
      <c r="B98" s="9" t="str">
        <f>'[1]TCE - ANEXO III - Preencher'!C107</f>
        <v>HOSPITAL SÃO SEBASTIÃO</v>
      </c>
      <c r="C98" s="10"/>
      <c r="D98" s="11" t="str">
        <f>'[1]TCE - ANEXO III - Preencher'!E107</f>
        <v>JUCILENE DA SILVA MIRANDA</v>
      </c>
      <c r="E98" s="9" t="str">
        <f>IF('[1]TCE - ANEXO III - Preencher'!F107="4 - Assistência Odontológica","2 - Outros Profissionais da Saúde",'[1]TCE - ANEXO III - Preencher'!F107)</f>
        <v>2 - Outros Profissionais da Saúde</v>
      </c>
      <c r="F98" s="12" t="str">
        <f>'[1]TCE - ANEXO III - Preencher'!G107</f>
        <v>3222-05</v>
      </c>
      <c r="G98" s="13">
        <f>IF('[1]TCE - ANEXO III - Preencher'!H107="","",'[1]TCE - ANEXO III - Preencher'!H107)</f>
        <v>44228</v>
      </c>
      <c r="H98" s="14">
        <f>'[1]TCE - ANEXO III - Preencher'!I107</f>
        <v>13.38</v>
      </c>
      <c r="I98" s="14">
        <f>'[1]TCE - ANEXO III - Preencher'!J107</f>
        <v>127.11</v>
      </c>
      <c r="J98" s="14">
        <f>'[1]TCE - ANEXO III - Preencher'!K107</f>
        <v>0</v>
      </c>
      <c r="K98" s="15">
        <f>'[1]TCE - ANEXO III - Preencher'!L107</f>
        <v>84.87</v>
      </c>
      <c r="L98" s="15">
        <f>'[1]TCE - ANEXO III - Preencher'!M107</f>
        <v>0</v>
      </c>
      <c r="M98" s="15">
        <f t="shared" si="7"/>
        <v>84.87</v>
      </c>
      <c r="N98" s="15">
        <f>'[1]TCE - ANEXO III - Preencher'!O107</f>
        <v>0.47</v>
      </c>
      <c r="O98" s="15">
        <f>'[1]TCE - ANEXO III - Preencher'!P107</f>
        <v>0</v>
      </c>
      <c r="P98" s="16">
        <f t="shared" si="8"/>
        <v>0.47</v>
      </c>
      <c r="Q98" s="15">
        <f>'[1]TCE - ANEXO III - Preencher'!R107</f>
        <v>0</v>
      </c>
      <c r="R98" s="15">
        <f>'[1]TCE - ANEXO III - Preencher'!S107</f>
        <v>0</v>
      </c>
      <c r="S98" s="16">
        <f t="shared" si="9"/>
        <v>0</v>
      </c>
      <c r="T98" s="15">
        <f>'[1]TCE - ANEXO III - Preencher'!U107</f>
        <v>0</v>
      </c>
      <c r="U98" s="15">
        <f>'[1]TCE - ANEXO III - Preencher'!V107</f>
        <v>0</v>
      </c>
      <c r="V98" s="16">
        <f t="shared" si="10"/>
        <v>0</v>
      </c>
      <c r="W98" s="17" t="str">
        <f>IF('[1]TCE - ANEXO III - Preencher'!X107="","",'[1]TCE - ANEXO III - Preencher'!X107)</f>
        <v/>
      </c>
      <c r="X98" s="15">
        <f>'[1]TCE - ANEXO III - Preencher'!Y107</f>
        <v>0</v>
      </c>
      <c r="Y98" s="15">
        <f>'[1]TCE - ANEXO III - Preencher'!Z107</f>
        <v>0</v>
      </c>
      <c r="Z98" s="16">
        <f t="shared" si="11"/>
        <v>0</v>
      </c>
      <c r="AA98" s="17" t="str">
        <f>IF('[1]TCE - ANEXO III - Preencher'!AB107="","",'[1]TCE - ANEXO III - Preencher'!AB107)</f>
        <v/>
      </c>
      <c r="AB98" s="15">
        <f t="shared" si="6"/>
        <v>225.83</v>
      </c>
    </row>
    <row r="99" spans="1:28" x14ac:dyDescent="0.25">
      <c r="A99" s="8">
        <f>IFERROR(VLOOKUP(B99,'[1]DADOS (OCULTAR)'!$P$3:$R$56,3,0),"")</f>
        <v>10894988000648</v>
      </c>
      <c r="B99" s="9" t="str">
        <f>'[1]TCE - ANEXO III - Preencher'!C108</f>
        <v>HOSPITAL SÃO SEBASTIÃO</v>
      </c>
      <c r="C99" s="10"/>
      <c r="D99" s="11" t="str">
        <f>'[1]TCE - ANEXO III - Preencher'!E108</f>
        <v>JULIANA ANDRESSA DA SILVA</v>
      </c>
      <c r="E99" s="9" t="str">
        <f>IF('[1]TCE - ANEXO III - Preencher'!F108="4 - Assistência Odontológica","2 - Outros Profissionais da Saúde",'[1]TCE - ANEXO III - Preencher'!F108)</f>
        <v>2 - Outros Profissionais da Saúde</v>
      </c>
      <c r="F99" s="12" t="str">
        <f>'[1]TCE - ANEXO III - Preencher'!G108</f>
        <v>3222-05</v>
      </c>
      <c r="G99" s="13">
        <f>IF('[1]TCE - ANEXO III - Preencher'!H108="","",'[1]TCE - ANEXO III - Preencher'!H108)</f>
        <v>44228</v>
      </c>
      <c r="H99" s="14">
        <f>'[1]TCE - ANEXO III - Preencher'!I108</f>
        <v>14.22</v>
      </c>
      <c r="I99" s="14">
        <f>'[1]TCE - ANEXO III - Preencher'!J108</f>
        <v>122.34</v>
      </c>
      <c r="J99" s="14">
        <f>'[1]TCE - ANEXO III - Preencher'!K108</f>
        <v>0</v>
      </c>
      <c r="K99" s="15">
        <f>'[1]TCE - ANEXO III - Preencher'!L108</f>
        <v>84.87</v>
      </c>
      <c r="L99" s="15">
        <f>'[1]TCE - ANEXO III - Preencher'!M108</f>
        <v>0</v>
      </c>
      <c r="M99" s="15">
        <f t="shared" si="7"/>
        <v>84.87</v>
      </c>
      <c r="N99" s="15">
        <f>'[1]TCE - ANEXO III - Preencher'!O108</f>
        <v>0.47</v>
      </c>
      <c r="O99" s="15">
        <f>'[1]TCE - ANEXO III - Preencher'!P108</f>
        <v>0</v>
      </c>
      <c r="P99" s="16">
        <f t="shared" si="8"/>
        <v>0.47</v>
      </c>
      <c r="Q99" s="15">
        <f>'[1]TCE - ANEXO III - Preencher'!R108</f>
        <v>0</v>
      </c>
      <c r="R99" s="15">
        <f>'[1]TCE - ANEXO III - Preencher'!S108</f>
        <v>0</v>
      </c>
      <c r="S99" s="16">
        <f t="shared" si="9"/>
        <v>0</v>
      </c>
      <c r="T99" s="15">
        <f>'[1]TCE - ANEXO III - Preencher'!U108</f>
        <v>0</v>
      </c>
      <c r="U99" s="15">
        <f>'[1]TCE - ANEXO III - Preencher'!V108</f>
        <v>0</v>
      </c>
      <c r="V99" s="16">
        <f t="shared" si="10"/>
        <v>0</v>
      </c>
      <c r="W99" s="17" t="str">
        <f>IF('[1]TCE - ANEXO III - Preencher'!X108="","",'[1]TCE - ANEXO III - Preencher'!X108)</f>
        <v/>
      </c>
      <c r="X99" s="15">
        <f>'[1]TCE - ANEXO III - Preencher'!Y108</f>
        <v>0</v>
      </c>
      <c r="Y99" s="15">
        <f>'[1]TCE - ANEXO III - Preencher'!Z108</f>
        <v>0</v>
      </c>
      <c r="Z99" s="16">
        <f t="shared" si="11"/>
        <v>0</v>
      </c>
      <c r="AA99" s="17" t="str">
        <f>IF('[1]TCE - ANEXO III - Preencher'!AB108="","",'[1]TCE - ANEXO III - Preencher'!AB108)</f>
        <v/>
      </c>
      <c r="AB99" s="15">
        <f t="shared" si="6"/>
        <v>221.9</v>
      </c>
    </row>
    <row r="100" spans="1:28" x14ac:dyDescent="0.25">
      <c r="A100" s="8">
        <f>IFERROR(VLOOKUP(B100,'[1]DADOS (OCULTAR)'!$P$3:$R$56,3,0),"")</f>
        <v>10894988000648</v>
      </c>
      <c r="B100" s="9" t="str">
        <f>'[1]TCE - ANEXO III - Preencher'!C109</f>
        <v>HOSPITAL SÃO SEBASTIÃO</v>
      </c>
      <c r="C100" s="10"/>
      <c r="D100" s="11" t="str">
        <f>'[1]TCE - ANEXO III - Preencher'!E109</f>
        <v>JULIANA APOLINARIA DE MORAIS</v>
      </c>
      <c r="E100" s="9" t="str">
        <f>IF('[1]TCE - ANEXO III - Preencher'!F109="4 - Assistência Odontológica","2 - Outros Profissionais da Saúde",'[1]TCE - ANEXO III - Preencher'!F109)</f>
        <v>2 - Outros Profissionais da Saúde</v>
      </c>
      <c r="F100" s="12" t="str">
        <f>'[1]TCE - ANEXO III - Preencher'!G109</f>
        <v>3222-05</v>
      </c>
      <c r="G100" s="13">
        <f>IF('[1]TCE - ANEXO III - Preencher'!H109="","",'[1]TCE - ANEXO III - Preencher'!H109)</f>
        <v>44228</v>
      </c>
      <c r="H100" s="14">
        <f>'[1]TCE - ANEXO III - Preencher'!I109</f>
        <v>13.39</v>
      </c>
      <c r="I100" s="14">
        <f>'[1]TCE - ANEXO III - Preencher'!J109</f>
        <v>127.78</v>
      </c>
      <c r="J100" s="14">
        <f>'[1]TCE - ANEXO III - Preencher'!K109</f>
        <v>0</v>
      </c>
      <c r="K100" s="15">
        <f>'[1]TCE - ANEXO III - Preencher'!L109</f>
        <v>84.87</v>
      </c>
      <c r="L100" s="15">
        <f>'[1]TCE - ANEXO III - Preencher'!M109</f>
        <v>0</v>
      </c>
      <c r="M100" s="15">
        <f t="shared" si="7"/>
        <v>84.87</v>
      </c>
      <c r="N100" s="15">
        <f>'[1]TCE - ANEXO III - Preencher'!O109</f>
        <v>0.47</v>
      </c>
      <c r="O100" s="15">
        <f>'[1]TCE - ANEXO III - Preencher'!P109</f>
        <v>0</v>
      </c>
      <c r="P100" s="16">
        <f t="shared" si="8"/>
        <v>0.47</v>
      </c>
      <c r="Q100" s="15">
        <f>'[1]TCE - ANEXO III - Preencher'!R109</f>
        <v>0</v>
      </c>
      <c r="R100" s="15">
        <f>'[1]TCE - ANEXO III - Preencher'!S109</f>
        <v>0</v>
      </c>
      <c r="S100" s="16">
        <f t="shared" si="9"/>
        <v>0</v>
      </c>
      <c r="T100" s="15">
        <f>'[1]TCE - ANEXO III - Preencher'!U109</f>
        <v>0</v>
      </c>
      <c r="U100" s="15">
        <f>'[1]TCE - ANEXO III - Preencher'!V109</f>
        <v>0</v>
      </c>
      <c r="V100" s="16">
        <f t="shared" si="10"/>
        <v>0</v>
      </c>
      <c r="W100" s="17" t="str">
        <f>IF('[1]TCE - ANEXO III - Preencher'!X109="","",'[1]TCE - ANEXO III - Preencher'!X109)</f>
        <v/>
      </c>
      <c r="X100" s="15">
        <f>'[1]TCE - ANEXO III - Preencher'!Y109</f>
        <v>0</v>
      </c>
      <c r="Y100" s="15">
        <f>'[1]TCE - ANEXO III - Preencher'!Z109</f>
        <v>0</v>
      </c>
      <c r="Z100" s="16">
        <f t="shared" si="11"/>
        <v>0</v>
      </c>
      <c r="AA100" s="17" t="str">
        <f>IF('[1]TCE - ANEXO III - Preencher'!AB109="","",'[1]TCE - ANEXO III - Preencher'!AB109)</f>
        <v/>
      </c>
      <c r="AB100" s="15">
        <f t="shared" si="6"/>
        <v>226.51000000000002</v>
      </c>
    </row>
    <row r="101" spans="1:28" x14ac:dyDescent="0.25">
      <c r="A101" s="8">
        <f>IFERROR(VLOOKUP(B101,'[1]DADOS (OCULTAR)'!$P$3:$R$56,3,0),"")</f>
        <v>10894988000648</v>
      </c>
      <c r="B101" s="9" t="str">
        <f>'[1]TCE - ANEXO III - Preencher'!C110</f>
        <v>HOSPITAL SÃO SEBASTIÃO</v>
      </c>
      <c r="C101" s="10"/>
      <c r="D101" s="11" t="str">
        <f>'[1]TCE - ANEXO III - Preencher'!E110</f>
        <v>JURANDIR ALVES DA SILVA</v>
      </c>
      <c r="E101" s="9" t="str">
        <f>IF('[1]TCE - ANEXO III - Preencher'!F110="4 - Assistência Odontológica","2 - Outros Profissionais da Saúde",'[1]TCE - ANEXO III - Preencher'!F110)</f>
        <v>3 - Administrativo</v>
      </c>
      <c r="F101" s="12" t="str">
        <f>'[1]TCE - ANEXO III - Preencher'!G110</f>
        <v>5151-10</v>
      </c>
      <c r="G101" s="13">
        <f>IF('[1]TCE - ANEXO III - Preencher'!H110="","",'[1]TCE - ANEXO III - Preencher'!H110)</f>
        <v>44228</v>
      </c>
      <c r="H101" s="14">
        <f>'[1]TCE - ANEXO III - Preencher'!I110</f>
        <v>16.52</v>
      </c>
      <c r="I101" s="14">
        <f>'[1]TCE - ANEXO III - Preencher'!J110</f>
        <v>132.16999999999999</v>
      </c>
      <c r="J101" s="14">
        <f>'[1]TCE - ANEXO III - Preencher'!K110</f>
        <v>0</v>
      </c>
      <c r="K101" s="15">
        <f>'[1]TCE - ANEXO III - Preencher'!L110</f>
        <v>84.87</v>
      </c>
      <c r="L101" s="15">
        <f>'[1]TCE - ANEXO III - Preencher'!M110</f>
        <v>0</v>
      </c>
      <c r="M101" s="15">
        <f t="shared" si="7"/>
        <v>84.87</v>
      </c>
      <c r="N101" s="15">
        <f>'[1]TCE - ANEXO III - Preencher'!O110</f>
        <v>0.47</v>
      </c>
      <c r="O101" s="15">
        <f>'[1]TCE - ANEXO III - Preencher'!P110</f>
        <v>0</v>
      </c>
      <c r="P101" s="16">
        <f t="shared" si="8"/>
        <v>0.47</v>
      </c>
      <c r="Q101" s="15">
        <f>'[1]TCE - ANEXO III - Preencher'!R110</f>
        <v>0</v>
      </c>
      <c r="R101" s="15">
        <f>'[1]TCE - ANEXO III - Preencher'!S110</f>
        <v>0</v>
      </c>
      <c r="S101" s="16">
        <f t="shared" si="9"/>
        <v>0</v>
      </c>
      <c r="T101" s="15">
        <f>'[1]TCE - ANEXO III - Preencher'!U110</f>
        <v>0</v>
      </c>
      <c r="U101" s="15">
        <f>'[1]TCE - ANEXO III - Preencher'!V110</f>
        <v>0</v>
      </c>
      <c r="V101" s="16">
        <f t="shared" si="10"/>
        <v>0</v>
      </c>
      <c r="W101" s="17" t="str">
        <f>IF('[1]TCE - ANEXO III - Preencher'!X110="","",'[1]TCE - ANEXO III - Preencher'!X110)</f>
        <v/>
      </c>
      <c r="X101" s="15">
        <f>'[1]TCE - ANEXO III - Preencher'!Y110</f>
        <v>0</v>
      </c>
      <c r="Y101" s="15">
        <f>'[1]TCE - ANEXO III - Preencher'!Z110</f>
        <v>0</v>
      </c>
      <c r="Z101" s="16">
        <f t="shared" si="11"/>
        <v>0</v>
      </c>
      <c r="AA101" s="17" t="str">
        <f>IF('[1]TCE - ANEXO III - Preencher'!AB110="","",'[1]TCE - ANEXO III - Preencher'!AB110)</f>
        <v/>
      </c>
      <c r="AB101" s="15">
        <f t="shared" si="6"/>
        <v>234.03</v>
      </c>
    </row>
    <row r="102" spans="1:28" x14ac:dyDescent="0.25">
      <c r="A102" s="8">
        <f>IFERROR(VLOOKUP(B102,'[1]DADOS (OCULTAR)'!$P$3:$R$56,3,0),"")</f>
        <v>10894988000648</v>
      </c>
      <c r="B102" s="9" t="str">
        <f>'[1]TCE - ANEXO III - Preencher'!C111</f>
        <v>HOSPITAL SÃO SEBASTIÃO</v>
      </c>
      <c r="C102" s="10"/>
      <c r="D102" s="11" t="str">
        <f>'[1]TCE - ANEXO III - Preencher'!E111</f>
        <v>KEVYSON FELLIPE BRAGA DE LIMA</v>
      </c>
      <c r="E102" s="9" t="str">
        <f>IF('[1]TCE - ANEXO III - Preencher'!F111="4 - Assistência Odontológica","2 - Outros Profissionais da Saúde",'[1]TCE - ANEXO III - Preencher'!F111)</f>
        <v>2 - Outros Profissionais da Saúde</v>
      </c>
      <c r="F102" s="12" t="str">
        <f>'[1]TCE - ANEXO III - Preencher'!G111</f>
        <v>3222-05</v>
      </c>
      <c r="G102" s="13">
        <f>IF('[1]TCE - ANEXO III - Preencher'!H111="","",'[1]TCE - ANEXO III - Preencher'!H111)</f>
        <v>44228</v>
      </c>
      <c r="H102" s="14">
        <f>'[1]TCE - ANEXO III - Preencher'!I111</f>
        <v>15.17</v>
      </c>
      <c r="I102" s="14">
        <f>'[1]TCE - ANEXO III - Preencher'!J111</f>
        <v>144.41999999999999</v>
      </c>
      <c r="J102" s="14">
        <f>'[1]TCE - ANEXO III - Preencher'!K111</f>
        <v>0</v>
      </c>
      <c r="K102" s="15">
        <f>'[1]TCE - ANEXO III - Preencher'!L111</f>
        <v>84.87</v>
      </c>
      <c r="L102" s="15">
        <f>'[1]TCE - ANEXO III - Preencher'!M111</f>
        <v>0</v>
      </c>
      <c r="M102" s="15">
        <f t="shared" si="7"/>
        <v>84.87</v>
      </c>
      <c r="N102" s="15">
        <f>'[1]TCE - ANEXO III - Preencher'!O111</f>
        <v>0.47</v>
      </c>
      <c r="O102" s="15">
        <f>'[1]TCE - ANEXO III - Preencher'!P111</f>
        <v>0</v>
      </c>
      <c r="P102" s="16">
        <f t="shared" si="8"/>
        <v>0.47</v>
      </c>
      <c r="Q102" s="15">
        <f>'[1]TCE - ANEXO III - Preencher'!R111</f>
        <v>0</v>
      </c>
      <c r="R102" s="15">
        <f>'[1]TCE - ANEXO III - Preencher'!S111</f>
        <v>0</v>
      </c>
      <c r="S102" s="16">
        <f t="shared" si="9"/>
        <v>0</v>
      </c>
      <c r="T102" s="15">
        <f>'[1]TCE - ANEXO III - Preencher'!U111</f>
        <v>0</v>
      </c>
      <c r="U102" s="15">
        <f>'[1]TCE - ANEXO III - Preencher'!V111</f>
        <v>0</v>
      </c>
      <c r="V102" s="16">
        <f t="shared" si="10"/>
        <v>0</v>
      </c>
      <c r="W102" s="17" t="str">
        <f>IF('[1]TCE - ANEXO III - Preencher'!X111="","",'[1]TCE - ANEXO III - Preencher'!X111)</f>
        <v/>
      </c>
      <c r="X102" s="15">
        <f>'[1]TCE - ANEXO III - Preencher'!Y111</f>
        <v>0</v>
      </c>
      <c r="Y102" s="15">
        <f>'[1]TCE - ANEXO III - Preencher'!Z111</f>
        <v>0</v>
      </c>
      <c r="Z102" s="16">
        <f t="shared" si="11"/>
        <v>0</v>
      </c>
      <c r="AA102" s="17" t="str">
        <f>IF('[1]TCE - ANEXO III - Preencher'!AB111="","",'[1]TCE - ANEXO III - Preencher'!AB111)</f>
        <v/>
      </c>
      <c r="AB102" s="15">
        <f t="shared" si="6"/>
        <v>244.92999999999998</v>
      </c>
    </row>
    <row r="103" spans="1:28" x14ac:dyDescent="0.25">
      <c r="A103" s="8">
        <f>IFERROR(VLOOKUP(B103,'[1]DADOS (OCULTAR)'!$P$3:$R$56,3,0),"")</f>
        <v>10894988000648</v>
      </c>
      <c r="B103" s="9" t="str">
        <f>'[1]TCE - ANEXO III - Preencher'!C112</f>
        <v>HOSPITAL SÃO SEBASTIÃO</v>
      </c>
      <c r="C103" s="10"/>
      <c r="D103" s="11" t="str">
        <f>'[1]TCE - ANEXO III - Preencher'!E112</f>
        <v>LARYANE THAYNA DA SILVA</v>
      </c>
      <c r="E103" s="9" t="str">
        <f>IF('[1]TCE - ANEXO III - Preencher'!F112="4 - Assistência Odontológica","2 - Outros Profissionais da Saúde",'[1]TCE - ANEXO III - Preencher'!F112)</f>
        <v>1 - Médico</v>
      </c>
      <c r="F103" s="12" t="str">
        <f>'[1]TCE - ANEXO III - Preencher'!G112</f>
        <v>2251-25</v>
      </c>
      <c r="G103" s="13">
        <f>IF('[1]TCE - ANEXO III - Preencher'!H112="","",'[1]TCE - ANEXO III - Preencher'!H112)</f>
        <v>44228</v>
      </c>
      <c r="H103" s="14">
        <f>'[1]TCE - ANEXO III - Preencher'!I112</f>
        <v>95.36</v>
      </c>
      <c r="I103" s="14">
        <f>'[1]TCE - ANEXO III - Preencher'!J112</f>
        <v>762.88</v>
      </c>
      <c r="J103" s="14">
        <f>'[1]TCE - ANEXO III - Preencher'!K112</f>
        <v>0</v>
      </c>
      <c r="K103" s="15">
        <f>'[1]TCE - ANEXO III - Preencher'!L112</f>
        <v>84.87</v>
      </c>
      <c r="L103" s="15">
        <f>'[1]TCE - ANEXO III - Preencher'!M112</f>
        <v>0</v>
      </c>
      <c r="M103" s="15">
        <f t="shared" si="7"/>
        <v>84.87</v>
      </c>
      <c r="N103" s="15">
        <f>'[1]TCE - ANEXO III - Preencher'!O112</f>
        <v>7.52</v>
      </c>
      <c r="O103" s="15">
        <f>'[1]TCE - ANEXO III - Preencher'!P112</f>
        <v>0</v>
      </c>
      <c r="P103" s="16">
        <f t="shared" si="8"/>
        <v>7.52</v>
      </c>
      <c r="Q103" s="15">
        <f>'[1]TCE - ANEXO III - Preencher'!R112</f>
        <v>0</v>
      </c>
      <c r="R103" s="15">
        <f>'[1]TCE - ANEXO III - Preencher'!S112</f>
        <v>0</v>
      </c>
      <c r="S103" s="16">
        <f t="shared" si="9"/>
        <v>0</v>
      </c>
      <c r="T103" s="15">
        <f>'[1]TCE - ANEXO III - Preencher'!U112</f>
        <v>0</v>
      </c>
      <c r="U103" s="15">
        <f>'[1]TCE - ANEXO III - Preencher'!V112</f>
        <v>0</v>
      </c>
      <c r="V103" s="16">
        <f t="shared" si="10"/>
        <v>0</v>
      </c>
      <c r="W103" s="17" t="str">
        <f>IF('[1]TCE - ANEXO III - Preencher'!X112="","",'[1]TCE - ANEXO III - Preencher'!X112)</f>
        <v/>
      </c>
      <c r="X103" s="15">
        <f>'[1]TCE - ANEXO III - Preencher'!Y112</f>
        <v>0</v>
      </c>
      <c r="Y103" s="15">
        <f>'[1]TCE - ANEXO III - Preencher'!Z112</f>
        <v>0</v>
      </c>
      <c r="Z103" s="16">
        <f t="shared" si="11"/>
        <v>0</v>
      </c>
      <c r="AA103" s="17" t="str">
        <f>IF('[1]TCE - ANEXO III - Preencher'!AB112="","",'[1]TCE - ANEXO III - Preencher'!AB112)</f>
        <v/>
      </c>
      <c r="AB103" s="15">
        <f t="shared" si="6"/>
        <v>950.63</v>
      </c>
    </row>
    <row r="104" spans="1:28" x14ac:dyDescent="0.25">
      <c r="A104" s="8">
        <f>IFERROR(VLOOKUP(B104,'[1]DADOS (OCULTAR)'!$P$3:$R$56,3,0),"")</f>
        <v>10894988000648</v>
      </c>
      <c r="B104" s="9" t="str">
        <f>'[1]TCE - ANEXO III - Preencher'!C113</f>
        <v>HOSPITAL SÃO SEBASTIÃO</v>
      </c>
      <c r="C104" s="10"/>
      <c r="D104" s="11" t="str">
        <f>'[1]TCE - ANEXO III - Preencher'!E113</f>
        <v>LAYANE CARLA BORBA DE ARRUDA</v>
      </c>
      <c r="E104" s="9" t="str">
        <f>IF('[1]TCE - ANEXO III - Preencher'!F113="4 - Assistência Odontológica","2 - Outros Profissionais da Saúde",'[1]TCE - ANEXO III - Preencher'!F113)</f>
        <v>2 - Outros Profissionais da Saúde</v>
      </c>
      <c r="F104" s="12" t="str">
        <f>'[1]TCE - ANEXO III - Preencher'!G113</f>
        <v>2235-05</v>
      </c>
      <c r="G104" s="13">
        <f>IF('[1]TCE - ANEXO III - Preencher'!H113="","",'[1]TCE - ANEXO III - Preencher'!H113)</f>
        <v>44228</v>
      </c>
      <c r="H104" s="14">
        <f>'[1]TCE - ANEXO III - Preencher'!I113</f>
        <v>0</v>
      </c>
      <c r="I104" s="14">
        <f>'[1]TCE - ANEXO III - Preencher'!J113</f>
        <v>0</v>
      </c>
      <c r="J104" s="14">
        <f>'[1]TCE - ANEXO III - Preencher'!K113</f>
        <v>0</v>
      </c>
      <c r="K104" s="15">
        <f>'[1]TCE - ANEXO III - Preencher'!L113</f>
        <v>84.87</v>
      </c>
      <c r="L104" s="15">
        <f>'[1]TCE - ANEXO III - Preencher'!M113</f>
        <v>0</v>
      </c>
      <c r="M104" s="15">
        <f t="shared" si="7"/>
        <v>84.87</v>
      </c>
      <c r="N104" s="15">
        <f>'[1]TCE - ANEXO III - Preencher'!O113</f>
        <v>1.9</v>
      </c>
      <c r="O104" s="15">
        <f>'[1]TCE - ANEXO III - Preencher'!P113</f>
        <v>0</v>
      </c>
      <c r="P104" s="16">
        <f t="shared" si="8"/>
        <v>1.9</v>
      </c>
      <c r="Q104" s="15">
        <f>'[1]TCE - ANEXO III - Preencher'!R113</f>
        <v>0</v>
      </c>
      <c r="R104" s="15">
        <f>'[1]TCE - ANEXO III - Preencher'!S113</f>
        <v>0</v>
      </c>
      <c r="S104" s="16">
        <f t="shared" si="9"/>
        <v>0</v>
      </c>
      <c r="T104" s="15">
        <f>'[1]TCE - ANEXO III - Preencher'!U113</f>
        <v>0</v>
      </c>
      <c r="U104" s="15">
        <f>'[1]TCE - ANEXO III - Preencher'!V113</f>
        <v>0</v>
      </c>
      <c r="V104" s="16">
        <f t="shared" si="10"/>
        <v>0</v>
      </c>
      <c r="W104" s="17" t="str">
        <f>IF('[1]TCE - ANEXO III - Preencher'!X113="","",'[1]TCE - ANEXO III - Preencher'!X113)</f>
        <v/>
      </c>
      <c r="X104" s="15">
        <f>'[1]TCE - ANEXO III - Preencher'!Y113</f>
        <v>0</v>
      </c>
      <c r="Y104" s="15">
        <f>'[1]TCE - ANEXO III - Preencher'!Z113</f>
        <v>0</v>
      </c>
      <c r="Z104" s="16">
        <f t="shared" si="11"/>
        <v>0</v>
      </c>
      <c r="AA104" s="17" t="str">
        <f>IF('[1]TCE - ANEXO III - Preencher'!AB113="","",'[1]TCE - ANEXO III - Preencher'!AB113)</f>
        <v/>
      </c>
      <c r="AB104" s="15">
        <f t="shared" si="6"/>
        <v>86.77000000000001</v>
      </c>
    </row>
    <row r="105" spans="1:28" x14ac:dyDescent="0.25">
      <c r="A105" s="8">
        <f>IFERROR(VLOOKUP(B105,'[1]DADOS (OCULTAR)'!$P$3:$R$56,3,0),"")</f>
        <v>10894988000648</v>
      </c>
      <c r="B105" s="9" t="str">
        <f>'[1]TCE - ANEXO III - Preencher'!C114</f>
        <v>HOSPITAL SÃO SEBASTIÃO</v>
      </c>
      <c r="C105" s="10"/>
      <c r="D105" s="11" t="str">
        <f>'[1]TCE - ANEXO III - Preencher'!E114</f>
        <v>LEILA CRISTINA SANTOS DO NASCIMENTO LAURENTINO</v>
      </c>
      <c r="E105" s="9" t="str">
        <f>IF('[1]TCE - ANEXO III - Preencher'!F114="4 - Assistência Odontológica","2 - Outros Profissionais da Saúde",'[1]TCE - ANEXO III - Preencher'!F114)</f>
        <v>2 - Outros Profissionais da Saúde</v>
      </c>
      <c r="F105" s="12" t="str">
        <f>'[1]TCE - ANEXO III - Preencher'!G114</f>
        <v>3222-05</v>
      </c>
      <c r="G105" s="13">
        <f>IF('[1]TCE - ANEXO III - Preencher'!H114="","",'[1]TCE - ANEXO III - Preencher'!H114)</f>
        <v>44228</v>
      </c>
      <c r="H105" s="14">
        <f>'[1]TCE - ANEXO III - Preencher'!I114</f>
        <v>13.38</v>
      </c>
      <c r="I105" s="14">
        <f>'[1]TCE - ANEXO III - Preencher'!J114</f>
        <v>107.05</v>
      </c>
      <c r="J105" s="14">
        <f>'[1]TCE - ANEXO III - Preencher'!K114</f>
        <v>0</v>
      </c>
      <c r="K105" s="15">
        <f>'[1]TCE - ANEXO III - Preencher'!L114</f>
        <v>84.87</v>
      </c>
      <c r="L105" s="15">
        <f>'[1]TCE - ANEXO III - Preencher'!M114</f>
        <v>0</v>
      </c>
      <c r="M105" s="15">
        <f t="shared" si="7"/>
        <v>84.87</v>
      </c>
      <c r="N105" s="15">
        <f>'[1]TCE - ANEXO III - Preencher'!O114</f>
        <v>0.47</v>
      </c>
      <c r="O105" s="15">
        <f>'[1]TCE - ANEXO III - Preencher'!P114</f>
        <v>0</v>
      </c>
      <c r="P105" s="16">
        <f t="shared" si="8"/>
        <v>0.47</v>
      </c>
      <c r="Q105" s="15">
        <f>'[1]TCE - ANEXO III - Preencher'!R114</f>
        <v>0</v>
      </c>
      <c r="R105" s="15">
        <f>'[1]TCE - ANEXO III - Preencher'!S114</f>
        <v>0</v>
      </c>
      <c r="S105" s="16">
        <f t="shared" si="9"/>
        <v>0</v>
      </c>
      <c r="T105" s="15">
        <f>'[1]TCE - ANEXO III - Preencher'!U114</f>
        <v>64</v>
      </c>
      <c r="U105" s="15">
        <f>'[1]TCE - ANEXO III - Preencher'!V114</f>
        <v>0</v>
      </c>
      <c r="V105" s="16">
        <f t="shared" si="10"/>
        <v>64</v>
      </c>
      <c r="W105" s="17" t="str">
        <f>IF('[1]TCE - ANEXO III - Preencher'!X114="","",'[1]TCE - ANEXO III - Preencher'!X114)</f>
        <v/>
      </c>
      <c r="X105" s="15">
        <f>'[1]TCE - ANEXO III - Preencher'!Y114</f>
        <v>0</v>
      </c>
      <c r="Y105" s="15">
        <f>'[1]TCE - ANEXO III - Preencher'!Z114</f>
        <v>0</v>
      </c>
      <c r="Z105" s="16">
        <f t="shared" si="11"/>
        <v>0</v>
      </c>
      <c r="AA105" s="17" t="str">
        <f>IF('[1]TCE - ANEXO III - Preencher'!AB114="","",'[1]TCE - ANEXO III - Preencher'!AB114)</f>
        <v/>
      </c>
      <c r="AB105" s="15">
        <f t="shared" si="6"/>
        <v>269.77</v>
      </c>
    </row>
    <row r="106" spans="1:28" x14ac:dyDescent="0.25">
      <c r="A106" s="8">
        <f>IFERROR(VLOOKUP(B106,'[1]DADOS (OCULTAR)'!$P$3:$R$56,3,0),"")</f>
        <v>10894988000648</v>
      </c>
      <c r="B106" s="9" t="str">
        <f>'[1]TCE - ANEXO III - Preencher'!C115</f>
        <v>HOSPITAL SÃO SEBASTIÃO</v>
      </c>
      <c r="C106" s="10"/>
      <c r="D106" s="11" t="str">
        <f>'[1]TCE - ANEXO III - Preencher'!E115</f>
        <v>LEONARDO FUSCO RIEGERT</v>
      </c>
      <c r="E106" s="9" t="str">
        <f>IF('[1]TCE - ANEXO III - Preencher'!F115="4 - Assistência Odontológica","2 - Outros Profissionais da Saúde",'[1]TCE - ANEXO III - Preencher'!F115)</f>
        <v>1 - Médico</v>
      </c>
      <c r="F106" s="12" t="str">
        <f>'[1]TCE - ANEXO III - Preencher'!G115</f>
        <v>2251-25</v>
      </c>
      <c r="G106" s="13">
        <f>IF('[1]TCE - ANEXO III - Preencher'!H115="","",'[1]TCE - ANEXO III - Preencher'!H115)</f>
        <v>44228</v>
      </c>
      <c r="H106" s="14">
        <f>'[1]TCE - ANEXO III - Preencher'!I115</f>
        <v>114.93</v>
      </c>
      <c r="I106" s="14">
        <f>'[1]TCE - ANEXO III - Preencher'!J115</f>
        <v>919.39</v>
      </c>
      <c r="J106" s="14">
        <f>'[1]TCE - ANEXO III - Preencher'!K115</f>
        <v>0</v>
      </c>
      <c r="K106" s="15">
        <f>'[1]TCE - ANEXO III - Preencher'!L115</f>
        <v>84.87</v>
      </c>
      <c r="L106" s="15">
        <f>'[1]TCE - ANEXO III - Preencher'!M115</f>
        <v>0</v>
      </c>
      <c r="M106" s="15">
        <f t="shared" si="7"/>
        <v>84.87</v>
      </c>
      <c r="N106" s="15">
        <f>'[1]TCE - ANEXO III - Preencher'!O115</f>
        <v>7.52</v>
      </c>
      <c r="O106" s="15">
        <f>'[1]TCE - ANEXO III - Preencher'!P115</f>
        <v>0</v>
      </c>
      <c r="P106" s="16">
        <f t="shared" si="8"/>
        <v>7.52</v>
      </c>
      <c r="Q106" s="15">
        <f>'[1]TCE - ANEXO III - Preencher'!R115</f>
        <v>0</v>
      </c>
      <c r="R106" s="15">
        <f>'[1]TCE - ANEXO III - Preencher'!S115</f>
        <v>0</v>
      </c>
      <c r="S106" s="16">
        <f t="shared" si="9"/>
        <v>0</v>
      </c>
      <c r="T106" s="15">
        <f>'[1]TCE - ANEXO III - Preencher'!U115</f>
        <v>0</v>
      </c>
      <c r="U106" s="15">
        <f>'[1]TCE - ANEXO III - Preencher'!V115</f>
        <v>0</v>
      </c>
      <c r="V106" s="16">
        <f t="shared" si="10"/>
        <v>0</v>
      </c>
      <c r="W106" s="17" t="str">
        <f>IF('[1]TCE - ANEXO III - Preencher'!X115="","",'[1]TCE - ANEXO III - Preencher'!X115)</f>
        <v/>
      </c>
      <c r="X106" s="15">
        <f>'[1]TCE - ANEXO III - Preencher'!Y115</f>
        <v>0</v>
      </c>
      <c r="Y106" s="15">
        <f>'[1]TCE - ANEXO III - Preencher'!Z115</f>
        <v>0</v>
      </c>
      <c r="Z106" s="16">
        <f t="shared" si="11"/>
        <v>0</v>
      </c>
      <c r="AA106" s="17" t="str">
        <f>IF('[1]TCE - ANEXO III - Preencher'!AB115="","",'[1]TCE - ANEXO III - Preencher'!AB115)</f>
        <v/>
      </c>
      <c r="AB106" s="15">
        <f t="shared" si="6"/>
        <v>1126.71</v>
      </c>
    </row>
    <row r="107" spans="1:28" x14ac:dyDescent="0.25">
      <c r="A107" s="8">
        <f>IFERROR(VLOOKUP(B107,'[1]DADOS (OCULTAR)'!$P$3:$R$56,3,0),"")</f>
        <v>10894988000648</v>
      </c>
      <c r="B107" s="9" t="str">
        <f>'[1]TCE - ANEXO III - Preencher'!C116</f>
        <v>HOSPITAL SÃO SEBASTIÃO</v>
      </c>
      <c r="C107" s="10"/>
      <c r="D107" s="11" t="str">
        <f>'[1]TCE - ANEXO III - Preencher'!E116</f>
        <v>LETICYA DANIELLY DA SILVA RODRIGUES</v>
      </c>
      <c r="E107" s="9" t="str">
        <f>IF('[1]TCE - ANEXO III - Preencher'!F116="4 - Assistência Odontológica","2 - Outros Profissionais da Saúde",'[1]TCE - ANEXO III - Preencher'!F116)</f>
        <v>2 - Outros Profissionais da Saúde</v>
      </c>
      <c r="F107" s="12" t="str">
        <f>'[1]TCE - ANEXO III - Preencher'!G116</f>
        <v>5211-30</v>
      </c>
      <c r="G107" s="13">
        <f>IF('[1]TCE - ANEXO III - Preencher'!H116="","",'[1]TCE - ANEXO III - Preencher'!H116)</f>
        <v>44228</v>
      </c>
      <c r="H107" s="14">
        <f>'[1]TCE - ANEXO III - Preencher'!I116</f>
        <v>13.08</v>
      </c>
      <c r="I107" s="14">
        <f>'[1]TCE - ANEXO III - Preencher'!J116</f>
        <v>104.56</v>
      </c>
      <c r="J107" s="14">
        <f>'[1]TCE - ANEXO III - Preencher'!K116</f>
        <v>0</v>
      </c>
      <c r="K107" s="15">
        <f>'[1]TCE - ANEXO III - Preencher'!L116</f>
        <v>84.87</v>
      </c>
      <c r="L107" s="15">
        <f>'[1]TCE - ANEXO III - Preencher'!M116</f>
        <v>0</v>
      </c>
      <c r="M107" s="15">
        <f t="shared" si="7"/>
        <v>84.87</v>
      </c>
      <c r="N107" s="15">
        <f>'[1]TCE - ANEXO III - Preencher'!O116</f>
        <v>0.47</v>
      </c>
      <c r="O107" s="15">
        <f>'[1]TCE - ANEXO III - Preencher'!P116</f>
        <v>0</v>
      </c>
      <c r="P107" s="16">
        <f t="shared" si="8"/>
        <v>0.47</v>
      </c>
      <c r="Q107" s="15">
        <f>'[1]TCE - ANEXO III - Preencher'!R116</f>
        <v>0</v>
      </c>
      <c r="R107" s="15">
        <f>'[1]TCE - ANEXO III - Preencher'!S116</f>
        <v>0</v>
      </c>
      <c r="S107" s="16">
        <f t="shared" si="9"/>
        <v>0</v>
      </c>
      <c r="T107" s="15">
        <f>'[1]TCE - ANEXO III - Preencher'!U116</f>
        <v>0</v>
      </c>
      <c r="U107" s="15">
        <f>'[1]TCE - ANEXO III - Preencher'!V116</f>
        <v>0</v>
      </c>
      <c r="V107" s="16">
        <f t="shared" si="10"/>
        <v>0</v>
      </c>
      <c r="W107" s="17" t="str">
        <f>IF('[1]TCE - ANEXO III - Preencher'!X116="","",'[1]TCE - ANEXO III - Preencher'!X116)</f>
        <v/>
      </c>
      <c r="X107" s="15">
        <f>'[1]TCE - ANEXO III - Preencher'!Y116</f>
        <v>0</v>
      </c>
      <c r="Y107" s="15">
        <f>'[1]TCE - ANEXO III - Preencher'!Z116</f>
        <v>0</v>
      </c>
      <c r="Z107" s="16">
        <f t="shared" si="11"/>
        <v>0</v>
      </c>
      <c r="AA107" s="17" t="str">
        <f>IF('[1]TCE - ANEXO III - Preencher'!AB116="","",'[1]TCE - ANEXO III - Preencher'!AB116)</f>
        <v/>
      </c>
      <c r="AB107" s="15">
        <f t="shared" si="6"/>
        <v>202.98</v>
      </c>
    </row>
    <row r="108" spans="1:28" x14ac:dyDescent="0.25">
      <c r="A108" s="8">
        <f>IFERROR(VLOOKUP(B108,'[1]DADOS (OCULTAR)'!$P$3:$R$56,3,0),"")</f>
        <v>10894988000648</v>
      </c>
      <c r="B108" s="9" t="str">
        <f>'[1]TCE - ANEXO III - Preencher'!C117</f>
        <v>HOSPITAL SÃO SEBASTIÃO</v>
      </c>
      <c r="C108" s="10"/>
      <c r="D108" s="11" t="str">
        <f>'[1]TCE - ANEXO III - Preencher'!E117</f>
        <v>LIDIA CRISTINA SANTOS DO NASCIMENTO</v>
      </c>
      <c r="E108" s="9" t="str">
        <f>IF('[1]TCE - ANEXO III - Preencher'!F117="4 - Assistência Odontológica","2 - Outros Profissionais da Saúde",'[1]TCE - ANEXO III - Preencher'!F117)</f>
        <v>2 - Outros Profissionais da Saúde</v>
      </c>
      <c r="F108" s="12" t="str">
        <f>'[1]TCE - ANEXO III - Preencher'!G117</f>
        <v>3222-10</v>
      </c>
      <c r="G108" s="13">
        <f>IF('[1]TCE - ANEXO III - Preencher'!H117="","",'[1]TCE - ANEXO III - Preencher'!H117)</f>
        <v>44228</v>
      </c>
      <c r="H108" s="14">
        <f>'[1]TCE - ANEXO III - Preencher'!I117</f>
        <v>16.62</v>
      </c>
      <c r="I108" s="14">
        <f>'[1]TCE - ANEXO III - Preencher'!J117</f>
        <v>153.69999999999999</v>
      </c>
      <c r="J108" s="14">
        <f>'[1]TCE - ANEXO III - Preencher'!K117</f>
        <v>0</v>
      </c>
      <c r="K108" s="15">
        <f>'[1]TCE - ANEXO III - Preencher'!L117</f>
        <v>84.87</v>
      </c>
      <c r="L108" s="15">
        <f>'[1]TCE - ANEXO III - Preencher'!M117</f>
        <v>0</v>
      </c>
      <c r="M108" s="15">
        <f t="shared" si="7"/>
        <v>84.87</v>
      </c>
      <c r="N108" s="15">
        <f>'[1]TCE - ANEXO III - Preencher'!O117</f>
        <v>0.47</v>
      </c>
      <c r="O108" s="15">
        <f>'[1]TCE - ANEXO III - Preencher'!P117</f>
        <v>0</v>
      </c>
      <c r="P108" s="16">
        <f t="shared" si="8"/>
        <v>0.47</v>
      </c>
      <c r="Q108" s="15">
        <f>'[1]TCE - ANEXO III - Preencher'!R117</f>
        <v>0</v>
      </c>
      <c r="R108" s="15">
        <f>'[1]TCE - ANEXO III - Preencher'!S117</f>
        <v>0</v>
      </c>
      <c r="S108" s="16">
        <f t="shared" si="9"/>
        <v>0</v>
      </c>
      <c r="T108" s="15">
        <f>'[1]TCE - ANEXO III - Preencher'!U117</f>
        <v>78.84</v>
      </c>
      <c r="U108" s="15">
        <f>'[1]TCE - ANEXO III - Preencher'!V117</f>
        <v>0</v>
      </c>
      <c r="V108" s="16">
        <f t="shared" si="10"/>
        <v>78.84</v>
      </c>
      <c r="W108" s="17" t="str">
        <f>IF('[1]TCE - ANEXO III - Preencher'!X117="","",'[1]TCE - ANEXO III - Preencher'!X117)</f>
        <v/>
      </c>
      <c r="X108" s="15">
        <f>'[1]TCE - ANEXO III - Preencher'!Y117</f>
        <v>0</v>
      </c>
      <c r="Y108" s="15">
        <f>'[1]TCE - ANEXO III - Preencher'!Z117</f>
        <v>0</v>
      </c>
      <c r="Z108" s="16">
        <f t="shared" si="11"/>
        <v>0</v>
      </c>
      <c r="AA108" s="17" t="str">
        <f>IF('[1]TCE - ANEXO III - Preencher'!AB117="","",'[1]TCE - ANEXO III - Preencher'!AB117)</f>
        <v/>
      </c>
      <c r="AB108" s="15">
        <f t="shared" si="6"/>
        <v>334.5</v>
      </c>
    </row>
    <row r="109" spans="1:28" x14ac:dyDescent="0.25">
      <c r="A109" s="8">
        <f>IFERROR(VLOOKUP(B109,'[1]DADOS (OCULTAR)'!$P$3:$R$56,3,0),"")</f>
        <v>10894988000648</v>
      </c>
      <c r="B109" s="9" t="str">
        <f>'[1]TCE - ANEXO III - Preencher'!C118</f>
        <v>HOSPITAL SÃO SEBASTIÃO</v>
      </c>
      <c r="C109" s="10"/>
      <c r="D109" s="11" t="str">
        <f>'[1]TCE - ANEXO III - Preencher'!E118</f>
        <v>LIDIANE DOS SANTOS FAUSTINO COSTA</v>
      </c>
      <c r="E109" s="9" t="str">
        <f>IF('[1]TCE - ANEXO III - Preencher'!F118="4 - Assistência Odontológica","2 - Outros Profissionais da Saúde",'[1]TCE - ANEXO III - Preencher'!F118)</f>
        <v>2 - Outros Profissionais da Saúde</v>
      </c>
      <c r="F109" s="12" t="str">
        <f>'[1]TCE - ANEXO III - Preencher'!G118</f>
        <v>3241-15</v>
      </c>
      <c r="G109" s="13">
        <f>IF('[1]TCE - ANEXO III - Preencher'!H118="","",'[1]TCE - ANEXO III - Preencher'!H118)</f>
        <v>44228</v>
      </c>
      <c r="H109" s="14">
        <f>'[1]TCE - ANEXO III - Preencher'!I118</f>
        <v>21.42</v>
      </c>
      <c r="I109" s="14">
        <f>'[1]TCE - ANEXO III - Preencher'!J118</f>
        <v>171.31</v>
      </c>
      <c r="J109" s="14">
        <f>'[1]TCE - ANEXO III - Preencher'!K118</f>
        <v>0</v>
      </c>
      <c r="K109" s="15">
        <f>'[1]TCE - ANEXO III - Preencher'!L118</f>
        <v>84.87</v>
      </c>
      <c r="L109" s="15">
        <f>'[1]TCE - ANEXO III - Preencher'!M118</f>
        <v>0</v>
      </c>
      <c r="M109" s="15">
        <f t="shared" si="7"/>
        <v>84.87</v>
      </c>
      <c r="N109" s="15">
        <f>'[1]TCE - ANEXO III - Preencher'!O118</f>
        <v>0.47</v>
      </c>
      <c r="O109" s="15">
        <f>'[1]TCE - ANEXO III - Preencher'!P118</f>
        <v>0</v>
      </c>
      <c r="P109" s="16">
        <f t="shared" si="8"/>
        <v>0.47</v>
      </c>
      <c r="Q109" s="15">
        <f>'[1]TCE - ANEXO III - Preencher'!R118</f>
        <v>0</v>
      </c>
      <c r="R109" s="15">
        <f>'[1]TCE - ANEXO III - Preencher'!S118</f>
        <v>0</v>
      </c>
      <c r="S109" s="16">
        <f t="shared" si="9"/>
        <v>0</v>
      </c>
      <c r="T109" s="15">
        <f>'[1]TCE - ANEXO III - Preencher'!U118</f>
        <v>0</v>
      </c>
      <c r="U109" s="15">
        <f>'[1]TCE - ANEXO III - Preencher'!V118</f>
        <v>0</v>
      </c>
      <c r="V109" s="16">
        <f t="shared" si="10"/>
        <v>0</v>
      </c>
      <c r="W109" s="17" t="str">
        <f>IF('[1]TCE - ANEXO III - Preencher'!X118="","",'[1]TCE - ANEXO III - Preencher'!X118)</f>
        <v/>
      </c>
      <c r="X109" s="15">
        <f>'[1]TCE - ANEXO III - Preencher'!Y118</f>
        <v>0</v>
      </c>
      <c r="Y109" s="15">
        <f>'[1]TCE - ANEXO III - Preencher'!Z118</f>
        <v>0</v>
      </c>
      <c r="Z109" s="16">
        <f t="shared" si="11"/>
        <v>0</v>
      </c>
      <c r="AA109" s="17" t="str">
        <f>IF('[1]TCE - ANEXO III - Preencher'!AB118="","",'[1]TCE - ANEXO III - Preencher'!AB118)</f>
        <v/>
      </c>
      <c r="AB109" s="15">
        <f t="shared" si="6"/>
        <v>278.07000000000005</v>
      </c>
    </row>
    <row r="110" spans="1:28" x14ac:dyDescent="0.25">
      <c r="A110" s="8">
        <f>IFERROR(VLOOKUP(B110,'[1]DADOS (OCULTAR)'!$P$3:$R$56,3,0),"")</f>
        <v>10894988000648</v>
      </c>
      <c r="B110" s="9" t="str">
        <f>'[1]TCE - ANEXO III - Preencher'!C119</f>
        <v>HOSPITAL SÃO SEBASTIÃO</v>
      </c>
      <c r="C110" s="10"/>
      <c r="D110" s="11" t="str">
        <f>'[1]TCE - ANEXO III - Preencher'!E119</f>
        <v>LIGIANE SOARES DE SOUZA</v>
      </c>
      <c r="E110" s="9" t="str">
        <f>IF('[1]TCE - ANEXO III - Preencher'!F119="4 - Assistência Odontológica","2 - Outros Profissionais da Saúde",'[1]TCE - ANEXO III - Preencher'!F119)</f>
        <v>3 - Administrativo</v>
      </c>
      <c r="F110" s="12" t="str">
        <f>'[1]TCE - ANEXO III - Preencher'!G119</f>
        <v>4131-15</v>
      </c>
      <c r="G110" s="13">
        <f>IF('[1]TCE - ANEXO III - Preencher'!H119="","",'[1]TCE - ANEXO III - Preencher'!H119)</f>
        <v>44228</v>
      </c>
      <c r="H110" s="14">
        <f>'[1]TCE - ANEXO III - Preencher'!I119</f>
        <v>18.29</v>
      </c>
      <c r="I110" s="14">
        <f>'[1]TCE - ANEXO III - Preencher'!J119</f>
        <v>146.33000000000001</v>
      </c>
      <c r="J110" s="14">
        <f>'[1]TCE - ANEXO III - Preencher'!K119</f>
        <v>0</v>
      </c>
      <c r="K110" s="15">
        <f>'[1]TCE - ANEXO III - Preencher'!L119</f>
        <v>84.87</v>
      </c>
      <c r="L110" s="15">
        <f>'[1]TCE - ANEXO III - Preencher'!M119</f>
        <v>0</v>
      </c>
      <c r="M110" s="15">
        <f t="shared" si="7"/>
        <v>84.87</v>
      </c>
      <c r="N110" s="15">
        <f>'[1]TCE - ANEXO III - Preencher'!O119</f>
        <v>0.47</v>
      </c>
      <c r="O110" s="15">
        <f>'[1]TCE - ANEXO III - Preencher'!P119</f>
        <v>0</v>
      </c>
      <c r="P110" s="16">
        <f t="shared" si="8"/>
        <v>0.47</v>
      </c>
      <c r="Q110" s="15">
        <f>'[1]TCE - ANEXO III - Preencher'!R119</f>
        <v>0</v>
      </c>
      <c r="R110" s="15">
        <f>'[1]TCE - ANEXO III - Preencher'!S119</f>
        <v>0</v>
      </c>
      <c r="S110" s="16">
        <f t="shared" si="9"/>
        <v>0</v>
      </c>
      <c r="T110" s="15">
        <f>'[1]TCE - ANEXO III - Preencher'!U119</f>
        <v>0</v>
      </c>
      <c r="U110" s="15">
        <f>'[1]TCE - ANEXO III - Preencher'!V119</f>
        <v>0</v>
      </c>
      <c r="V110" s="16">
        <f t="shared" si="10"/>
        <v>0</v>
      </c>
      <c r="W110" s="17" t="str">
        <f>IF('[1]TCE - ANEXO III - Preencher'!X119="","",'[1]TCE - ANEXO III - Preencher'!X119)</f>
        <v>AUXILIO CRECHE</v>
      </c>
      <c r="X110" s="15">
        <f>'[1]TCE - ANEXO III - Preencher'!Y119</f>
        <v>0</v>
      </c>
      <c r="Y110" s="15">
        <f>'[1]TCE - ANEXO III - Preencher'!Z119</f>
        <v>0</v>
      </c>
      <c r="Z110" s="16">
        <f t="shared" si="11"/>
        <v>0</v>
      </c>
      <c r="AA110" s="17" t="str">
        <f>IF('[1]TCE - ANEXO III - Preencher'!AB119="","",'[1]TCE - ANEXO III - Preencher'!AB119)</f>
        <v/>
      </c>
      <c r="AB110" s="15">
        <f t="shared" si="6"/>
        <v>249.96</v>
      </c>
    </row>
    <row r="111" spans="1:28" x14ac:dyDescent="0.25">
      <c r="A111" s="8">
        <f>IFERROR(VLOOKUP(B111,'[1]DADOS (OCULTAR)'!$P$3:$R$56,3,0),"")</f>
        <v>10894988000648</v>
      </c>
      <c r="B111" s="9" t="str">
        <f>'[1]TCE - ANEXO III - Preencher'!C120</f>
        <v>HOSPITAL SÃO SEBASTIÃO</v>
      </c>
      <c r="C111" s="10"/>
      <c r="D111" s="11" t="str">
        <f>'[1]TCE - ANEXO III - Preencher'!E120</f>
        <v>LILIAN CAROLINE DE SOUZA E SILVA</v>
      </c>
      <c r="E111" s="9" t="str">
        <f>IF('[1]TCE - ANEXO III - Preencher'!F120="4 - Assistência Odontológica","2 - Outros Profissionais da Saúde",'[1]TCE - ANEXO III - Preencher'!F120)</f>
        <v>2 - Outros Profissionais da Saúde</v>
      </c>
      <c r="F111" s="12" t="str">
        <f>'[1]TCE - ANEXO III - Preencher'!G120</f>
        <v>2237-10</v>
      </c>
      <c r="G111" s="13">
        <f>IF('[1]TCE - ANEXO III - Preencher'!H120="","",'[1]TCE - ANEXO III - Preencher'!H120)</f>
        <v>44228</v>
      </c>
      <c r="H111" s="14">
        <f>'[1]TCE - ANEXO III - Preencher'!I120</f>
        <v>25.14</v>
      </c>
      <c r="I111" s="14">
        <f>'[1]TCE - ANEXO III - Preencher'!J120</f>
        <v>207.49</v>
      </c>
      <c r="J111" s="14">
        <f>'[1]TCE - ANEXO III - Preencher'!K120</f>
        <v>0</v>
      </c>
      <c r="K111" s="15">
        <f>'[1]TCE - ANEXO III - Preencher'!L120</f>
        <v>84.87</v>
      </c>
      <c r="L111" s="15">
        <f>'[1]TCE - ANEXO III - Preencher'!M120</f>
        <v>0</v>
      </c>
      <c r="M111" s="15">
        <f t="shared" si="7"/>
        <v>84.87</v>
      </c>
      <c r="N111" s="15">
        <f>'[1]TCE - ANEXO III - Preencher'!O120</f>
        <v>0.47</v>
      </c>
      <c r="O111" s="15">
        <f>'[1]TCE - ANEXO III - Preencher'!P120</f>
        <v>0</v>
      </c>
      <c r="P111" s="16">
        <f t="shared" si="8"/>
        <v>0.47</v>
      </c>
      <c r="Q111" s="15">
        <f>'[1]TCE - ANEXO III - Preencher'!R120</f>
        <v>0</v>
      </c>
      <c r="R111" s="15">
        <f>'[1]TCE - ANEXO III - Preencher'!S120</f>
        <v>0</v>
      </c>
      <c r="S111" s="16">
        <f t="shared" si="9"/>
        <v>0</v>
      </c>
      <c r="T111" s="15">
        <f>'[1]TCE - ANEXO III - Preencher'!U120</f>
        <v>0</v>
      </c>
      <c r="U111" s="15">
        <f>'[1]TCE - ANEXO III - Preencher'!V120</f>
        <v>0</v>
      </c>
      <c r="V111" s="16">
        <f t="shared" si="10"/>
        <v>0</v>
      </c>
      <c r="W111" s="17" t="str">
        <f>IF('[1]TCE - ANEXO III - Preencher'!X120="","",'[1]TCE - ANEXO III - Preencher'!X120)</f>
        <v/>
      </c>
      <c r="X111" s="15">
        <f>'[1]TCE - ANEXO III - Preencher'!Y120</f>
        <v>0</v>
      </c>
      <c r="Y111" s="15">
        <f>'[1]TCE - ANEXO III - Preencher'!Z120</f>
        <v>0</v>
      </c>
      <c r="Z111" s="16">
        <f t="shared" si="11"/>
        <v>0</v>
      </c>
      <c r="AA111" s="17" t="str">
        <f>IF('[1]TCE - ANEXO III - Preencher'!AB120="","",'[1]TCE - ANEXO III - Preencher'!AB120)</f>
        <v/>
      </c>
      <c r="AB111" s="15">
        <f t="shared" si="6"/>
        <v>317.97000000000003</v>
      </c>
    </row>
    <row r="112" spans="1:28" x14ac:dyDescent="0.25">
      <c r="A112" s="8">
        <f>IFERROR(VLOOKUP(B112,'[1]DADOS (OCULTAR)'!$P$3:$R$56,3,0),"")</f>
        <v>10894988000648</v>
      </c>
      <c r="B112" s="9" t="str">
        <f>'[1]TCE - ANEXO III - Preencher'!C121</f>
        <v>HOSPITAL SÃO SEBASTIÃO</v>
      </c>
      <c r="C112" s="10"/>
      <c r="D112" s="11" t="str">
        <f>'[1]TCE - ANEXO III - Preencher'!E121</f>
        <v>LILIANE PRISCILA SILVA DE SOUSA</v>
      </c>
      <c r="E112" s="9" t="str">
        <f>IF('[1]TCE - ANEXO III - Preencher'!F121="4 - Assistência Odontológica","2 - Outros Profissionais da Saúde",'[1]TCE - ANEXO III - Preencher'!F121)</f>
        <v>2 - Outros Profissionais da Saúde</v>
      </c>
      <c r="F112" s="12" t="str">
        <f>'[1]TCE - ANEXO III - Preencher'!G121</f>
        <v>3241-15</v>
      </c>
      <c r="G112" s="13">
        <f>IF('[1]TCE - ANEXO III - Preencher'!H121="","",'[1]TCE - ANEXO III - Preencher'!H121)</f>
        <v>44228</v>
      </c>
      <c r="H112" s="14">
        <f>'[1]TCE - ANEXO III - Preencher'!I121</f>
        <v>19.36</v>
      </c>
      <c r="I112" s="14">
        <f>'[1]TCE - ANEXO III - Preencher'!J121</f>
        <v>154.88</v>
      </c>
      <c r="J112" s="14">
        <f>'[1]TCE - ANEXO III - Preencher'!K121</f>
        <v>0</v>
      </c>
      <c r="K112" s="15">
        <f>'[1]TCE - ANEXO III - Preencher'!L121</f>
        <v>84.87</v>
      </c>
      <c r="L112" s="15">
        <f>'[1]TCE - ANEXO III - Preencher'!M121</f>
        <v>0</v>
      </c>
      <c r="M112" s="15">
        <f t="shared" si="7"/>
        <v>84.87</v>
      </c>
      <c r="N112" s="15">
        <f>'[1]TCE - ANEXO III - Preencher'!O121</f>
        <v>0.47</v>
      </c>
      <c r="O112" s="15">
        <f>'[1]TCE - ANEXO III - Preencher'!P121</f>
        <v>0</v>
      </c>
      <c r="P112" s="16">
        <f t="shared" si="8"/>
        <v>0.47</v>
      </c>
      <c r="Q112" s="15">
        <f>'[1]TCE - ANEXO III - Preencher'!R121</f>
        <v>0</v>
      </c>
      <c r="R112" s="15">
        <f>'[1]TCE - ANEXO III - Preencher'!S121</f>
        <v>0</v>
      </c>
      <c r="S112" s="16">
        <f t="shared" si="9"/>
        <v>0</v>
      </c>
      <c r="T112" s="15">
        <f>'[1]TCE - ANEXO III - Preencher'!U121</f>
        <v>0</v>
      </c>
      <c r="U112" s="15">
        <f>'[1]TCE - ANEXO III - Preencher'!V121</f>
        <v>0</v>
      </c>
      <c r="V112" s="16">
        <f t="shared" si="10"/>
        <v>0</v>
      </c>
      <c r="W112" s="17" t="str">
        <f>IF('[1]TCE - ANEXO III - Preencher'!X121="","",'[1]TCE - ANEXO III - Preencher'!X121)</f>
        <v/>
      </c>
      <c r="X112" s="15">
        <f>'[1]TCE - ANEXO III - Preencher'!Y121</f>
        <v>0</v>
      </c>
      <c r="Y112" s="15">
        <f>'[1]TCE - ANEXO III - Preencher'!Z121</f>
        <v>0</v>
      </c>
      <c r="Z112" s="16">
        <f t="shared" si="11"/>
        <v>0</v>
      </c>
      <c r="AA112" s="17" t="str">
        <f>IF('[1]TCE - ANEXO III - Preencher'!AB121="","",'[1]TCE - ANEXO III - Preencher'!AB121)</f>
        <v/>
      </c>
      <c r="AB112" s="15">
        <f t="shared" si="6"/>
        <v>259.58000000000004</v>
      </c>
    </row>
    <row r="113" spans="1:28" x14ac:dyDescent="0.25">
      <c r="A113" s="8">
        <f>IFERROR(VLOOKUP(B113,'[1]DADOS (OCULTAR)'!$P$3:$R$56,3,0),"")</f>
        <v>10894988000648</v>
      </c>
      <c r="B113" s="9" t="str">
        <f>'[1]TCE - ANEXO III - Preencher'!C122</f>
        <v>HOSPITAL SÃO SEBASTIÃO</v>
      </c>
      <c r="C113" s="10"/>
      <c r="D113" s="11" t="str">
        <f>'[1]TCE - ANEXO III - Preencher'!E122</f>
        <v>LUCAS QUEIROZ FERREIRA</v>
      </c>
      <c r="E113" s="9" t="str">
        <f>IF('[1]TCE - ANEXO III - Preencher'!F122="4 - Assistência Odontológica","2 - Outros Profissionais da Saúde",'[1]TCE - ANEXO III - Preencher'!F122)</f>
        <v>3 - Administrativo</v>
      </c>
      <c r="F113" s="12" t="str">
        <f>'[1]TCE - ANEXO III - Preencher'!G122</f>
        <v>4101-05</v>
      </c>
      <c r="G113" s="13">
        <f>IF('[1]TCE - ANEXO III - Preencher'!H122="","",'[1]TCE - ANEXO III - Preencher'!H122)</f>
        <v>44228</v>
      </c>
      <c r="H113" s="14">
        <f>'[1]TCE - ANEXO III - Preencher'!I122</f>
        <v>30.3</v>
      </c>
      <c r="I113" s="14">
        <f>'[1]TCE - ANEXO III - Preencher'!J122</f>
        <v>242.44</v>
      </c>
      <c r="J113" s="14">
        <f>'[1]TCE - ANEXO III - Preencher'!K122</f>
        <v>0</v>
      </c>
      <c r="K113" s="15">
        <f>'[1]TCE - ANEXO III - Preencher'!L122</f>
        <v>84.87</v>
      </c>
      <c r="L113" s="15">
        <f>'[1]TCE - ANEXO III - Preencher'!M122</f>
        <v>0</v>
      </c>
      <c r="M113" s="15">
        <f t="shared" si="7"/>
        <v>84.87</v>
      </c>
      <c r="N113" s="15">
        <f>'[1]TCE - ANEXO III - Preencher'!O122</f>
        <v>0.47</v>
      </c>
      <c r="O113" s="15">
        <f>'[1]TCE - ANEXO III - Preencher'!P122</f>
        <v>0</v>
      </c>
      <c r="P113" s="16">
        <f t="shared" si="8"/>
        <v>0.47</v>
      </c>
      <c r="Q113" s="15">
        <f>'[1]TCE - ANEXO III - Preencher'!R122</f>
        <v>0</v>
      </c>
      <c r="R113" s="15">
        <f>'[1]TCE - ANEXO III - Preencher'!S122</f>
        <v>0</v>
      </c>
      <c r="S113" s="16">
        <f t="shared" si="9"/>
        <v>0</v>
      </c>
      <c r="T113" s="15">
        <f>'[1]TCE - ANEXO III - Preencher'!U122</f>
        <v>0</v>
      </c>
      <c r="U113" s="15">
        <f>'[1]TCE - ANEXO III - Preencher'!V122</f>
        <v>0</v>
      </c>
      <c r="V113" s="16">
        <f t="shared" si="10"/>
        <v>0</v>
      </c>
      <c r="W113" s="17" t="str">
        <f>IF('[1]TCE - ANEXO III - Preencher'!X122="","",'[1]TCE - ANEXO III - Preencher'!X122)</f>
        <v/>
      </c>
      <c r="X113" s="15">
        <f>'[1]TCE - ANEXO III - Preencher'!Y122</f>
        <v>0</v>
      </c>
      <c r="Y113" s="15">
        <f>'[1]TCE - ANEXO III - Preencher'!Z122</f>
        <v>0</v>
      </c>
      <c r="Z113" s="16">
        <f t="shared" si="11"/>
        <v>0</v>
      </c>
      <c r="AA113" s="17" t="str">
        <f>IF('[1]TCE - ANEXO III - Preencher'!AB122="","",'[1]TCE - ANEXO III - Preencher'!AB122)</f>
        <v/>
      </c>
      <c r="AB113" s="15">
        <f t="shared" si="6"/>
        <v>358.08000000000004</v>
      </c>
    </row>
    <row r="114" spans="1:28" x14ac:dyDescent="0.25">
      <c r="A114" s="8">
        <f>IFERROR(VLOOKUP(B114,'[1]DADOS (OCULTAR)'!$P$3:$R$56,3,0),"")</f>
        <v>10894988000648</v>
      </c>
      <c r="B114" s="9" t="str">
        <f>'[1]TCE - ANEXO III - Preencher'!C123</f>
        <v>HOSPITAL SÃO SEBASTIÃO</v>
      </c>
      <c r="C114" s="10"/>
      <c r="D114" s="11" t="str">
        <f>'[1]TCE - ANEXO III - Preencher'!E123</f>
        <v>LUCIANA MELO DA SILVA</v>
      </c>
      <c r="E114" s="9" t="str">
        <f>IF('[1]TCE - ANEXO III - Preencher'!F123="4 - Assistência Odontológica","2 - Outros Profissionais da Saúde",'[1]TCE - ANEXO III - Preencher'!F123)</f>
        <v>3 - Administrativo</v>
      </c>
      <c r="F114" s="12" t="str">
        <f>'[1]TCE - ANEXO III - Preencher'!G123</f>
        <v>1210-10</v>
      </c>
      <c r="G114" s="13">
        <f>IF('[1]TCE - ANEXO III - Preencher'!H123="","",'[1]TCE - ANEXO III - Preencher'!H123)</f>
        <v>44228</v>
      </c>
      <c r="H114" s="14">
        <f>'[1]TCE - ANEXO III - Preencher'!I123</f>
        <v>145.01</v>
      </c>
      <c r="I114" s="14">
        <f>'[1]TCE - ANEXO III - Preencher'!J123</f>
        <v>1160</v>
      </c>
      <c r="J114" s="14">
        <f>'[1]TCE - ANEXO III - Preencher'!K123</f>
        <v>0</v>
      </c>
      <c r="K114" s="15">
        <f>'[1]TCE - ANEXO III - Preencher'!L123</f>
        <v>84.87</v>
      </c>
      <c r="L114" s="15">
        <f>'[1]TCE - ANEXO III - Preencher'!M123</f>
        <v>0</v>
      </c>
      <c r="M114" s="15">
        <f t="shared" si="7"/>
        <v>84.87</v>
      </c>
      <c r="N114" s="15">
        <f>'[1]TCE - ANEXO III - Preencher'!O123</f>
        <v>0.47</v>
      </c>
      <c r="O114" s="15">
        <f>'[1]TCE - ANEXO III - Preencher'!P123</f>
        <v>0</v>
      </c>
      <c r="P114" s="16">
        <f t="shared" si="8"/>
        <v>0.47</v>
      </c>
      <c r="Q114" s="15">
        <f>'[1]TCE - ANEXO III - Preencher'!R123</f>
        <v>0</v>
      </c>
      <c r="R114" s="15">
        <f>'[1]TCE - ANEXO III - Preencher'!S123</f>
        <v>0</v>
      </c>
      <c r="S114" s="16">
        <f t="shared" si="9"/>
        <v>0</v>
      </c>
      <c r="T114" s="15">
        <f>'[1]TCE - ANEXO III - Preencher'!U123</f>
        <v>0</v>
      </c>
      <c r="U114" s="15">
        <f>'[1]TCE - ANEXO III - Preencher'!V123</f>
        <v>0</v>
      </c>
      <c r="V114" s="16">
        <f t="shared" si="10"/>
        <v>0</v>
      </c>
      <c r="W114" s="17" t="str">
        <f>IF('[1]TCE - ANEXO III - Preencher'!X123="","",'[1]TCE - ANEXO III - Preencher'!X123)</f>
        <v/>
      </c>
      <c r="X114" s="15">
        <f>'[1]TCE - ANEXO III - Preencher'!Y123</f>
        <v>0</v>
      </c>
      <c r="Y114" s="15">
        <f>'[1]TCE - ANEXO III - Preencher'!Z123</f>
        <v>0</v>
      </c>
      <c r="Z114" s="16">
        <f t="shared" si="11"/>
        <v>0</v>
      </c>
      <c r="AA114" s="17" t="str">
        <f>IF('[1]TCE - ANEXO III - Preencher'!AB123="","",'[1]TCE - ANEXO III - Preencher'!AB123)</f>
        <v/>
      </c>
      <c r="AB114" s="15">
        <f t="shared" si="6"/>
        <v>1390.3500000000001</v>
      </c>
    </row>
    <row r="115" spans="1:28" x14ac:dyDescent="0.25">
      <c r="A115" s="8">
        <f>IFERROR(VLOOKUP(B115,'[1]DADOS (OCULTAR)'!$P$3:$R$56,3,0),"")</f>
        <v>10894988000648</v>
      </c>
      <c r="B115" s="9" t="str">
        <f>'[1]TCE - ANEXO III - Preencher'!C124</f>
        <v>HOSPITAL SÃO SEBASTIÃO</v>
      </c>
      <c r="C115" s="10"/>
      <c r="D115" s="11" t="str">
        <f>'[1]TCE - ANEXO III - Preencher'!E124</f>
        <v>LUCICLEIDE EUNICE DA SILVA</v>
      </c>
      <c r="E115" s="9" t="str">
        <f>IF('[1]TCE - ANEXO III - Preencher'!F124="4 - Assistência Odontológica","2 - Outros Profissionais da Saúde",'[1]TCE - ANEXO III - Preencher'!F124)</f>
        <v>3 - Administrativo</v>
      </c>
      <c r="F115" s="12" t="str">
        <f>'[1]TCE - ANEXO III - Preencher'!G124</f>
        <v>5143-20</v>
      </c>
      <c r="G115" s="13">
        <f>IF('[1]TCE - ANEXO III - Preencher'!H124="","",'[1]TCE - ANEXO III - Preencher'!H124)</f>
        <v>44228</v>
      </c>
      <c r="H115" s="14">
        <f>'[1]TCE - ANEXO III - Preencher'!I124</f>
        <v>13.2</v>
      </c>
      <c r="I115" s="14">
        <f>'[1]TCE - ANEXO III - Preencher'!J124</f>
        <v>105.6</v>
      </c>
      <c r="J115" s="14">
        <f>'[1]TCE - ANEXO III - Preencher'!K124</f>
        <v>0</v>
      </c>
      <c r="K115" s="15">
        <f>'[1]TCE - ANEXO III - Preencher'!L124</f>
        <v>84.87</v>
      </c>
      <c r="L115" s="15">
        <f>'[1]TCE - ANEXO III - Preencher'!M124</f>
        <v>0</v>
      </c>
      <c r="M115" s="15">
        <f t="shared" si="7"/>
        <v>84.87</v>
      </c>
      <c r="N115" s="15">
        <f>'[1]TCE - ANEXO III - Preencher'!O124</f>
        <v>0.47</v>
      </c>
      <c r="O115" s="15">
        <f>'[1]TCE - ANEXO III - Preencher'!P124</f>
        <v>0</v>
      </c>
      <c r="P115" s="16">
        <f t="shared" si="8"/>
        <v>0.47</v>
      </c>
      <c r="Q115" s="15">
        <f>'[1]TCE - ANEXO III - Preencher'!R124</f>
        <v>0</v>
      </c>
      <c r="R115" s="15">
        <f>'[1]TCE - ANEXO III - Preencher'!S124</f>
        <v>0</v>
      </c>
      <c r="S115" s="16">
        <f t="shared" si="9"/>
        <v>0</v>
      </c>
      <c r="T115" s="15">
        <f>'[1]TCE - ANEXO III - Preencher'!U124</f>
        <v>0</v>
      </c>
      <c r="U115" s="15">
        <f>'[1]TCE - ANEXO III - Preencher'!V124</f>
        <v>0</v>
      </c>
      <c r="V115" s="16">
        <f t="shared" si="10"/>
        <v>0</v>
      </c>
      <c r="W115" s="17" t="str">
        <f>IF('[1]TCE - ANEXO III - Preencher'!X124="","",'[1]TCE - ANEXO III - Preencher'!X124)</f>
        <v/>
      </c>
      <c r="X115" s="15">
        <f>'[1]TCE - ANEXO III - Preencher'!Y124</f>
        <v>0</v>
      </c>
      <c r="Y115" s="15">
        <f>'[1]TCE - ANEXO III - Preencher'!Z124</f>
        <v>0</v>
      </c>
      <c r="Z115" s="16">
        <f t="shared" si="11"/>
        <v>0</v>
      </c>
      <c r="AA115" s="17" t="str">
        <f>IF('[1]TCE - ANEXO III - Preencher'!AB124="","",'[1]TCE - ANEXO III - Preencher'!AB124)</f>
        <v/>
      </c>
      <c r="AB115" s="15">
        <f t="shared" si="6"/>
        <v>204.14000000000001</v>
      </c>
    </row>
    <row r="116" spans="1:28" x14ac:dyDescent="0.25">
      <c r="A116" s="8">
        <f>IFERROR(VLOOKUP(B116,'[1]DADOS (OCULTAR)'!$P$3:$R$56,3,0),"")</f>
        <v>10894988000648</v>
      </c>
      <c r="B116" s="9" t="str">
        <f>'[1]TCE - ANEXO III - Preencher'!C125</f>
        <v>HOSPITAL SÃO SEBASTIÃO</v>
      </c>
      <c r="C116" s="10"/>
      <c r="D116" s="11" t="str">
        <f>'[1]TCE - ANEXO III - Preencher'!E125</f>
        <v>LUCICLEIDE FERREIRA DA SILVA SOUZA</v>
      </c>
      <c r="E116" s="9" t="str">
        <f>IF('[1]TCE - ANEXO III - Preencher'!F125="4 - Assistência Odontológica","2 - Outros Profissionais da Saúde",'[1]TCE - ANEXO III - Preencher'!F125)</f>
        <v>3 - Administrativo</v>
      </c>
      <c r="F116" s="12" t="str">
        <f>'[1]TCE - ANEXO III - Preencher'!G125</f>
        <v>5143-20</v>
      </c>
      <c r="G116" s="13">
        <f>IF('[1]TCE - ANEXO III - Preencher'!H125="","",'[1]TCE - ANEXO III - Preencher'!H125)</f>
        <v>44228</v>
      </c>
      <c r="H116" s="14">
        <f>'[1]TCE - ANEXO III - Preencher'!I125</f>
        <v>13.2</v>
      </c>
      <c r="I116" s="14">
        <f>'[1]TCE - ANEXO III - Preencher'!J125</f>
        <v>105.6</v>
      </c>
      <c r="J116" s="14">
        <f>'[1]TCE - ANEXO III - Preencher'!K125</f>
        <v>0</v>
      </c>
      <c r="K116" s="15">
        <f>'[1]TCE - ANEXO III - Preencher'!L125</f>
        <v>84.87</v>
      </c>
      <c r="L116" s="15">
        <f>'[1]TCE - ANEXO III - Preencher'!M125</f>
        <v>0</v>
      </c>
      <c r="M116" s="15">
        <f t="shared" si="7"/>
        <v>84.87</v>
      </c>
      <c r="N116" s="15">
        <f>'[1]TCE - ANEXO III - Preencher'!O125</f>
        <v>0.47</v>
      </c>
      <c r="O116" s="15">
        <f>'[1]TCE - ANEXO III - Preencher'!P125</f>
        <v>0</v>
      </c>
      <c r="P116" s="16">
        <f t="shared" si="8"/>
        <v>0.47</v>
      </c>
      <c r="Q116" s="15">
        <f>'[1]TCE - ANEXO III - Preencher'!R125</f>
        <v>0</v>
      </c>
      <c r="R116" s="15">
        <f>'[1]TCE - ANEXO III - Preencher'!S125</f>
        <v>0</v>
      </c>
      <c r="S116" s="16">
        <f t="shared" si="9"/>
        <v>0</v>
      </c>
      <c r="T116" s="15">
        <f>'[1]TCE - ANEXO III - Preencher'!U125</f>
        <v>0</v>
      </c>
      <c r="U116" s="15">
        <f>'[1]TCE - ANEXO III - Preencher'!V125</f>
        <v>0</v>
      </c>
      <c r="V116" s="16">
        <f t="shared" si="10"/>
        <v>0</v>
      </c>
      <c r="W116" s="17" t="str">
        <f>IF('[1]TCE - ANEXO III - Preencher'!X125="","",'[1]TCE - ANEXO III - Preencher'!X125)</f>
        <v/>
      </c>
      <c r="X116" s="15">
        <f>'[1]TCE - ANEXO III - Preencher'!Y125</f>
        <v>0</v>
      </c>
      <c r="Y116" s="15">
        <f>'[1]TCE - ANEXO III - Preencher'!Z125</f>
        <v>0</v>
      </c>
      <c r="Z116" s="16">
        <f t="shared" si="11"/>
        <v>0</v>
      </c>
      <c r="AA116" s="17" t="str">
        <f>IF('[1]TCE - ANEXO III - Preencher'!AB125="","",'[1]TCE - ANEXO III - Preencher'!AB125)</f>
        <v/>
      </c>
      <c r="AB116" s="15">
        <f t="shared" si="6"/>
        <v>204.14000000000001</v>
      </c>
    </row>
    <row r="117" spans="1:28" x14ac:dyDescent="0.25">
      <c r="A117" s="8">
        <f>IFERROR(VLOOKUP(B117,'[1]DADOS (OCULTAR)'!$P$3:$R$56,3,0),"")</f>
        <v>10894988000648</v>
      </c>
      <c r="B117" s="9" t="str">
        <f>'[1]TCE - ANEXO III - Preencher'!C126</f>
        <v>HOSPITAL SÃO SEBASTIÃO</v>
      </c>
      <c r="C117" s="10"/>
      <c r="D117" s="11" t="str">
        <f>'[1]TCE - ANEXO III - Preencher'!E126</f>
        <v>LUCIVANIA SIMPLICIO DUARTE</v>
      </c>
      <c r="E117" s="9" t="str">
        <f>IF('[1]TCE - ANEXO III - Preencher'!F126="4 - Assistência Odontológica","2 - Outros Profissionais da Saúde",'[1]TCE - ANEXO III - Preencher'!F126)</f>
        <v>3 - Administrativo</v>
      </c>
      <c r="F117" s="12" t="str">
        <f>'[1]TCE - ANEXO III - Preencher'!G126</f>
        <v>5143-20</v>
      </c>
      <c r="G117" s="13">
        <f>IF('[1]TCE - ANEXO III - Preencher'!H126="","",'[1]TCE - ANEXO III - Preencher'!H126)</f>
        <v>44228</v>
      </c>
      <c r="H117" s="14">
        <f>'[1]TCE - ANEXO III - Preencher'!I126</f>
        <v>13.2</v>
      </c>
      <c r="I117" s="14">
        <f>'[1]TCE - ANEXO III - Preencher'!J126</f>
        <v>105.6</v>
      </c>
      <c r="J117" s="14">
        <f>'[1]TCE - ANEXO III - Preencher'!K126</f>
        <v>0</v>
      </c>
      <c r="K117" s="15">
        <f>'[1]TCE - ANEXO III - Preencher'!L126</f>
        <v>84.87</v>
      </c>
      <c r="L117" s="15">
        <f>'[1]TCE - ANEXO III - Preencher'!M126</f>
        <v>0</v>
      </c>
      <c r="M117" s="15">
        <f t="shared" si="7"/>
        <v>84.87</v>
      </c>
      <c r="N117" s="15">
        <f>'[1]TCE - ANEXO III - Preencher'!O126</f>
        <v>0.47</v>
      </c>
      <c r="O117" s="15">
        <f>'[1]TCE - ANEXO III - Preencher'!P126</f>
        <v>0</v>
      </c>
      <c r="P117" s="16">
        <f t="shared" si="8"/>
        <v>0.47</v>
      </c>
      <c r="Q117" s="15">
        <f>'[1]TCE - ANEXO III - Preencher'!R126</f>
        <v>0</v>
      </c>
      <c r="R117" s="15">
        <f>'[1]TCE - ANEXO III - Preencher'!S126</f>
        <v>0</v>
      </c>
      <c r="S117" s="16">
        <f t="shared" si="9"/>
        <v>0</v>
      </c>
      <c r="T117" s="15">
        <f>'[1]TCE - ANEXO III - Preencher'!U126</f>
        <v>0</v>
      </c>
      <c r="U117" s="15">
        <f>'[1]TCE - ANEXO III - Preencher'!V126</f>
        <v>0</v>
      </c>
      <c r="V117" s="16">
        <f t="shared" si="10"/>
        <v>0</v>
      </c>
      <c r="W117" s="17" t="str">
        <f>IF('[1]TCE - ANEXO III - Preencher'!X126="","",'[1]TCE - ANEXO III - Preencher'!X126)</f>
        <v/>
      </c>
      <c r="X117" s="15">
        <f>'[1]TCE - ANEXO III - Preencher'!Y126</f>
        <v>0</v>
      </c>
      <c r="Y117" s="15">
        <f>'[1]TCE - ANEXO III - Preencher'!Z126</f>
        <v>0</v>
      </c>
      <c r="Z117" s="16">
        <f t="shared" si="11"/>
        <v>0</v>
      </c>
      <c r="AA117" s="17" t="str">
        <f>IF('[1]TCE - ANEXO III - Preencher'!AB126="","",'[1]TCE - ANEXO III - Preencher'!AB126)</f>
        <v/>
      </c>
      <c r="AB117" s="15">
        <f t="shared" si="6"/>
        <v>204.14000000000001</v>
      </c>
    </row>
    <row r="118" spans="1:28" x14ac:dyDescent="0.25">
      <c r="A118" s="8">
        <f>IFERROR(VLOOKUP(B118,'[1]DADOS (OCULTAR)'!$P$3:$R$56,3,0),"")</f>
        <v>10894988000648</v>
      </c>
      <c r="B118" s="9" t="str">
        <f>'[1]TCE - ANEXO III - Preencher'!C127</f>
        <v>HOSPITAL SÃO SEBASTIÃO</v>
      </c>
      <c r="C118" s="10"/>
      <c r="D118" s="11" t="str">
        <f>'[1]TCE - ANEXO III - Preencher'!E127</f>
        <v>LUIZ AUGUSTO LAGEDO FERRAZ</v>
      </c>
      <c r="E118" s="9" t="str">
        <f>IF('[1]TCE - ANEXO III - Preencher'!F127="4 - Assistência Odontológica","2 - Outros Profissionais da Saúde",'[1]TCE - ANEXO III - Preencher'!F127)</f>
        <v>1 - Médico</v>
      </c>
      <c r="F118" s="12" t="str">
        <f>'[1]TCE - ANEXO III - Preencher'!G127</f>
        <v>2251-25</v>
      </c>
      <c r="G118" s="13">
        <f>IF('[1]TCE - ANEXO III - Preencher'!H127="","",'[1]TCE - ANEXO III - Preencher'!H127)</f>
        <v>44228</v>
      </c>
      <c r="H118" s="14">
        <f>'[1]TCE - ANEXO III - Preencher'!I127</f>
        <v>108.61</v>
      </c>
      <c r="I118" s="14">
        <f>'[1]TCE - ANEXO III - Preencher'!J127</f>
        <v>868.82</v>
      </c>
      <c r="J118" s="14">
        <f>'[1]TCE - ANEXO III - Preencher'!K127</f>
        <v>0</v>
      </c>
      <c r="K118" s="15">
        <f>'[1]TCE - ANEXO III - Preencher'!L127</f>
        <v>84.87</v>
      </c>
      <c r="L118" s="15">
        <f>'[1]TCE - ANEXO III - Preencher'!M127</f>
        <v>0</v>
      </c>
      <c r="M118" s="15">
        <f t="shared" si="7"/>
        <v>84.87</v>
      </c>
      <c r="N118" s="15">
        <f>'[1]TCE - ANEXO III - Preencher'!O127</f>
        <v>7.52</v>
      </c>
      <c r="O118" s="15">
        <f>'[1]TCE - ANEXO III - Preencher'!P127</f>
        <v>0</v>
      </c>
      <c r="P118" s="16">
        <f t="shared" si="8"/>
        <v>7.52</v>
      </c>
      <c r="Q118" s="15">
        <f>'[1]TCE - ANEXO III - Preencher'!R127</f>
        <v>0</v>
      </c>
      <c r="R118" s="15">
        <f>'[1]TCE - ANEXO III - Preencher'!S127</f>
        <v>0</v>
      </c>
      <c r="S118" s="16">
        <f t="shared" si="9"/>
        <v>0</v>
      </c>
      <c r="T118" s="15">
        <f>'[1]TCE - ANEXO III - Preencher'!U127</f>
        <v>0</v>
      </c>
      <c r="U118" s="15">
        <f>'[1]TCE - ANEXO III - Preencher'!V127</f>
        <v>0</v>
      </c>
      <c r="V118" s="16">
        <f t="shared" si="10"/>
        <v>0</v>
      </c>
      <c r="W118" s="17" t="str">
        <f>IF('[1]TCE - ANEXO III - Preencher'!X127="","",'[1]TCE - ANEXO III - Preencher'!X127)</f>
        <v/>
      </c>
      <c r="X118" s="15">
        <f>'[1]TCE - ANEXO III - Preencher'!Y127</f>
        <v>0</v>
      </c>
      <c r="Y118" s="15">
        <f>'[1]TCE - ANEXO III - Preencher'!Z127</f>
        <v>0</v>
      </c>
      <c r="Z118" s="16">
        <f t="shared" si="11"/>
        <v>0</v>
      </c>
      <c r="AA118" s="17" t="str">
        <f>IF('[1]TCE - ANEXO III - Preencher'!AB127="","",'[1]TCE - ANEXO III - Preencher'!AB127)</f>
        <v/>
      </c>
      <c r="AB118" s="15">
        <f t="shared" si="6"/>
        <v>1069.8200000000002</v>
      </c>
    </row>
    <row r="119" spans="1:28" x14ac:dyDescent="0.25">
      <c r="A119" s="8">
        <f>IFERROR(VLOOKUP(B119,'[1]DADOS (OCULTAR)'!$P$3:$R$56,3,0),"")</f>
        <v>10894988000648</v>
      </c>
      <c r="B119" s="9" t="str">
        <f>'[1]TCE - ANEXO III - Preencher'!C128</f>
        <v>HOSPITAL SÃO SEBASTIÃO</v>
      </c>
      <c r="C119" s="10"/>
      <c r="D119" s="11" t="str">
        <f>'[1]TCE - ANEXO III - Preencher'!E128</f>
        <v>LUIZ GUSTAVO FARIAS DE ARAUJO AMORIM</v>
      </c>
      <c r="E119" s="9" t="str">
        <f>IF('[1]TCE - ANEXO III - Preencher'!F128="4 - Assistência Odontológica","2 - Outros Profissionais da Saúde",'[1]TCE - ANEXO III - Preencher'!F128)</f>
        <v>3 - Administrativo</v>
      </c>
      <c r="F119" s="12" t="str">
        <f>'[1]TCE - ANEXO III - Preencher'!G128</f>
        <v>9101-10</v>
      </c>
      <c r="G119" s="13">
        <f>IF('[1]TCE - ANEXO III - Preencher'!H128="","",'[1]TCE - ANEXO III - Preencher'!H128)</f>
        <v>44228</v>
      </c>
      <c r="H119" s="14">
        <f>'[1]TCE - ANEXO III - Preencher'!I128</f>
        <v>32.5</v>
      </c>
      <c r="I119" s="14">
        <f>'[1]TCE - ANEXO III - Preencher'!J128</f>
        <v>260.04000000000002</v>
      </c>
      <c r="J119" s="14">
        <f>'[1]TCE - ANEXO III - Preencher'!K128</f>
        <v>0</v>
      </c>
      <c r="K119" s="15">
        <f>'[1]TCE - ANEXO III - Preencher'!L128</f>
        <v>84.87</v>
      </c>
      <c r="L119" s="15">
        <f>'[1]TCE - ANEXO III - Preencher'!M128</f>
        <v>0</v>
      </c>
      <c r="M119" s="15">
        <f t="shared" si="7"/>
        <v>84.87</v>
      </c>
      <c r="N119" s="15">
        <f>'[1]TCE - ANEXO III - Preencher'!O128</f>
        <v>0.47</v>
      </c>
      <c r="O119" s="15">
        <f>'[1]TCE - ANEXO III - Preencher'!P128</f>
        <v>0</v>
      </c>
      <c r="P119" s="16">
        <f t="shared" si="8"/>
        <v>0.47</v>
      </c>
      <c r="Q119" s="15">
        <f>'[1]TCE - ANEXO III - Preencher'!R128</f>
        <v>0</v>
      </c>
      <c r="R119" s="15">
        <f>'[1]TCE - ANEXO III - Preencher'!S128</f>
        <v>0</v>
      </c>
      <c r="S119" s="16">
        <f t="shared" si="9"/>
        <v>0</v>
      </c>
      <c r="T119" s="15">
        <f>'[1]TCE - ANEXO III - Preencher'!U128</f>
        <v>0</v>
      </c>
      <c r="U119" s="15">
        <f>'[1]TCE - ANEXO III - Preencher'!V128</f>
        <v>0</v>
      </c>
      <c r="V119" s="16">
        <f t="shared" si="10"/>
        <v>0</v>
      </c>
      <c r="W119" s="17" t="str">
        <f>IF('[1]TCE - ANEXO III - Preencher'!X128="","",'[1]TCE - ANEXO III - Preencher'!X128)</f>
        <v/>
      </c>
      <c r="X119" s="15">
        <f>'[1]TCE - ANEXO III - Preencher'!Y128</f>
        <v>0</v>
      </c>
      <c r="Y119" s="15">
        <f>'[1]TCE - ANEXO III - Preencher'!Z128</f>
        <v>0</v>
      </c>
      <c r="Z119" s="16">
        <f t="shared" si="11"/>
        <v>0</v>
      </c>
      <c r="AA119" s="17" t="str">
        <f>IF('[1]TCE - ANEXO III - Preencher'!AB128="","",'[1]TCE - ANEXO III - Preencher'!AB128)</f>
        <v/>
      </c>
      <c r="AB119" s="15">
        <f t="shared" si="6"/>
        <v>377.88000000000005</v>
      </c>
    </row>
    <row r="120" spans="1:28" x14ac:dyDescent="0.25">
      <c r="A120" s="8">
        <f>IFERROR(VLOOKUP(B120,'[1]DADOS (OCULTAR)'!$P$3:$R$56,3,0),"")</f>
        <v>10894988000648</v>
      </c>
      <c r="B120" s="9" t="str">
        <f>'[1]TCE - ANEXO III - Preencher'!C129</f>
        <v>HOSPITAL SÃO SEBASTIÃO</v>
      </c>
      <c r="C120" s="10"/>
      <c r="D120" s="11" t="str">
        <f>'[1]TCE - ANEXO III - Preencher'!E129</f>
        <v>LUIZ TITO FRANÇA JUNIOR</v>
      </c>
      <c r="E120" s="9" t="str">
        <f>IF('[1]TCE - ANEXO III - Preencher'!F129="4 - Assistência Odontológica","2 - Outros Profissionais da Saúde",'[1]TCE - ANEXO III - Preencher'!F129)</f>
        <v>1 - Médico</v>
      </c>
      <c r="F120" s="12" t="str">
        <f>'[1]TCE - ANEXO III - Preencher'!G129</f>
        <v>2251-25</v>
      </c>
      <c r="G120" s="13">
        <f>IF('[1]TCE - ANEXO III - Preencher'!H129="","",'[1]TCE - ANEXO III - Preencher'!H129)</f>
        <v>44228</v>
      </c>
      <c r="H120" s="14">
        <f>'[1]TCE - ANEXO III - Preencher'!I129</f>
        <v>107.7</v>
      </c>
      <c r="I120" s="14">
        <f>'[1]TCE - ANEXO III - Preencher'!J129</f>
        <v>861.54</v>
      </c>
      <c r="J120" s="14">
        <f>'[1]TCE - ANEXO III - Preencher'!K129</f>
        <v>0</v>
      </c>
      <c r="K120" s="15">
        <f>'[1]TCE - ANEXO III - Preencher'!L129</f>
        <v>84.87</v>
      </c>
      <c r="L120" s="15">
        <f>'[1]TCE - ANEXO III - Preencher'!M129</f>
        <v>0</v>
      </c>
      <c r="M120" s="15">
        <f t="shared" si="7"/>
        <v>84.87</v>
      </c>
      <c r="N120" s="15">
        <f>'[1]TCE - ANEXO III - Preencher'!O129</f>
        <v>7.52</v>
      </c>
      <c r="O120" s="15">
        <f>'[1]TCE - ANEXO III - Preencher'!P129</f>
        <v>0</v>
      </c>
      <c r="P120" s="16">
        <f t="shared" si="8"/>
        <v>7.52</v>
      </c>
      <c r="Q120" s="15">
        <f>'[1]TCE - ANEXO III - Preencher'!R129</f>
        <v>0</v>
      </c>
      <c r="R120" s="15">
        <f>'[1]TCE - ANEXO III - Preencher'!S129</f>
        <v>0</v>
      </c>
      <c r="S120" s="16">
        <f t="shared" si="9"/>
        <v>0</v>
      </c>
      <c r="T120" s="15">
        <f>'[1]TCE - ANEXO III - Preencher'!U129</f>
        <v>0</v>
      </c>
      <c r="U120" s="15">
        <f>'[1]TCE - ANEXO III - Preencher'!V129</f>
        <v>0</v>
      </c>
      <c r="V120" s="16">
        <f t="shared" si="10"/>
        <v>0</v>
      </c>
      <c r="W120" s="17" t="str">
        <f>IF('[1]TCE - ANEXO III - Preencher'!X129="","",'[1]TCE - ANEXO III - Preencher'!X129)</f>
        <v/>
      </c>
      <c r="X120" s="15">
        <f>'[1]TCE - ANEXO III - Preencher'!Y129</f>
        <v>0</v>
      </c>
      <c r="Y120" s="15">
        <f>'[1]TCE - ANEXO III - Preencher'!Z129</f>
        <v>0</v>
      </c>
      <c r="Z120" s="16">
        <f t="shared" si="11"/>
        <v>0</v>
      </c>
      <c r="AA120" s="17" t="str">
        <f>IF('[1]TCE - ANEXO III - Preencher'!AB129="","",'[1]TCE - ANEXO III - Preencher'!AB129)</f>
        <v/>
      </c>
      <c r="AB120" s="15">
        <f t="shared" si="6"/>
        <v>1061.6300000000001</v>
      </c>
    </row>
    <row r="121" spans="1:28" x14ac:dyDescent="0.25">
      <c r="A121" s="8">
        <f>IFERROR(VLOOKUP(B121,'[1]DADOS (OCULTAR)'!$P$3:$R$56,3,0),"")</f>
        <v>10894988000648</v>
      </c>
      <c r="B121" s="9" t="str">
        <f>'[1]TCE - ANEXO III - Preencher'!C130</f>
        <v>HOSPITAL SÃO SEBASTIÃO</v>
      </c>
      <c r="C121" s="10"/>
      <c r="D121" s="11" t="str">
        <f>'[1]TCE - ANEXO III - Preencher'!E130</f>
        <v xml:space="preserve">MAGALY PEREIRA MAGALHAES </v>
      </c>
      <c r="E121" s="9" t="str">
        <f>IF('[1]TCE - ANEXO III - Preencher'!F130="4 - Assistência Odontológica","2 - Outros Profissionais da Saúde",'[1]TCE - ANEXO III - Preencher'!F130)</f>
        <v>2 - Outros Profissionais da Saúde</v>
      </c>
      <c r="F121" s="12" t="str">
        <f>'[1]TCE - ANEXO III - Preencher'!G130</f>
        <v>2235-05</v>
      </c>
      <c r="G121" s="13">
        <f>IF('[1]TCE - ANEXO III - Preencher'!H130="","",'[1]TCE - ANEXO III - Preencher'!H130)</f>
        <v>44228</v>
      </c>
      <c r="H121" s="14">
        <f>'[1]TCE - ANEXO III - Preencher'!I130</f>
        <v>27.29</v>
      </c>
      <c r="I121" s="14">
        <f>'[1]TCE - ANEXO III - Preencher'!J130</f>
        <v>218.24</v>
      </c>
      <c r="J121" s="14">
        <f>'[1]TCE - ANEXO III - Preencher'!K130</f>
        <v>0</v>
      </c>
      <c r="K121" s="15">
        <f>'[1]TCE - ANEXO III - Preencher'!L130</f>
        <v>84.87</v>
      </c>
      <c r="L121" s="15">
        <f>'[1]TCE - ANEXO III - Preencher'!M130</f>
        <v>0</v>
      </c>
      <c r="M121" s="15">
        <f t="shared" si="7"/>
        <v>84.87</v>
      </c>
      <c r="N121" s="15">
        <f>'[1]TCE - ANEXO III - Preencher'!O130</f>
        <v>1.9</v>
      </c>
      <c r="O121" s="15">
        <f>'[1]TCE - ANEXO III - Preencher'!P130</f>
        <v>0</v>
      </c>
      <c r="P121" s="16">
        <f t="shared" si="8"/>
        <v>1.9</v>
      </c>
      <c r="Q121" s="15">
        <f>'[1]TCE - ANEXO III - Preencher'!R130</f>
        <v>0</v>
      </c>
      <c r="R121" s="15">
        <f>'[1]TCE - ANEXO III - Preencher'!S130</f>
        <v>0</v>
      </c>
      <c r="S121" s="16">
        <f t="shared" si="9"/>
        <v>0</v>
      </c>
      <c r="T121" s="15">
        <f>'[1]TCE - ANEXO III - Preencher'!U130</f>
        <v>0</v>
      </c>
      <c r="U121" s="15">
        <f>'[1]TCE - ANEXO III - Preencher'!V130</f>
        <v>0</v>
      </c>
      <c r="V121" s="16">
        <f t="shared" si="10"/>
        <v>0</v>
      </c>
      <c r="W121" s="17" t="str">
        <f>IF('[1]TCE - ANEXO III - Preencher'!X130="","",'[1]TCE - ANEXO III - Preencher'!X130)</f>
        <v/>
      </c>
      <c r="X121" s="15">
        <f>'[1]TCE - ANEXO III - Preencher'!Y130</f>
        <v>0</v>
      </c>
      <c r="Y121" s="15">
        <f>'[1]TCE - ANEXO III - Preencher'!Z130</f>
        <v>0</v>
      </c>
      <c r="Z121" s="16">
        <f t="shared" si="11"/>
        <v>0</v>
      </c>
      <c r="AA121" s="17" t="str">
        <f>IF('[1]TCE - ANEXO III - Preencher'!AB130="","",'[1]TCE - ANEXO III - Preencher'!AB130)</f>
        <v/>
      </c>
      <c r="AB121" s="15">
        <f t="shared" si="6"/>
        <v>332.29999999999995</v>
      </c>
    </row>
    <row r="122" spans="1:28" x14ac:dyDescent="0.25">
      <c r="A122" s="8">
        <f>IFERROR(VLOOKUP(B122,'[1]DADOS (OCULTAR)'!$P$3:$R$56,3,0),"")</f>
        <v>10894988000648</v>
      </c>
      <c r="B122" s="9" t="str">
        <f>'[1]TCE - ANEXO III - Preencher'!C131</f>
        <v>HOSPITAL SÃO SEBASTIÃO</v>
      </c>
      <c r="C122" s="10"/>
      <c r="D122" s="11" t="str">
        <f>'[1]TCE - ANEXO III - Preencher'!E131</f>
        <v>MAIZA ALVES FIGUEIROA</v>
      </c>
      <c r="E122" s="9" t="str">
        <f>IF('[1]TCE - ANEXO III - Preencher'!F131="4 - Assistência Odontológica","2 - Outros Profissionais da Saúde",'[1]TCE - ANEXO III - Preencher'!F131)</f>
        <v>2 - Outros Profissionais da Saúde</v>
      </c>
      <c r="F122" s="12" t="str">
        <f>'[1]TCE - ANEXO III - Preencher'!G131</f>
        <v>2235-05</v>
      </c>
      <c r="G122" s="13">
        <f>IF('[1]TCE - ANEXO III - Preencher'!H131="","",'[1]TCE - ANEXO III - Preencher'!H131)</f>
        <v>44228</v>
      </c>
      <c r="H122" s="14">
        <f>'[1]TCE - ANEXO III - Preencher'!I131</f>
        <v>28.33</v>
      </c>
      <c r="I122" s="14">
        <f>'[1]TCE - ANEXO III - Preencher'!J131</f>
        <v>226.64</v>
      </c>
      <c r="J122" s="14">
        <f>'[1]TCE - ANEXO III - Preencher'!K131</f>
        <v>0</v>
      </c>
      <c r="K122" s="15">
        <f>'[1]TCE - ANEXO III - Preencher'!L131</f>
        <v>84.87</v>
      </c>
      <c r="L122" s="15">
        <f>'[1]TCE - ANEXO III - Preencher'!M131</f>
        <v>0</v>
      </c>
      <c r="M122" s="15">
        <f t="shared" si="7"/>
        <v>84.87</v>
      </c>
      <c r="N122" s="15">
        <f>'[1]TCE - ANEXO III - Preencher'!O131</f>
        <v>1.9</v>
      </c>
      <c r="O122" s="15">
        <f>'[1]TCE - ANEXO III - Preencher'!P131</f>
        <v>0</v>
      </c>
      <c r="P122" s="16">
        <f t="shared" si="8"/>
        <v>1.9</v>
      </c>
      <c r="Q122" s="15">
        <f>'[1]TCE - ANEXO III - Preencher'!R131</f>
        <v>0</v>
      </c>
      <c r="R122" s="15">
        <f>'[1]TCE - ANEXO III - Preencher'!S131</f>
        <v>0</v>
      </c>
      <c r="S122" s="16">
        <f t="shared" si="9"/>
        <v>0</v>
      </c>
      <c r="T122" s="15">
        <f>'[1]TCE - ANEXO III - Preencher'!U131</f>
        <v>103.28</v>
      </c>
      <c r="U122" s="15">
        <f>'[1]TCE - ANEXO III - Preencher'!V131</f>
        <v>0</v>
      </c>
      <c r="V122" s="16">
        <f t="shared" si="10"/>
        <v>103.28</v>
      </c>
      <c r="W122" s="17" t="str">
        <f>IF('[1]TCE - ANEXO III - Preencher'!X131="","",'[1]TCE - ANEXO III - Preencher'!X131)</f>
        <v>AUXILIO CRECHE</v>
      </c>
      <c r="X122" s="15">
        <f>'[1]TCE - ANEXO III - Preencher'!Y131</f>
        <v>0</v>
      </c>
      <c r="Y122" s="15">
        <f>'[1]TCE - ANEXO III - Preencher'!Z131</f>
        <v>0</v>
      </c>
      <c r="Z122" s="16">
        <f t="shared" si="11"/>
        <v>0</v>
      </c>
      <c r="AA122" s="17" t="str">
        <f>IF('[1]TCE - ANEXO III - Preencher'!AB131="","",'[1]TCE - ANEXO III - Preencher'!AB131)</f>
        <v/>
      </c>
      <c r="AB122" s="15">
        <f t="shared" si="6"/>
        <v>445.02</v>
      </c>
    </row>
    <row r="123" spans="1:28" x14ac:dyDescent="0.25">
      <c r="A123" s="8">
        <f>IFERROR(VLOOKUP(B123,'[1]DADOS (OCULTAR)'!$P$3:$R$56,3,0),"")</f>
        <v>10894988000648</v>
      </c>
      <c r="B123" s="9" t="str">
        <f>'[1]TCE - ANEXO III - Preencher'!C132</f>
        <v>HOSPITAL SÃO SEBASTIÃO</v>
      </c>
      <c r="C123" s="10"/>
      <c r="D123" s="11" t="str">
        <f>'[1]TCE - ANEXO III - Preencher'!E132</f>
        <v>MARCIA FERNANDA FERREIRA</v>
      </c>
      <c r="E123" s="9" t="str">
        <f>IF('[1]TCE - ANEXO III - Preencher'!F132="4 - Assistência Odontológica","2 - Outros Profissionais da Saúde",'[1]TCE - ANEXO III - Preencher'!F132)</f>
        <v>2 - Outros Profissionais da Saúde</v>
      </c>
      <c r="F123" s="12" t="str">
        <f>'[1]TCE - ANEXO III - Preencher'!G132</f>
        <v>3222-05</v>
      </c>
      <c r="G123" s="13">
        <f>IF('[1]TCE - ANEXO III - Preencher'!H132="","",'[1]TCE - ANEXO III - Preencher'!H132)</f>
        <v>44228</v>
      </c>
      <c r="H123" s="14">
        <f>'[1]TCE - ANEXO III - Preencher'!I132</f>
        <v>13.38</v>
      </c>
      <c r="I123" s="14">
        <f>'[1]TCE - ANEXO III - Preencher'!J132</f>
        <v>127.8</v>
      </c>
      <c r="J123" s="14">
        <f>'[1]TCE - ANEXO III - Preencher'!K132</f>
        <v>0</v>
      </c>
      <c r="K123" s="15">
        <f>'[1]TCE - ANEXO III - Preencher'!L132</f>
        <v>84.87</v>
      </c>
      <c r="L123" s="15">
        <f>'[1]TCE - ANEXO III - Preencher'!M132</f>
        <v>0</v>
      </c>
      <c r="M123" s="15">
        <f t="shared" si="7"/>
        <v>84.87</v>
      </c>
      <c r="N123" s="15">
        <f>'[1]TCE - ANEXO III - Preencher'!O132</f>
        <v>0.47</v>
      </c>
      <c r="O123" s="15">
        <f>'[1]TCE - ANEXO III - Preencher'!P132</f>
        <v>0</v>
      </c>
      <c r="P123" s="16">
        <f t="shared" si="8"/>
        <v>0.47</v>
      </c>
      <c r="Q123" s="15">
        <f>'[1]TCE - ANEXO III - Preencher'!R132</f>
        <v>0</v>
      </c>
      <c r="R123" s="15">
        <f>'[1]TCE - ANEXO III - Preencher'!S132</f>
        <v>0</v>
      </c>
      <c r="S123" s="16">
        <f t="shared" si="9"/>
        <v>0</v>
      </c>
      <c r="T123" s="15">
        <f>'[1]TCE - ANEXO III - Preencher'!U132</f>
        <v>0</v>
      </c>
      <c r="U123" s="15">
        <f>'[1]TCE - ANEXO III - Preencher'!V132</f>
        <v>0</v>
      </c>
      <c r="V123" s="16">
        <f t="shared" si="10"/>
        <v>0</v>
      </c>
      <c r="W123" s="17" t="str">
        <f>IF('[1]TCE - ANEXO III - Preencher'!X132="","",'[1]TCE - ANEXO III - Preencher'!X132)</f>
        <v/>
      </c>
      <c r="X123" s="15">
        <f>'[1]TCE - ANEXO III - Preencher'!Y132</f>
        <v>0</v>
      </c>
      <c r="Y123" s="15">
        <f>'[1]TCE - ANEXO III - Preencher'!Z132</f>
        <v>0</v>
      </c>
      <c r="Z123" s="16">
        <f t="shared" si="11"/>
        <v>0</v>
      </c>
      <c r="AA123" s="17" t="str">
        <f>IF('[1]TCE - ANEXO III - Preencher'!AB132="","",'[1]TCE - ANEXO III - Preencher'!AB132)</f>
        <v/>
      </c>
      <c r="AB123" s="15">
        <f t="shared" si="6"/>
        <v>226.52</v>
      </c>
    </row>
    <row r="124" spans="1:28" x14ac:dyDescent="0.25">
      <c r="A124" s="8">
        <f>IFERROR(VLOOKUP(B124,'[1]DADOS (OCULTAR)'!$P$3:$R$56,3,0),"")</f>
        <v>10894988000648</v>
      </c>
      <c r="B124" s="9" t="str">
        <f>'[1]TCE - ANEXO III - Preencher'!C133</f>
        <v>HOSPITAL SÃO SEBASTIÃO</v>
      </c>
      <c r="C124" s="10"/>
      <c r="D124" s="11" t="str">
        <f>'[1]TCE - ANEXO III - Preencher'!E133</f>
        <v>MARCIA VIEIRA DE OLIVEIRA</v>
      </c>
      <c r="E124" s="9" t="str">
        <f>IF('[1]TCE - ANEXO III - Preencher'!F133="4 - Assistência Odontológica","2 - Outros Profissionais da Saúde",'[1]TCE - ANEXO III - Preencher'!F133)</f>
        <v>2 - Outros Profissionais da Saúde</v>
      </c>
      <c r="F124" s="12" t="str">
        <f>'[1]TCE - ANEXO III - Preencher'!G133</f>
        <v>3222-05</v>
      </c>
      <c r="G124" s="13">
        <f>IF('[1]TCE - ANEXO III - Preencher'!H133="","",'[1]TCE - ANEXO III - Preencher'!H133)</f>
        <v>44228</v>
      </c>
      <c r="H124" s="14">
        <f>'[1]TCE - ANEXO III - Preencher'!I133</f>
        <v>13.38</v>
      </c>
      <c r="I124" s="14">
        <f>'[1]TCE - ANEXO III - Preencher'!J133</f>
        <v>127.81</v>
      </c>
      <c r="J124" s="14">
        <f>'[1]TCE - ANEXO III - Preencher'!K133</f>
        <v>0</v>
      </c>
      <c r="K124" s="15">
        <f>'[1]TCE - ANEXO III - Preencher'!L133</f>
        <v>84.87</v>
      </c>
      <c r="L124" s="15">
        <f>'[1]TCE - ANEXO III - Preencher'!M133</f>
        <v>0</v>
      </c>
      <c r="M124" s="15">
        <f t="shared" si="7"/>
        <v>84.87</v>
      </c>
      <c r="N124" s="15">
        <f>'[1]TCE - ANEXO III - Preencher'!O133</f>
        <v>0.47</v>
      </c>
      <c r="O124" s="15">
        <f>'[1]TCE - ANEXO III - Preencher'!P133</f>
        <v>0</v>
      </c>
      <c r="P124" s="16">
        <f t="shared" si="8"/>
        <v>0.47</v>
      </c>
      <c r="Q124" s="15">
        <f>'[1]TCE - ANEXO III - Preencher'!R133</f>
        <v>92.4</v>
      </c>
      <c r="R124" s="15">
        <f>'[1]TCE - ANEXO III - Preencher'!S133</f>
        <v>67.09</v>
      </c>
      <c r="S124" s="16">
        <f t="shared" si="9"/>
        <v>25.310000000000002</v>
      </c>
      <c r="T124" s="15">
        <f>'[1]TCE - ANEXO III - Preencher'!U133</f>
        <v>78.84</v>
      </c>
      <c r="U124" s="15">
        <f>'[1]TCE - ANEXO III - Preencher'!V133</f>
        <v>0</v>
      </c>
      <c r="V124" s="16">
        <f t="shared" si="10"/>
        <v>78.84</v>
      </c>
      <c r="W124" s="17" t="str">
        <f>IF('[1]TCE - ANEXO III - Preencher'!X133="","",'[1]TCE - ANEXO III - Preencher'!X133)</f>
        <v>AUXILIO CRECHE</v>
      </c>
      <c r="X124" s="15">
        <f>'[1]TCE - ANEXO III - Preencher'!Y133</f>
        <v>0</v>
      </c>
      <c r="Y124" s="15">
        <f>'[1]TCE - ANEXO III - Preencher'!Z133</f>
        <v>0</v>
      </c>
      <c r="Z124" s="16">
        <f t="shared" si="11"/>
        <v>0</v>
      </c>
      <c r="AA124" s="17" t="str">
        <f>IF('[1]TCE - ANEXO III - Preencher'!AB133="","",'[1]TCE - ANEXO III - Preencher'!AB133)</f>
        <v/>
      </c>
      <c r="AB124" s="15">
        <f t="shared" si="6"/>
        <v>330.68</v>
      </c>
    </row>
    <row r="125" spans="1:28" x14ac:dyDescent="0.25">
      <c r="A125" s="8">
        <f>IFERROR(VLOOKUP(B125,'[1]DADOS (OCULTAR)'!$P$3:$R$56,3,0),"")</f>
        <v>10894988000648</v>
      </c>
      <c r="B125" s="9" t="str">
        <f>'[1]TCE - ANEXO III - Preencher'!C134</f>
        <v>HOSPITAL SÃO SEBASTIÃO</v>
      </c>
      <c r="C125" s="10"/>
      <c r="D125" s="11" t="str">
        <f>'[1]TCE - ANEXO III - Preencher'!E134</f>
        <v>MARCOS VINICIOS DOS SANTOS</v>
      </c>
      <c r="E125" s="9" t="str">
        <f>IF('[1]TCE - ANEXO III - Preencher'!F134="4 - Assistência Odontológica","2 - Outros Profissionais da Saúde",'[1]TCE - ANEXO III - Preencher'!F134)</f>
        <v>2 - Outros Profissionais da Saúde</v>
      </c>
      <c r="F125" s="12" t="str">
        <f>'[1]TCE - ANEXO III - Preencher'!G134</f>
        <v>3222-05</v>
      </c>
      <c r="G125" s="13">
        <f>IF('[1]TCE - ANEXO III - Preencher'!H134="","",'[1]TCE - ANEXO III - Preencher'!H134)</f>
        <v>44228</v>
      </c>
      <c r="H125" s="14">
        <f>'[1]TCE - ANEXO III - Preencher'!I134</f>
        <v>15.37</v>
      </c>
      <c r="I125" s="14">
        <f>'[1]TCE - ANEXO III - Preencher'!J134</f>
        <v>146.05000000000001</v>
      </c>
      <c r="J125" s="14">
        <f>'[1]TCE - ANEXO III - Preencher'!K134</f>
        <v>0</v>
      </c>
      <c r="K125" s="15">
        <f>'[1]TCE - ANEXO III - Preencher'!L134</f>
        <v>84.87</v>
      </c>
      <c r="L125" s="15">
        <f>'[1]TCE - ANEXO III - Preencher'!M134</f>
        <v>0</v>
      </c>
      <c r="M125" s="15">
        <f t="shared" si="7"/>
        <v>84.87</v>
      </c>
      <c r="N125" s="15">
        <f>'[1]TCE - ANEXO III - Preencher'!O134</f>
        <v>0.47</v>
      </c>
      <c r="O125" s="15">
        <f>'[1]TCE - ANEXO III - Preencher'!P134</f>
        <v>0</v>
      </c>
      <c r="P125" s="16">
        <f t="shared" si="8"/>
        <v>0.47</v>
      </c>
      <c r="Q125" s="15">
        <f>'[1]TCE - ANEXO III - Preencher'!R134</f>
        <v>0</v>
      </c>
      <c r="R125" s="15">
        <f>'[1]TCE - ANEXO III - Preencher'!S134</f>
        <v>0</v>
      </c>
      <c r="S125" s="16">
        <f t="shared" si="9"/>
        <v>0</v>
      </c>
      <c r="T125" s="15">
        <f>'[1]TCE - ANEXO III - Preencher'!U134</f>
        <v>0</v>
      </c>
      <c r="U125" s="15">
        <f>'[1]TCE - ANEXO III - Preencher'!V134</f>
        <v>0</v>
      </c>
      <c r="V125" s="16">
        <f t="shared" si="10"/>
        <v>0</v>
      </c>
      <c r="W125" s="17" t="str">
        <f>IF('[1]TCE - ANEXO III - Preencher'!X134="","",'[1]TCE - ANEXO III - Preencher'!X134)</f>
        <v/>
      </c>
      <c r="X125" s="15">
        <f>'[1]TCE - ANEXO III - Preencher'!Y134</f>
        <v>0</v>
      </c>
      <c r="Y125" s="15">
        <f>'[1]TCE - ANEXO III - Preencher'!Z134</f>
        <v>0</v>
      </c>
      <c r="Z125" s="16">
        <f t="shared" si="11"/>
        <v>0</v>
      </c>
      <c r="AA125" s="17" t="str">
        <f>IF('[1]TCE - ANEXO III - Preencher'!AB134="","",'[1]TCE - ANEXO III - Preencher'!AB134)</f>
        <v/>
      </c>
      <c r="AB125" s="15">
        <f t="shared" si="6"/>
        <v>246.76000000000002</v>
      </c>
    </row>
    <row r="126" spans="1:28" x14ac:dyDescent="0.25">
      <c r="A126" s="8">
        <f>IFERROR(VLOOKUP(B126,'[1]DADOS (OCULTAR)'!$P$3:$R$56,3,0),"")</f>
        <v>10894988000648</v>
      </c>
      <c r="B126" s="9" t="str">
        <f>'[1]TCE - ANEXO III - Preencher'!C135</f>
        <v>HOSPITAL SÃO SEBASTIÃO</v>
      </c>
      <c r="C126" s="10"/>
      <c r="D126" s="11" t="str">
        <f>'[1]TCE - ANEXO III - Preencher'!E135</f>
        <v>MARIA AGATHA LORRANE DOS SANTOS</v>
      </c>
      <c r="E126" s="9" t="str">
        <f>IF('[1]TCE - ANEXO III - Preencher'!F135="4 - Assistência Odontológica","2 - Outros Profissionais da Saúde",'[1]TCE - ANEXO III - Preencher'!F135)</f>
        <v>2 - Outros Profissionais da Saúde</v>
      </c>
      <c r="F126" s="12" t="str">
        <f>'[1]TCE - ANEXO III - Preencher'!G135</f>
        <v>3222-05</v>
      </c>
      <c r="G126" s="13">
        <f>IF('[1]TCE - ANEXO III - Preencher'!H135="","",'[1]TCE - ANEXO III - Preencher'!H135)</f>
        <v>44228</v>
      </c>
      <c r="H126" s="14">
        <f>'[1]TCE - ANEXO III - Preencher'!I135</f>
        <v>13.38</v>
      </c>
      <c r="I126" s="14">
        <f>'[1]TCE - ANEXO III - Preencher'!J135</f>
        <v>127.66</v>
      </c>
      <c r="J126" s="14">
        <f>'[1]TCE - ANEXO III - Preencher'!K135</f>
        <v>0</v>
      </c>
      <c r="K126" s="15">
        <f>'[1]TCE - ANEXO III - Preencher'!L135</f>
        <v>84.87</v>
      </c>
      <c r="L126" s="15">
        <f>'[1]TCE - ANEXO III - Preencher'!M135</f>
        <v>0</v>
      </c>
      <c r="M126" s="15">
        <f t="shared" si="7"/>
        <v>84.87</v>
      </c>
      <c r="N126" s="15">
        <f>'[1]TCE - ANEXO III - Preencher'!O135</f>
        <v>0.47</v>
      </c>
      <c r="O126" s="15">
        <f>'[1]TCE - ANEXO III - Preencher'!P135</f>
        <v>0</v>
      </c>
      <c r="P126" s="16">
        <f t="shared" si="8"/>
        <v>0.47</v>
      </c>
      <c r="Q126" s="15">
        <f>'[1]TCE - ANEXO III - Preencher'!R135</f>
        <v>0</v>
      </c>
      <c r="R126" s="15">
        <f>'[1]TCE - ANEXO III - Preencher'!S135</f>
        <v>0</v>
      </c>
      <c r="S126" s="16">
        <f t="shared" si="9"/>
        <v>0</v>
      </c>
      <c r="T126" s="15">
        <f>'[1]TCE - ANEXO III - Preencher'!U135</f>
        <v>0</v>
      </c>
      <c r="U126" s="15">
        <f>'[1]TCE - ANEXO III - Preencher'!V135</f>
        <v>0</v>
      </c>
      <c r="V126" s="16">
        <f t="shared" si="10"/>
        <v>0</v>
      </c>
      <c r="W126" s="17" t="str">
        <f>IF('[1]TCE - ANEXO III - Preencher'!X135="","",'[1]TCE - ANEXO III - Preencher'!X135)</f>
        <v/>
      </c>
      <c r="X126" s="15">
        <f>'[1]TCE - ANEXO III - Preencher'!Y135</f>
        <v>0</v>
      </c>
      <c r="Y126" s="15">
        <f>'[1]TCE - ANEXO III - Preencher'!Z135</f>
        <v>0</v>
      </c>
      <c r="Z126" s="16">
        <f t="shared" si="11"/>
        <v>0</v>
      </c>
      <c r="AA126" s="17" t="str">
        <f>IF('[1]TCE - ANEXO III - Preencher'!AB135="","",'[1]TCE - ANEXO III - Preencher'!AB135)</f>
        <v/>
      </c>
      <c r="AB126" s="15">
        <f t="shared" si="6"/>
        <v>226.38</v>
      </c>
    </row>
    <row r="127" spans="1:28" x14ac:dyDescent="0.25">
      <c r="A127" s="8">
        <f>IFERROR(VLOOKUP(B127,'[1]DADOS (OCULTAR)'!$P$3:$R$56,3,0),"")</f>
        <v>10894988000648</v>
      </c>
      <c r="B127" s="9" t="str">
        <f>'[1]TCE - ANEXO III - Preencher'!C136</f>
        <v>HOSPITAL SÃO SEBASTIÃO</v>
      </c>
      <c r="C127" s="10"/>
      <c r="D127" s="11" t="str">
        <f>'[1]TCE - ANEXO III - Preencher'!E136</f>
        <v>MARIA ANTONIETA TABOSA DA SILVA</v>
      </c>
      <c r="E127" s="9" t="str">
        <f>IF('[1]TCE - ANEXO III - Preencher'!F136="4 - Assistência Odontológica","2 - Outros Profissionais da Saúde",'[1]TCE - ANEXO III - Preencher'!F136)</f>
        <v>2 - Outros Profissionais da Saúde</v>
      </c>
      <c r="F127" s="12" t="str">
        <f>'[1]TCE - ANEXO III - Preencher'!G136</f>
        <v>3222-05</v>
      </c>
      <c r="G127" s="13">
        <f>IF('[1]TCE - ANEXO III - Preencher'!H136="","",'[1]TCE - ANEXO III - Preencher'!H136)</f>
        <v>44228</v>
      </c>
      <c r="H127" s="14">
        <f>'[1]TCE - ANEXO III - Preencher'!I136</f>
        <v>14.9</v>
      </c>
      <c r="I127" s="14">
        <f>'[1]TCE - ANEXO III - Preencher'!J136</f>
        <v>143.69999999999999</v>
      </c>
      <c r="J127" s="14">
        <f>'[1]TCE - ANEXO III - Preencher'!K136</f>
        <v>0</v>
      </c>
      <c r="K127" s="15">
        <f>'[1]TCE - ANEXO III - Preencher'!L136</f>
        <v>84.87</v>
      </c>
      <c r="L127" s="15">
        <f>'[1]TCE - ANEXO III - Preencher'!M136</f>
        <v>0</v>
      </c>
      <c r="M127" s="15">
        <f t="shared" si="7"/>
        <v>84.87</v>
      </c>
      <c r="N127" s="15">
        <f>'[1]TCE - ANEXO III - Preencher'!O136</f>
        <v>0.47</v>
      </c>
      <c r="O127" s="15">
        <f>'[1]TCE - ANEXO III - Preencher'!P136</f>
        <v>0</v>
      </c>
      <c r="P127" s="16">
        <f t="shared" si="8"/>
        <v>0.47</v>
      </c>
      <c r="Q127" s="15">
        <f>'[1]TCE - ANEXO III - Preencher'!R136</f>
        <v>0</v>
      </c>
      <c r="R127" s="15">
        <f>'[1]TCE - ANEXO III - Preencher'!S136</f>
        <v>0</v>
      </c>
      <c r="S127" s="16">
        <f t="shared" si="9"/>
        <v>0</v>
      </c>
      <c r="T127" s="15">
        <f>'[1]TCE - ANEXO III - Preencher'!U136</f>
        <v>0</v>
      </c>
      <c r="U127" s="15">
        <f>'[1]TCE - ANEXO III - Preencher'!V136</f>
        <v>0</v>
      </c>
      <c r="V127" s="16">
        <f t="shared" si="10"/>
        <v>0</v>
      </c>
      <c r="W127" s="17" t="str">
        <f>IF('[1]TCE - ANEXO III - Preencher'!X136="","",'[1]TCE - ANEXO III - Preencher'!X136)</f>
        <v/>
      </c>
      <c r="X127" s="15">
        <f>'[1]TCE - ANEXO III - Preencher'!Y136</f>
        <v>0</v>
      </c>
      <c r="Y127" s="15">
        <f>'[1]TCE - ANEXO III - Preencher'!Z136</f>
        <v>0</v>
      </c>
      <c r="Z127" s="16">
        <f t="shared" si="11"/>
        <v>0</v>
      </c>
      <c r="AA127" s="17" t="str">
        <f>IF('[1]TCE - ANEXO III - Preencher'!AB136="","",'[1]TCE - ANEXO III - Preencher'!AB136)</f>
        <v/>
      </c>
      <c r="AB127" s="15">
        <f t="shared" si="6"/>
        <v>243.94</v>
      </c>
    </row>
    <row r="128" spans="1:28" x14ac:dyDescent="0.25">
      <c r="A128" s="8">
        <f>IFERROR(VLOOKUP(B128,'[1]DADOS (OCULTAR)'!$P$3:$R$56,3,0),"")</f>
        <v>10894988000648</v>
      </c>
      <c r="B128" s="9" t="str">
        <f>'[1]TCE - ANEXO III - Preencher'!C137</f>
        <v>HOSPITAL SÃO SEBASTIÃO</v>
      </c>
      <c r="C128" s="10"/>
      <c r="D128" s="11" t="str">
        <f>'[1]TCE - ANEXO III - Preencher'!E137</f>
        <v>MARIA APARECIDA DA COSTA</v>
      </c>
      <c r="E128" s="9" t="str">
        <f>IF('[1]TCE - ANEXO III - Preencher'!F137="4 - Assistência Odontológica","2 - Outros Profissionais da Saúde",'[1]TCE - ANEXO III - Preencher'!F137)</f>
        <v>2 - Outros Profissionais da Saúde</v>
      </c>
      <c r="F128" s="12" t="str">
        <f>'[1]TCE - ANEXO III - Preencher'!G137</f>
        <v>5211-30</v>
      </c>
      <c r="G128" s="13">
        <f>IF('[1]TCE - ANEXO III - Preencher'!H137="","",'[1]TCE - ANEXO III - Preencher'!H137)</f>
        <v>44228</v>
      </c>
      <c r="H128" s="14">
        <f>'[1]TCE - ANEXO III - Preencher'!I137</f>
        <v>14.93</v>
      </c>
      <c r="I128" s="14">
        <f>'[1]TCE - ANEXO III - Preencher'!J137</f>
        <v>119.48</v>
      </c>
      <c r="J128" s="14">
        <f>'[1]TCE - ANEXO III - Preencher'!K137</f>
        <v>0</v>
      </c>
      <c r="K128" s="15">
        <f>'[1]TCE - ANEXO III - Preencher'!L137</f>
        <v>84.87</v>
      </c>
      <c r="L128" s="15">
        <f>'[1]TCE - ANEXO III - Preencher'!M137</f>
        <v>0</v>
      </c>
      <c r="M128" s="15">
        <f t="shared" si="7"/>
        <v>84.87</v>
      </c>
      <c r="N128" s="15">
        <f>'[1]TCE - ANEXO III - Preencher'!O137</f>
        <v>0</v>
      </c>
      <c r="O128" s="15">
        <f>'[1]TCE - ANEXO III - Preencher'!P137</f>
        <v>0</v>
      </c>
      <c r="P128" s="16">
        <f t="shared" si="8"/>
        <v>0</v>
      </c>
      <c r="Q128" s="15">
        <f>'[1]TCE - ANEXO III - Preencher'!R137</f>
        <v>0</v>
      </c>
      <c r="R128" s="15">
        <f>'[1]TCE - ANEXO III - Preencher'!S137</f>
        <v>0</v>
      </c>
      <c r="S128" s="16">
        <f t="shared" si="9"/>
        <v>0</v>
      </c>
      <c r="T128" s="15">
        <f>'[1]TCE - ANEXO III - Preencher'!U137</f>
        <v>0</v>
      </c>
      <c r="U128" s="15">
        <f>'[1]TCE - ANEXO III - Preencher'!V137</f>
        <v>0</v>
      </c>
      <c r="V128" s="16">
        <f t="shared" si="10"/>
        <v>0</v>
      </c>
      <c r="W128" s="17" t="str">
        <f>IF('[1]TCE - ANEXO III - Preencher'!X137="","",'[1]TCE - ANEXO III - Preencher'!X137)</f>
        <v/>
      </c>
      <c r="X128" s="15">
        <f>'[1]TCE - ANEXO III - Preencher'!Y137</f>
        <v>0</v>
      </c>
      <c r="Y128" s="15">
        <f>'[1]TCE - ANEXO III - Preencher'!Z137</f>
        <v>0</v>
      </c>
      <c r="Z128" s="16">
        <f t="shared" si="11"/>
        <v>0</v>
      </c>
      <c r="AA128" s="17" t="str">
        <f>IF('[1]TCE - ANEXO III - Preencher'!AB137="","",'[1]TCE - ANEXO III - Preencher'!AB137)</f>
        <v/>
      </c>
      <c r="AB128" s="15">
        <f t="shared" si="6"/>
        <v>219.28</v>
      </c>
    </row>
    <row r="129" spans="1:28" x14ac:dyDescent="0.25">
      <c r="A129" s="8">
        <f>IFERROR(VLOOKUP(B129,'[1]DADOS (OCULTAR)'!$P$3:$R$56,3,0),"")</f>
        <v>10894988000648</v>
      </c>
      <c r="B129" s="9" t="str">
        <f>'[1]TCE - ANEXO III - Preencher'!C138</f>
        <v>HOSPITAL SÃO SEBASTIÃO</v>
      </c>
      <c r="C129" s="10"/>
      <c r="D129" s="11" t="str">
        <f>'[1]TCE - ANEXO III - Preencher'!E138</f>
        <v>MARIA APARECIDA DA SILVA LIMA</v>
      </c>
      <c r="E129" s="9" t="str">
        <f>IF('[1]TCE - ANEXO III - Preencher'!F138="4 - Assistência Odontológica","2 - Outros Profissionais da Saúde",'[1]TCE - ANEXO III - Preencher'!F138)</f>
        <v>2 - Outros Profissionais da Saúde</v>
      </c>
      <c r="F129" s="12" t="str">
        <f>'[1]TCE - ANEXO III - Preencher'!G138</f>
        <v>2235-05</v>
      </c>
      <c r="G129" s="13">
        <f>IF('[1]TCE - ANEXO III - Preencher'!H138="","",'[1]TCE - ANEXO III - Preencher'!H138)</f>
        <v>44228</v>
      </c>
      <c r="H129" s="14">
        <f>'[1]TCE - ANEXO III - Preencher'!I138</f>
        <v>30.26</v>
      </c>
      <c r="I129" s="14">
        <f>'[1]TCE - ANEXO III - Preencher'!J138</f>
        <v>242.01</v>
      </c>
      <c r="J129" s="14">
        <f>'[1]TCE - ANEXO III - Preencher'!K138</f>
        <v>0</v>
      </c>
      <c r="K129" s="15">
        <f>'[1]TCE - ANEXO III - Preencher'!L138</f>
        <v>84.87</v>
      </c>
      <c r="L129" s="15">
        <f>'[1]TCE - ANEXO III - Preencher'!M138</f>
        <v>0</v>
      </c>
      <c r="M129" s="15">
        <f t="shared" si="7"/>
        <v>84.87</v>
      </c>
      <c r="N129" s="15">
        <f>'[1]TCE - ANEXO III - Preencher'!O138</f>
        <v>1.9</v>
      </c>
      <c r="O129" s="15">
        <f>'[1]TCE - ANEXO III - Preencher'!P138</f>
        <v>0</v>
      </c>
      <c r="P129" s="16">
        <f t="shared" si="8"/>
        <v>1.9</v>
      </c>
      <c r="Q129" s="15">
        <f>'[1]TCE - ANEXO III - Preencher'!R138</f>
        <v>0</v>
      </c>
      <c r="R129" s="15">
        <f>'[1]TCE - ANEXO III - Preencher'!S138</f>
        <v>0</v>
      </c>
      <c r="S129" s="16">
        <f t="shared" si="9"/>
        <v>0</v>
      </c>
      <c r="T129" s="15">
        <f>'[1]TCE - ANEXO III - Preencher'!U138</f>
        <v>0</v>
      </c>
      <c r="U129" s="15">
        <f>'[1]TCE - ANEXO III - Preencher'!V138</f>
        <v>0</v>
      </c>
      <c r="V129" s="16">
        <f t="shared" si="10"/>
        <v>0</v>
      </c>
      <c r="W129" s="17" t="str">
        <f>IF('[1]TCE - ANEXO III - Preencher'!X138="","",'[1]TCE - ANEXO III - Preencher'!X138)</f>
        <v/>
      </c>
      <c r="X129" s="15">
        <f>'[1]TCE - ANEXO III - Preencher'!Y138</f>
        <v>0</v>
      </c>
      <c r="Y129" s="15">
        <f>'[1]TCE - ANEXO III - Preencher'!Z138</f>
        <v>0</v>
      </c>
      <c r="Z129" s="16">
        <f t="shared" si="11"/>
        <v>0</v>
      </c>
      <c r="AA129" s="17" t="str">
        <f>IF('[1]TCE - ANEXO III - Preencher'!AB138="","",'[1]TCE - ANEXO III - Preencher'!AB138)</f>
        <v/>
      </c>
      <c r="AB129" s="15">
        <f t="shared" si="6"/>
        <v>359.03999999999996</v>
      </c>
    </row>
    <row r="130" spans="1:28" x14ac:dyDescent="0.25">
      <c r="A130" s="8">
        <f>IFERROR(VLOOKUP(B130,'[1]DADOS (OCULTAR)'!$P$3:$R$56,3,0),"")</f>
        <v>10894988000648</v>
      </c>
      <c r="B130" s="9" t="str">
        <f>'[1]TCE - ANEXO III - Preencher'!C139</f>
        <v>HOSPITAL SÃO SEBASTIÃO</v>
      </c>
      <c r="C130" s="10"/>
      <c r="D130" s="11" t="str">
        <f>'[1]TCE - ANEXO III - Preencher'!E139</f>
        <v>MARIA CILENE DA SILVA</v>
      </c>
      <c r="E130" s="9" t="str">
        <f>IF('[1]TCE - ANEXO III - Preencher'!F139="4 - Assistência Odontológica","2 - Outros Profissionais da Saúde",'[1]TCE - ANEXO III - Preencher'!F139)</f>
        <v>2 - Outros Profissionais da Saúde</v>
      </c>
      <c r="F130" s="12" t="str">
        <f>'[1]TCE - ANEXO III - Preencher'!G139</f>
        <v>3222-05</v>
      </c>
      <c r="G130" s="13">
        <f>IF('[1]TCE - ANEXO III - Preencher'!H139="","",'[1]TCE - ANEXO III - Preencher'!H139)</f>
        <v>44228</v>
      </c>
      <c r="H130" s="14">
        <f>'[1]TCE - ANEXO III - Preencher'!I139</f>
        <v>15.17</v>
      </c>
      <c r="I130" s="14">
        <f>'[1]TCE - ANEXO III - Preencher'!J139</f>
        <v>146.03</v>
      </c>
      <c r="J130" s="14">
        <f>'[1]TCE - ANEXO III - Preencher'!K139</f>
        <v>0</v>
      </c>
      <c r="K130" s="15">
        <f>'[1]TCE - ANEXO III - Preencher'!L139</f>
        <v>84.87</v>
      </c>
      <c r="L130" s="15">
        <f>'[1]TCE - ANEXO III - Preencher'!M139</f>
        <v>0</v>
      </c>
      <c r="M130" s="15">
        <f t="shared" si="7"/>
        <v>84.87</v>
      </c>
      <c r="N130" s="15">
        <f>'[1]TCE - ANEXO III - Preencher'!O139</f>
        <v>0.47</v>
      </c>
      <c r="O130" s="15">
        <f>'[1]TCE - ANEXO III - Preencher'!P139</f>
        <v>0</v>
      </c>
      <c r="P130" s="16">
        <f t="shared" si="8"/>
        <v>0.47</v>
      </c>
      <c r="Q130" s="15">
        <f>'[1]TCE - ANEXO III - Preencher'!R139</f>
        <v>0</v>
      </c>
      <c r="R130" s="15">
        <f>'[1]TCE - ANEXO III - Preencher'!S139</f>
        <v>0</v>
      </c>
      <c r="S130" s="16">
        <f t="shared" si="9"/>
        <v>0</v>
      </c>
      <c r="T130" s="15">
        <f>'[1]TCE - ANEXO III - Preencher'!U139</f>
        <v>0</v>
      </c>
      <c r="U130" s="15">
        <f>'[1]TCE - ANEXO III - Preencher'!V139</f>
        <v>0</v>
      </c>
      <c r="V130" s="16">
        <f t="shared" si="10"/>
        <v>0</v>
      </c>
      <c r="W130" s="17" t="str">
        <f>IF('[1]TCE - ANEXO III - Preencher'!X139="","",'[1]TCE - ANEXO III - Preencher'!X139)</f>
        <v/>
      </c>
      <c r="X130" s="15">
        <f>'[1]TCE - ANEXO III - Preencher'!Y139</f>
        <v>0</v>
      </c>
      <c r="Y130" s="15">
        <f>'[1]TCE - ANEXO III - Preencher'!Z139</f>
        <v>0</v>
      </c>
      <c r="Z130" s="16">
        <f t="shared" si="11"/>
        <v>0</v>
      </c>
      <c r="AA130" s="17" t="str">
        <f>IF('[1]TCE - ANEXO III - Preencher'!AB139="","",'[1]TCE - ANEXO III - Preencher'!AB139)</f>
        <v/>
      </c>
      <c r="AB130" s="15">
        <f t="shared" si="6"/>
        <v>246.54</v>
      </c>
    </row>
    <row r="131" spans="1:28" x14ac:dyDescent="0.25">
      <c r="A131" s="8">
        <f>IFERROR(VLOOKUP(B131,'[1]DADOS (OCULTAR)'!$P$3:$R$56,3,0),"")</f>
        <v>10894988000648</v>
      </c>
      <c r="B131" s="9" t="str">
        <f>'[1]TCE - ANEXO III - Preencher'!C140</f>
        <v>HOSPITAL SÃO SEBASTIÃO</v>
      </c>
      <c r="C131" s="10"/>
      <c r="D131" s="11" t="str">
        <f>'[1]TCE - ANEXO III - Preencher'!E140</f>
        <v>MARIA CLAUDINEIDE BEZERRA DA SILVA</v>
      </c>
      <c r="E131" s="9" t="str">
        <f>IF('[1]TCE - ANEXO III - Preencher'!F140="4 - Assistência Odontológica","2 - Outros Profissionais da Saúde",'[1]TCE - ANEXO III - Preencher'!F140)</f>
        <v>3 - Administrativo</v>
      </c>
      <c r="F131" s="12" t="str">
        <f>'[1]TCE - ANEXO III - Preencher'!G140</f>
        <v>5163-45</v>
      </c>
      <c r="G131" s="13">
        <f>IF('[1]TCE - ANEXO III - Preencher'!H140="","",'[1]TCE - ANEXO III - Preencher'!H140)</f>
        <v>44228</v>
      </c>
      <c r="H131" s="14">
        <f>'[1]TCE - ANEXO III - Preencher'!I140</f>
        <v>13.21</v>
      </c>
      <c r="I131" s="14">
        <f>'[1]TCE - ANEXO III - Preencher'!J140</f>
        <v>105.6</v>
      </c>
      <c r="J131" s="14">
        <f>'[1]TCE - ANEXO III - Preencher'!K140</f>
        <v>0</v>
      </c>
      <c r="K131" s="15">
        <f>'[1]TCE - ANEXO III - Preencher'!L140</f>
        <v>84.87</v>
      </c>
      <c r="L131" s="15">
        <f>'[1]TCE - ANEXO III - Preencher'!M140</f>
        <v>0</v>
      </c>
      <c r="M131" s="15">
        <f t="shared" si="7"/>
        <v>84.87</v>
      </c>
      <c r="N131" s="15">
        <f>'[1]TCE - ANEXO III - Preencher'!O140</f>
        <v>0.47</v>
      </c>
      <c r="O131" s="15">
        <f>'[1]TCE - ANEXO III - Preencher'!P140</f>
        <v>0</v>
      </c>
      <c r="P131" s="16">
        <f t="shared" si="8"/>
        <v>0.47</v>
      </c>
      <c r="Q131" s="15">
        <f>'[1]TCE - ANEXO III - Preencher'!R140</f>
        <v>0</v>
      </c>
      <c r="R131" s="15">
        <f>'[1]TCE - ANEXO III - Preencher'!S140</f>
        <v>0</v>
      </c>
      <c r="S131" s="16">
        <f t="shared" si="9"/>
        <v>0</v>
      </c>
      <c r="T131" s="15">
        <f>'[1]TCE - ANEXO III - Preencher'!U140</f>
        <v>0</v>
      </c>
      <c r="U131" s="15">
        <f>'[1]TCE - ANEXO III - Preencher'!V140</f>
        <v>0</v>
      </c>
      <c r="V131" s="16">
        <f t="shared" si="10"/>
        <v>0</v>
      </c>
      <c r="W131" s="17" t="str">
        <f>IF('[1]TCE - ANEXO III - Preencher'!X140="","",'[1]TCE - ANEXO III - Preencher'!X140)</f>
        <v/>
      </c>
      <c r="X131" s="15">
        <f>'[1]TCE - ANEXO III - Preencher'!Y140</f>
        <v>0</v>
      </c>
      <c r="Y131" s="15">
        <f>'[1]TCE - ANEXO III - Preencher'!Z140</f>
        <v>0</v>
      </c>
      <c r="Z131" s="16">
        <f t="shared" si="11"/>
        <v>0</v>
      </c>
      <c r="AA131" s="17" t="str">
        <f>IF('[1]TCE - ANEXO III - Preencher'!AB140="","",'[1]TCE - ANEXO III - Preencher'!AB140)</f>
        <v/>
      </c>
      <c r="AB131" s="15">
        <f t="shared" ref="AB131:AB194" si="12">H131+I131+J131+M131+P131+S131+V131+Z131</f>
        <v>204.15</v>
      </c>
    </row>
    <row r="132" spans="1:28" x14ac:dyDescent="0.25">
      <c r="A132" s="8">
        <f>IFERROR(VLOOKUP(B132,'[1]DADOS (OCULTAR)'!$P$3:$R$56,3,0),"")</f>
        <v>10894988000648</v>
      </c>
      <c r="B132" s="9" t="str">
        <f>'[1]TCE - ANEXO III - Preencher'!C141</f>
        <v>HOSPITAL SÃO SEBASTIÃO</v>
      </c>
      <c r="C132" s="10"/>
      <c r="D132" s="11" t="str">
        <f>'[1]TCE - ANEXO III - Preencher'!E141</f>
        <v>MARIA CRISTINA DA SILVA</v>
      </c>
      <c r="E132" s="9" t="str">
        <f>IF('[1]TCE - ANEXO III - Preencher'!F141="4 - Assistência Odontológica","2 - Outros Profissionais da Saúde",'[1]TCE - ANEXO III - Preencher'!F141)</f>
        <v>3 - Administrativo</v>
      </c>
      <c r="F132" s="12" t="str">
        <f>'[1]TCE - ANEXO III - Preencher'!G141</f>
        <v>5143-20</v>
      </c>
      <c r="G132" s="13">
        <f>IF('[1]TCE - ANEXO III - Preencher'!H141="","",'[1]TCE - ANEXO III - Preencher'!H141)</f>
        <v>44228</v>
      </c>
      <c r="H132" s="14">
        <f>'[1]TCE - ANEXO III - Preencher'!I141</f>
        <v>14.92</v>
      </c>
      <c r="I132" s="14">
        <f>'[1]TCE - ANEXO III - Preencher'!J141</f>
        <v>119.39</v>
      </c>
      <c r="J132" s="14">
        <f>'[1]TCE - ANEXO III - Preencher'!K141</f>
        <v>0</v>
      </c>
      <c r="K132" s="15">
        <f>'[1]TCE - ANEXO III - Preencher'!L141</f>
        <v>84.87</v>
      </c>
      <c r="L132" s="15">
        <f>'[1]TCE - ANEXO III - Preencher'!M141</f>
        <v>0</v>
      </c>
      <c r="M132" s="15">
        <f t="shared" ref="M132:M195" si="13">K132-L132</f>
        <v>84.87</v>
      </c>
      <c r="N132" s="15">
        <f>'[1]TCE - ANEXO III - Preencher'!O141</f>
        <v>0.47</v>
      </c>
      <c r="O132" s="15">
        <f>'[1]TCE - ANEXO III - Preencher'!P141</f>
        <v>0</v>
      </c>
      <c r="P132" s="16">
        <f t="shared" ref="P132:P195" si="14">N132-O132</f>
        <v>0.47</v>
      </c>
      <c r="Q132" s="15">
        <f>'[1]TCE - ANEXO III - Preencher'!R141</f>
        <v>92.4</v>
      </c>
      <c r="R132" s="15">
        <f>'[1]TCE - ANEXO III - Preencher'!S141</f>
        <v>66</v>
      </c>
      <c r="S132" s="16">
        <f t="shared" ref="S132:S195" si="15">Q132-R132</f>
        <v>26.400000000000006</v>
      </c>
      <c r="T132" s="15">
        <f>'[1]TCE - ANEXO III - Preencher'!U141</f>
        <v>0</v>
      </c>
      <c r="U132" s="15">
        <f>'[1]TCE - ANEXO III - Preencher'!V141</f>
        <v>0</v>
      </c>
      <c r="V132" s="16">
        <f t="shared" ref="V132:V195" si="16">T132-U132</f>
        <v>0</v>
      </c>
      <c r="W132" s="17" t="str">
        <f>IF('[1]TCE - ANEXO III - Preencher'!X141="","",'[1]TCE - ANEXO III - Preencher'!X141)</f>
        <v/>
      </c>
      <c r="X132" s="15">
        <f>'[1]TCE - ANEXO III - Preencher'!Y141</f>
        <v>0</v>
      </c>
      <c r="Y132" s="15">
        <f>'[1]TCE - ANEXO III - Preencher'!Z141</f>
        <v>0</v>
      </c>
      <c r="Z132" s="16">
        <f t="shared" ref="Z132:Z195" si="17">X132-Y132</f>
        <v>0</v>
      </c>
      <c r="AA132" s="17" t="str">
        <f>IF('[1]TCE - ANEXO III - Preencher'!AB141="","",'[1]TCE - ANEXO III - Preencher'!AB141)</f>
        <v/>
      </c>
      <c r="AB132" s="15">
        <f t="shared" si="12"/>
        <v>246.05</v>
      </c>
    </row>
    <row r="133" spans="1:28" x14ac:dyDescent="0.25">
      <c r="A133" s="8">
        <f>IFERROR(VLOOKUP(B133,'[1]DADOS (OCULTAR)'!$P$3:$R$56,3,0),"")</f>
        <v>10894988000648</v>
      </c>
      <c r="B133" s="9" t="str">
        <f>'[1]TCE - ANEXO III - Preencher'!C142</f>
        <v>HOSPITAL SÃO SEBASTIÃO</v>
      </c>
      <c r="C133" s="10"/>
      <c r="D133" s="11" t="str">
        <f>'[1]TCE - ANEXO III - Preencher'!E142</f>
        <v>MARIA DAS DORES DE LIRA</v>
      </c>
      <c r="E133" s="9" t="str">
        <f>IF('[1]TCE - ANEXO III - Preencher'!F142="4 - Assistência Odontológica","2 - Outros Profissionais da Saúde",'[1]TCE - ANEXO III - Preencher'!F142)</f>
        <v>3 - Administrativo</v>
      </c>
      <c r="F133" s="12" t="str">
        <f>'[1]TCE - ANEXO III - Preencher'!G142</f>
        <v>5143-20</v>
      </c>
      <c r="G133" s="13">
        <f>IF('[1]TCE - ANEXO III - Preencher'!H142="","",'[1]TCE - ANEXO III - Preencher'!H142)</f>
        <v>44228</v>
      </c>
      <c r="H133" s="14">
        <f>'[1]TCE - ANEXO III - Preencher'!I142</f>
        <v>13.33</v>
      </c>
      <c r="I133" s="14">
        <f>'[1]TCE - ANEXO III - Preencher'!J142</f>
        <v>106.6</v>
      </c>
      <c r="J133" s="14">
        <f>'[1]TCE - ANEXO III - Preencher'!K142</f>
        <v>0</v>
      </c>
      <c r="K133" s="15">
        <f>'[1]TCE - ANEXO III - Preencher'!L142</f>
        <v>84.87</v>
      </c>
      <c r="L133" s="15">
        <f>'[1]TCE - ANEXO III - Preencher'!M142</f>
        <v>0</v>
      </c>
      <c r="M133" s="15">
        <f t="shared" si="13"/>
        <v>84.87</v>
      </c>
      <c r="N133" s="15">
        <f>'[1]TCE - ANEXO III - Preencher'!O142</f>
        <v>0.47</v>
      </c>
      <c r="O133" s="15">
        <f>'[1]TCE - ANEXO III - Preencher'!P142</f>
        <v>0</v>
      </c>
      <c r="P133" s="16">
        <f t="shared" si="14"/>
        <v>0.47</v>
      </c>
      <c r="Q133" s="15">
        <f>'[1]TCE - ANEXO III - Preencher'!R142</f>
        <v>92.4</v>
      </c>
      <c r="R133" s="15">
        <f>'[1]TCE - ANEXO III - Preencher'!S142</f>
        <v>66</v>
      </c>
      <c r="S133" s="16">
        <f t="shared" si="15"/>
        <v>26.400000000000006</v>
      </c>
      <c r="T133" s="15">
        <f>'[1]TCE - ANEXO III - Preencher'!U142</f>
        <v>0</v>
      </c>
      <c r="U133" s="15">
        <f>'[1]TCE - ANEXO III - Preencher'!V142</f>
        <v>0</v>
      </c>
      <c r="V133" s="16">
        <f t="shared" si="16"/>
        <v>0</v>
      </c>
      <c r="W133" s="17" t="str">
        <f>IF('[1]TCE - ANEXO III - Preencher'!X142="","",'[1]TCE - ANEXO III - Preencher'!X142)</f>
        <v/>
      </c>
      <c r="X133" s="15">
        <f>'[1]TCE - ANEXO III - Preencher'!Y142</f>
        <v>0</v>
      </c>
      <c r="Y133" s="15">
        <f>'[1]TCE - ANEXO III - Preencher'!Z142</f>
        <v>0</v>
      </c>
      <c r="Z133" s="16">
        <f t="shared" si="17"/>
        <v>0</v>
      </c>
      <c r="AA133" s="17" t="str">
        <f>IF('[1]TCE - ANEXO III - Preencher'!AB142="","",'[1]TCE - ANEXO III - Preencher'!AB142)</f>
        <v/>
      </c>
      <c r="AB133" s="15">
        <f t="shared" si="12"/>
        <v>231.67000000000002</v>
      </c>
    </row>
    <row r="134" spans="1:28" x14ac:dyDescent="0.25">
      <c r="A134" s="8">
        <f>IFERROR(VLOOKUP(B134,'[1]DADOS (OCULTAR)'!$P$3:$R$56,3,0),"")</f>
        <v>10894988000648</v>
      </c>
      <c r="B134" s="9" t="str">
        <f>'[1]TCE - ANEXO III - Preencher'!C143</f>
        <v>HOSPITAL SÃO SEBASTIÃO</v>
      </c>
      <c r="C134" s="10"/>
      <c r="D134" s="11" t="str">
        <f>'[1]TCE - ANEXO III - Preencher'!E143</f>
        <v>MARIA DAS DORES FERREIRA ARAUJO</v>
      </c>
      <c r="E134" s="9" t="str">
        <f>IF('[1]TCE - ANEXO III - Preencher'!F143="4 - Assistência Odontológica","2 - Outros Profissionais da Saúde",'[1]TCE - ANEXO III - Preencher'!F143)</f>
        <v>3 - Administrativo</v>
      </c>
      <c r="F134" s="12" t="str">
        <f>'[1]TCE - ANEXO III - Preencher'!G143</f>
        <v>5143-20</v>
      </c>
      <c r="G134" s="13">
        <f>IF('[1]TCE - ANEXO III - Preencher'!H143="","",'[1]TCE - ANEXO III - Preencher'!H143)</f>
        <v>44228</v>
      </c>
      <c r="H134" s="14">
        <f>'[1]TCE - ANEXO III - Preencher'!I143</f>
        <v>7.47</v>
      </c>
      <c r="I134" s="14">
        <f>'[1]TCE - ANEXO III - Preencher'!J143</f>
        <v>59.75</v>
      </c>
      <c r="J134" s="14">
        <f>'[1]TCE - ANEXO III - Preencher'!K143</f>
        <v>0</v>
      </c>
      <c r="K134" s="15">
        <f>'[1]TCE - ANEXO III - Preencher'!L143</f>
        <v>84.87</v>
      </c>
      <c r="L134" s="15">
        <f>'[1]TCE - ANEXO III - Preencher'!M143</f>
        <v>0</v>
      </c>
      <c r="M134" s="15">
        <f t="shared" si="13"/>
        <v>84.87</v>
      </c>
      <c r="N134" s="15">
        <f>'[1]TCE - ANEXO III - Preencher'!O143</f>
        <v>0.47</v>
      </c>
      <c r="O134" s="15">
        <f>'[1]TCE - ANEXO III - Preencher'!P143</f>
        <v>0</v>
      </c>
      <c r="P134" s="16">
        <f t="shared" si="14"/>
        <v>0.47</v>
      </c>
      <c r="Q134" s="15">
        <f>'[1]TCE - ANEXO III - Preencher'!R143</f>
        <v>0</v>
      </c>
      <c r="R134" s="15">
        <f>'[1]TCE - ANEXO III - Preencher'!S143</f>
        <v>0</v>
      </c>
      <c r="S134" s="16">
        <f t="shared" si="15"/>
        <v>0</v>
      </c>
      <c r="T134" s="15">
        <f>'[1]TCE - ANEXO III - Preencher'!U143</f>
        <v>0</v>
      </c>
      <c r="U134" s="15">
        <f>'[1]TCE - ANEXO III - Preencher'!V143</f>
        <v>0</v>
      </c>
      <c r="V134" s="16">
        <f t="shared" si="16"/>
        <v>0</v>
      </c>
      <c r="W134" s="17" t="str">
        <f>IF('[1]TCE - ANEXO III - Preencher'!X143="","",'[1]TCE - ANEXO III - Preencher'!X143)</f>
        <v/>
      </c>
      <c r="X134" s="15">
        <f>'[1]TCE - ANEXO III - Preencher'!Y143</f>
        <v>0</v>
      </c>
      <c r="Y134" s="15">
        <f>'[1]TCE - ANEXO III - Preencher'!Z143</f>
        <v>0</v>
      </c>
      <c r="Z134" s="16">
        <f t="shared" si="17"/>
        <v>0</v>
      </c>
      <c r="AA134" s="17" t="str">
        <f>IF('[1]TCE - ANEXO III - Preencher'!AB143="","",'[1]TCE - ANEXO III - Preencher'!AB143)</f>
        <v/>
      </c>
      <c r="AB134" s="15">
        <f t="shared" si="12"/>
        <v>152.56</v>
      </c>
    </row>
    <row r="135" spans="1:28" x14ac:dyDescent="0.25">
      <c r="A135" s="8">
        <f>IFERROR(VLOOKUP(B135,'[1]DADOS (OCULTAR)'!$P$3:$R$56,3,0),"")</f>
        <v>10894988000648</v>
      </c>
      <c r="B135" s="9" t="str">
        <f>'[1]TCE - ANEXO III - Preencher'!C144</f>
        <v>HOSPITAL SÃO SEBASTIÃO</v>
      </c>
      <c r="C135" s="10"/>
      <c r="D135" s="11" t="str">
        <f>'[1]TCE - ANEXO III - Preencher'!E144</f>
        <v>MARIA DE FATIMA DE SOUZA LIMA</v>
      </c>
      <c r="E135" s="9" t="str">
        <f>IF('[1]TCE - ANEXO III - Preencher'!F144="4 - Assistência Odontológica","2 - Outros Profissionais da Saúde",'[1]TCE - ANEXO III - Preencher'!F144)</f>
        <v>3 - Administrativo</v>
      </c>
      <c r="F135" s="12" t="str">
        <f>'[1]TCE - ANEXO III - Preencher'!G144</f>
        <v>5143-20</v>
      </c>
      <c r="G135" s="13">
        <f>IF('[1]TCE - ANEXO III - Preencher'!H144="","",'[1]TCE - ANEXO III - Preencher'!H144)</f>
        <v>44228</v>
      </c>
      <c r="H135" s="14">
        <f>'[1]TCE - ANEXO III - Preencher'!I144</f>
        <v>14.92</v>
      </c>
      <c r="I135" s="14">
        <f>'[1]TCE - ANEXO III - Preencher'!J144</f>
        <v>119.32</v>
      </c>
      <c r="J135" s="14">
        <f>'[1]TCE - ANEXO III - Preencher'!K144</f>
        <v>0</v>
      </c>
      <c r="K135" s="15">
        <f>'[1]TCE - ANEXO III - Preencher'!L144</f>
        <v>84.87</v>
      </c>
      <c r="L135" s="15">
        <f>'[1]TCE - ANEXO III - Preencher'!M144</f>
        <v>0</v>
      </c>
      <c r="M135" s="15">
        <f t="shared" si="13"/>
        <v>84.87</v>
      </c>
      <c r="N135" s="15">
        <f>'[1]TCE - ANEXO III - Preencher'!O144</f>
        <v>0.47</v>
      </c>
      <c r="O135" s="15">
        <f>'[1]TCE - ANEXO III - Preencher'!P144</f>
        <v>0</v>
      </c>
      <c r="P135" s="16">
        <f t="shared" si="14"/>
        <v>0.47</v>
      </c>
      <c r="Q135" s="15">
        <f>'[1]TCE - ANEXO III - Preencher'!R144</f>
        <v>92.4</v>
      </c>
      <c r="R135" s="15">
        <f>'[1]TCE - ANEXO III - Preencher'!S144</f>
        <v>66</v>
      </c>
      <c r="S135" s="16">
        <f t="shared" si="15"/>
        <v>26.400000000000006</v>
      </c>
      <c r="T135" s="15">
        <f>'[1]TCE - ANEXO III - Preencher'!U144</f>
        <v>0</v>
      </c>
      <c r="U135" s="15">
        <f>'[1]TCE - ANEXO III - Preencher'!V144</f>
        <v>0</v>
      </c>
      <c r="V135" s="16">
        <f t="shared" si="16"/>
        <v>0</v>
      </c>
      <c r="W135" s="17" t="str">
        <f>IF('[1]TCE - ANEXO III - Preencher'!X144="","",'[1]TCE - ANEXO III - Preencher'!X144)</f>
        <v/>
      </c>
      <c r="X135" s="15">
        <f>'[1]TCE - ANEXO III - Preencher'!Y144</f>
        <v>0</v>
      </c>
      <c r="Y135" s="15">
        <f>'[1]TCE - ANEXO III - Preencher'!Z144</f>
        <v>0</v>
      </c>
      <c r="Z135" s="16">
        <f t="shared" si="17"/>
        <v>0</v>
      </c>
      <c r="AA135" s="17" t="str">
        <f>IF('[1]TCE - ANEXO III - Preencher'!AB144="","",'[1]TCE - ANEXO III - Preencher'!AB144)</f>
        <v/>
      </c>
      <c r="AB135" s="15">
        <f t="shared" si="12"/>
        <v>245.98</v>
      </c>
    </row>
    <row r="136" spans="1:28" x14ac:dyDescent="0.25">
      <c r="A136" s="8">
        <f>IFERROR(VLOOKUP(B136,'[1]DADOS (OCULTAR)'!$P$3:$R$56,3,0),"")</f>
        <v>10894988000648</v>
      </c>
      <c r="B136" s="9" t="str">
        <f>'[1]TCE - ANEXO III - Preencher'!C145</f>
        <v>HOSPITAL SÃO SEBASTIÃO</v>
      </c>
      <c r="C136" s="10"/>
      <c r="D136" s="11" t="str">
        <f>'[1]TCE - ANEXO III - Preencher'!E145</f>
        <v>MARIA DO SOCORRO MONTEIRO</v>
      </c>
      <c r="E136" s="9" t="str">
        <f>IF('[1]TCE - ANEXO III - Preencher'!F145="4 - Assistência Odontológica","2 - Outros Profissionais da Saúde",'[1]TCE - ANEXO III - Preencher'!F145)</f>
        <v>3 - Administrativo</v>
      </c>
      <c r="F136" s="12" t="str">
        <f>'[1]TCE - ANEXO III - Preencher'!G145</f>
        <v>5143-20</v>
      </c>
      <c r="G136" s="13">
        <f>IF('[1]TCE - ANEXO III - Preencher'!H145="","",'[1]TCE - ANEXO III - Preencher'!H145)</f>
        <v>44228</v>
      </c>
      <c r="H136" s="14">
        <f>'[1]TCE - ANEXO III - Preencher'!I145</f>
        <v>13.21</v>
      </c>
      <c r="I136" s="14">
        <f>'[1]TCE - ANEXO III - Preencher'!J145</f>
        <v>105.6</v>
      </c>
      <c r="J136" s="14">
        <f>'[1]TCE - ANEXO III - Preencher'!K145</f>
        <v>0</v>
      </c>
      <c r="K136" s="15">
        <f>'[1]TCE - ANEXO III - Preencher'!L145</f>
        <v>84.87</v>
      </c>
      <c r="L136" s="15">
        <f>'[1]TCE - ANEXO III - Preencher'!M145</f>
        <v>0</v>
      </c>
      <c r="M136" s="15">
        <f t="shared" si="13"/>
        <v>84.87</v>
      </c>
      <c r="N136" s="15">
        <f>'[1]TCE - ANEXO III - Preencher'!O145</f>
        <v>0.47</v>
      </c>
      <c r="O136" s="15">
        <f>'[1]TCE - ANEXO III - Preencher'!P145</f>
        <v>0</v>
      </c>
      <c r="P136" s="16">
        <f t="shared" si="14"/>
        <v>0.47</v>
      </c>
      <c r="Q136" s="15">
        <f>'[1]TCE - ANEXO III - Preencher'!R145</f>
        <v>0</v>
      </c>
      <c r="R136" s="15">
        <f>'[1]TCE - ANEXO III - Preencher'!S145</f>
        <v>0</v>
      </c>
      <c r="S136" s="16">
        <f t="shared" si="15"/>
        <v>0</v>
      </c>
      <c r="T136" s="15">
        <f>'[1]TCE - ANEXO III - Preencher'!U145</f>
        <v>0</v>
      </c>
      <c r="U136" s="15">
        <f>'[1]TCE - ANEXO III - Preencher'!V145</f>
        <v>0</v>
      </c>
      <c r="V136" s="16">
        <f t="shared" si="16"/>
        <v>0</v>
      </c>
      <c r="W136" s="17" t="str">
        <f>IF('[1]TCE - ANEXO III - Preencher'!X145="","",'[1]TCE - ANEXO III - Preencher'!X145)</f>
        <v/>
      </c>
      <c r="X136" s="15">
        <f>'[1]TCE - ANEXO III - Preencher'!Y145</f>
        <v>0</v>
      </c>
      <c r="Y136" s="15">
        <f>'[1]TCE - ANEXO III - Preencher'!Z145</f>
        <v>0</v>
      </c>
      <c r="Z136" s="16">
        <f t="shared" si="17"/>
        <v>0</v>
      </c>
      <c r="AA136" s="17" t="str">
        <f>IF('[1]TCE - ANEXO III - Preencher'!AB145="","",'[1]TCE - ANEXO III - Preencher'!AB145)</f>
        <v/>
      </c>
      <c r="AB136" s="15">
        <f t="shared" si="12"/>
        <v>204.15</v>
      </c>
    </row>
    <row r="137" spans="1:28" x14ac:dyDescent="0.25">
      <c r="A137" s="8">
        <f>IFERROR(VLOOKUP(B137,'[1]DADOS (OCULTAR)'!$P$3:$R$56,3,0),"")</f>
        <v>10894988000648</v>
      </c>
      <c r="B137" s="9" t="str">
        <f>'[1]TCE - ANEXO III - Preencher'!C146</f>
        <v>HOSPITAL SÃO SEBASTIÃO</v>
      </c>
      <c r="C137" s="10"/>
      <c r="D137" s="11" t="str">
        <f>'[1]TCE - ANEXO III - Preencher'!E146</f>
        <v>MARIA ELIVANIA DE SOUSA BARBOSA</v>
      </c>
      <c r="E137" s="9" t="str">
        <f>IF('[1]TCE - ANEXO III - Preencher'!F146="4 - Assistência Odontológica","2 - Outros Profissionais da Saúde",'[1]TCE - ANEXO III - Preencher'!F146)</f>
        <v>2 - Outros Profissionais da Saúde</v>
      </c>
      <c r="F137" s="12" t="str">
        <f>'[1]TCE - ANEXO III - Preencher'!G146</f>
        <v>3222-05</v>
      </c>
      <c r="G137" s="13">
        <f>IF('[1]TCE - ANEXO III - Preencher'!H146="","",'[1]TCE - ANEXO III - Preencher'!H146)</f>
        <v>44228</v>
      </c>
      <c r="H137" s="14">
        <f>'[1]TCE - ANEXO III - Preencher'!I146</f>
        <v>13.38</v>
      </c>
      <c r="I137" s="14">
        <f>'[1]TCE - ANEXO III - Preencher'!J146</f>
        <v>127.74</v>
      </c>
      <c r="J137" s="14">
        <f>'[1]TCE - ANEXO III - Preencher'!K146</f>
        <v>0</v>
      </c>
      <c r="K137" s="15">
        <f>'[1]TCE - ANEXO III - Preencher'!L146</f>
        <v>84.87</v>
      </c>
      <c r="L137" s="15">
        <f>'[1]TCE - ANEXO III - Preencher'!M146</f>
        <v>0</v>
      </c>
      <c r="M137" s="15">
        <f t="shared" si="13"/>
        <v>84.87</v>
      </c>
      <c r="N137" s="15">
        <f>'[1]TCE - ANEXO III - Preencher'!O146</f>
        <v>0.47</v>
      </c>
      <c r="O137" s="15">
        <f>'[1]TCE - ANEXO III - Preencher'!P146</f>
        <v>0</v>
      </c>
      <c r="P137" s="16">
        <f t="shared" si="14"/>
        <v>0.47</v>
      </c>
      <c r="Q137" s="15">
        <f>'[1]TCE - ANEXO III - Preencher'!R146</f>
        <v>0</v>
      </c>
      <c r="R137" s="15">
        <f>'[1]TCE - ANEXO III - Preencher'!S146</f>
        <v>0</v>
      </c>
      <c r="S137" s="16">
        <f t="shared" si="15"/>
        <v>0</v>
      </c>
      <c r="T137" s="15">
        <f>'[1]TCE - ANEXO III - Preencher'!U146</f>
        <v>0</v>
      </c>
      <c r="U137" s="15">
        <f>'[1]TCE - ANEXO III - Preencher'!V146</f>
        <v>0</v>
      </c>
      <c r="V137" s="16">
        <f t="shared" si="16"/>
        <v>0</v>
      </c>
      <c r="W137" s="17" t="str">
        <f>IF('[1]TCE - ANEXO III - Preencher'!X146="","",'[1]TCE - ANEXO III - Preencher'!X146)</f>
        <v>AUXILIO CRECHE</v>
      </c>
      <c r="X137" s="15">
        <f>'[1]TCE - ANEXO III - Preencher'!Y146</f>
        <v>0</v>
      </c>
      <c r="Y137" s="15">
        <f>'[1]TCE - ANEXO III - Preencher'!Z146</f>
        <v>0</v>
      </c>
      <c r="Z137" s="16">
        <f t="shared" si="17"/>
        <v>0</v>
      </c>
      <c r="AA137" s="17" t="str">
        <f>IF('[1]TCE - ANEXO III - Preencher'!AB146="","",'[1]TCE - ANEXO III - Preencher'!AB146)</f>
        <v/>
      </c>
      <c r="AB137" s="15">
        <f t="shared" si="12"/>
        <v>226.46</v>
      </c>
    </row>
    <row r="138" spans="1:28" x14ac:dyDescent="0.25">
      <c r="A138" s="8">
        <f>IFERROR(VLOOKUP(B138,'[1]DADOS (OCULTAR)'!$P$3:$R$56,3,0),"")</f>
        <v>10894988000648</v>
      </c>
      <c r="B138" s="9" t="str">
        <f>'[1]TCE - ANEXO III - Preencher'!C147</f>
        <v>HOSPITAL SÃO SEBASTIÃO</v>
      </c>
      <c r="C138" s="10"/>
      <c r="D138" s="11" t="str">
        <f>'[1]TCE - ANEXO III - Preencher'!E147</f>
        <v>MARIA HELENA BATISTA DA SILVA</v>
      </c>
      <c r="E138" s="9" t="str">
        <f>IF('[1]TCE - ANEXO III - Preencher'!F147="4 - Assistência Odontológica","2 - Outros Profissionais da Saúde",'[1]TCE - ANEXO III - Preencher'!F147)</f>
        <v>2 - Outros Profissionais da Saúde</v>
      </c>
      <c r="F138" s="12" t="str">
        <f>'[1]TCE - ANEXO III - Preencher'!G147</f>
        <v>5135-05</v>
      </c>
      <c r="G138" s="13">
        <f>IF('[1]TCE - ANEXO III - Preencher'!H147="","",'[1]TCE - ANEXO III - Preencher'!H147)</f>
        <v>44228</v>
      </c>
      <c r="H138" s="14">
        <f>'[1]TCE - ANEXO III - Preencher'!I147</f>
        <v>13.07</v>
      </c>
      <c r="I138" s="14">
        <f>'[1]TCE - ANEXO III - Preencher'!J147</f>
        <v>104.56</v>
      </c>
      <c r="J138" s="14">
        <f>'[1]TCE - ANEXO III - Preencher'!K147</f>
        <v>0</v>
      </c>
      <c r="K138" s="15">
        <f>'[1]TCE - ANEXO III - Preencher'!L147</f>
        <v>84.87</v>
      </c>
      <c r="L138" s="15">
        <f>'[1]TCE - ANEXO III - Preencher'!M147</f>
        <v>0</v>
      </c>
      <c r="M138" s="15">
        <f t="shared" si="13"/>
        <v>84.87</v>
      </c>
      <c r="N138" s="15">
        <f>'[1]TCE - ANEXO III - Preencher'!O147</f>
        <v>0.47</v>
      </c>
      <c r="O138" s="15">
        <f>'[1]TCE - ANEXO III - Preencher'!P147</f>
        <v>0</v>
      </c>
      <c r="P138" s="16">
        <f t="shared" si="14"/>
        <v>0.47</v>
      </c>
      <c r="Q138" s="15">
        <f>'[1]TCE - ANEXO III - Preencher'!R147</f>
        <v>0</v>
      </c>
      <c r="R138" s="15">
        <f>'[1]TCE - ANEXO III - Preencher'!S147</f>
        <v>0</v>
      </c>
      <c r="S138" s="16">
        <f t="shared" si="15"/>
        <v>0</v>
      </c>
      <c r="T138" s="15">
        <f>'[1]TCE - ANEXO III - Preencher'!U147</f>
        <v>0</v>
      </c>
      <c r="U138" s="15">
        <f>'[1]TCE - ANEXO III - Preencher'!V147</f>
        <v>0</v>
      </c>
      <c r="V138" s="16">
        <f t="shared" si="16"/>
        <v>0</v>
      </c>
      <c r="W138" s="17" t="str">
        <f>IF('[1]TCE - ANEXO III - Preencher'!X147="","",'[1]TCE - ANEXO III - Preencher'!X147)</f>
        <v/>
      </c>
      <c r="X138" s="15">
        <f>'[1]TCE - ANEXO III - Preencher'!Y147</f>
        <v>0</v>
      </c>
      <c r="Y138" s="15">
        <f>'[1]TCE - ANEXO III - Preencher'!Z147</f>
        <v>0</v>
      </c>
      <c r="Z138" s="16">
        <f t="shared" si="17"/>
        <v>0</v>
      </c>
      <c r="AA138" s="17" t="str">
        <f>IF('[1]TCE - ANEXO III - Preencher'!AB147="","",'[1]TCE - ANEXO III - Preencher'!AB147)</f>
        <v/>
      </c>
      <c r="AB138" s="15">
        <f t="shared" si="12"/>
        <v>202.97</v>
      </c>
    </row>
    <row r="139" spans="1:28" x14ac:dyDescent="0.25">
      <c r="A139" s="8">
        <f>IFERROR(VLOOKUP(B139,'[1]DADOS (OCULTAR)'!$P$3:$R$56,3,0),"")</f>
        <v>10894988000648</v>
      </c>
      <c r="B139" s="9" t="str">
        <f>'[1]TCE - ANEXO III - Preencher'!C148</f>
        <v>HOSPITAL SÃO SEBASTIÃO</v>
      </c>
      <c r="C139" s="10"/>
      <c r="D139" s="11" t="str">
        <f>'[1]TCE - ANEXO III - Preencher'!E148</f>
        <v>MARIA HOZANA SILVA DO NASCIMENTO</v>
      </c>
      <c r="E139" s="9" t="str">
        <f>IF('[1]TCE - ANEXO III - Preencher'!F148="4 - Assistência Odontológica","2 - Outros Profissionais da Saúde",'[1]TCE - ANEXO III - Preencher'!F148)</f>
        <v>2 - Outros Profissionais da Saúde</v>
      </c>
      <c r="F139" s="12" t="str">
        <f>'[1]TCE - ANEXO III - Preencher'!G148</f>
        <v>2235-05</v>
      </c>
      <c r="G139" s="13">
        <f>IF('[1]TCE - ANEXO III - Preencher'!H148="","",'[1]TCE - ANEXO III - Preencher'!H148)</f>
        <v>44228</v>
      </c>
      <c r="H139" s="14">
        <f>'[1]TCE - ANEXO III - Preencher'!I148</f>
        <v>27.04</v>
      </c>
      <c r="I139" s="14">
        <f>'[1]TCE - ANEXO III - Preencher'!J148</f>
        <v>216.35</v>
      </c>
      <c r="J139" s="14">
        <f>'[1]TCE - ANEXO III - Preencher'!K148</f>
        <v>0</v>
      </c>
      <c r="K139" s="15">
        <f>'[1]TCE - ANEXO III - Preencher'!L148</f>
        <v>84.87</v>
      </c>
      <c r="L139" s="15">
        <f>'[1]TCE - ANEXO III - Preencher'!M148</f>
        <v>0</v>
      </c>
      <c r="M139" s="15">
        <f t="shared" si="13"/>
        <v>84.87</v>
      </c>
      <c r="N139" s="15">
        <f>'[1]TCE - ANEXO III - Preencher'!O148</f>
        <v>1.9</v>
      </c>
      <c r="O139" s="15">
        <f>'[1]TCE - ANEXO III - Preencher'!P148</f>
        <v>0</v>
      </c>
      <c r="P139" s="16">
        <f t="shared" si="14"/>
        <v>1.9</v>
      </c>
      <c r="Q139" s="15">
        <f>'[1]TCE - ANEXO III - Preencher'!R148</f>
        <v>0</v>
      </c>
      <c r="R139" s="15">
        <f>'[1]TCE - ANEXO III - Preencher'!S148</f>
        <v>0</v>
      </c>
      <c r="S139" s="16">
        <f t="shared" si="15"/>
        <v>0</v>
      </c>
      <c r="T139" s="15">
        <f>'[1]TCE - ANEXO III - Preencher'!U148</f>
        <v>103.28</v>
      </c>
      <c r="U139" s="15">
        <f>'[1]TCE - ANEXO III - Preencher'!V148</f>
        <v>0</v>
      </c>
      <c r="V139" s="16">
        <f t="shared" si="16"/>
        <v>103.28</v>
      </c>
      <c r="W139" s="17" t="str">
        <f>IF('[1]TCE - ANEXO III - Preencher'!X148="","",'[1]TCE - ANEXO III - Preencher'!X148)</f>
        <v/>
      </c>
      <c r="X139" s="15">
        <f>'[1]TCE - ANEXO III - Preencher'!Y148</f>
        <v>0</v>
      </c>
      <c r="Y139" s="15">
        <f>'[1]TCE - ANEXO III - Preencher'!Z148</f>
        <v>0</v>
      </c>
      <c r="Z139" s="16">
        <f t="shared" si="17"/>
        <v>0</v>
      </c>
      <c r="AA139" s="17" t="str">
        <f>IF('[1]TCE - ANEXO III - Preencher'!AB148="","",'[1]TCE - ANEXO III - Preencher'!AB148)</f>
        <v/>
      </c>
      <c r="AB139" s="15">
        <f t="shared" si="12"/>
        <v>433.43999999999994</v>
      </c>
    </row>
    <row r="140" spans="1:28" x14ac:dyDescent="0.25">
      <c r="A140" s="8">
        <f>IFERROR(VLOOKUP(B140,'[1]DADOS (OCULTAR)'!$P$3:$R$56,3,0),"")</f>
        <v>10894988000648</v>
      </c>
      <c r="B140" s="9" t="str">
        <f>'[1]TCE - ANEXO III - Preencher'!C149</f>
        <v>HOSPITAL SÃO SEBASTIÃO</v>
      </c>
      <c r="C140" s="10"/>
      <c r="D140" s="11" t="str">
        <f>'[1]TCE - ANEXO III - Preencher'!E149</f>
        <v>MARIA JACQUELINE DE SOUSA SILVA</v>
      </c>
      <c r="E140" s="9" t="str">
        <f>IF('[1]TCE - ANEXO III - Preencher'!F149="4 - Assistência Odontológica","2 - Outros Profissionais da Saúde",'[1]TCE - ANEXO III - Preencher'!F149)</f>
        <v>3 - Administrativo</v>
      </c>
      <c r="F140" s="12" t="str">
        <f>'[1]TCE - ANEXO III - Preencher'!G149</f>
        <v>5143-20</v>
      </c>
      <c r="G140" s="13">
        <f>IF('[1]TCE - ANEXO III - Preencher'!H149="","",'[1]TCE - ANEXO III - Preencher'!H149)</f>
        <v>44228</v>
      </c>
      <c r="H140" s="14">
        <f>'[1]TCE - ANEXO III - Preencher'!I149</f>
        <v>13.2</v>
      </c>
      <c r="I140" s="14">
        <f>'[1]TCE - ANEXO III - Preencher'!J149</f>
        <v>105.6</v>
      </c>
      <c r="J140" s="14">
        <f>'[1]TCE - ANEXO III - Preencher'!K149</f>
        <v>0</v>
      </c>
      <c r="K140" s="15">
        <f>'[1]TCE - ANEXO III - Preencher'!L149</f>
        <v>84.87</v>
      </c>
      <c r="L140" s="15">
        <f>'[1]TCE - ANEXO III - Preencher'!M149</f>
        <v>0</v>
      </c>
      <c r="M140" s="15">
        <f t="shared" si="13"/>
        <v>84.87</v>
      </c>
      <c r="N140" s="15">
        <f>'[1]TCE - ANEXO III - Preencher'!O149</f>
        <v>0.47</v>
      </c>
      <c r="O140" s="15">
        <f>'[1]TCE - ANEXO III - Preencher'!P149</f>
        <v>0</v>
      </c>
      <c r="P140" s="16">
        <f t="shared" si="14"/>
        <v>0.47</v>
      </c>
      <c r="Q140" s="15">
        <f>'[1]TCE - ANEXO III - Preencher'!R149</f>
        <v>0</v>
      </c>
      <c r="R140" s="15">
        <f>'[1]TCE - ANEXO III - Preencher'!S149</f>
        <v>0</v>
      </c>
      <c r="S140" s="16">
        <f t="shared" si="15"/>
        <v>0</v>
      </c>
      <c r="T140" s="15">
        <f>'[1]TCE - ANEXO III - Preencher'!U149</f>
        <v>0</v>
      </c>
      <c r="U140" s="15">
        <f>'[1]TCE - ANEXO III - Preencher'!V149</f>
        <v>0</v>
      </c>
      <c r="V140" s="16">
        <f t="shared" si="16"/>
        <v>0</v>
      </c>
      <c r="W140" s="17" t="str">
        <f>IF('[1]TCE - ANEXO III - Preencher'!X149="","",'[1]TCE - ANEXO III - Preencher'!X149)</f>
        <v/>
      </c>
      <c r="X140" s="15">
        <f>'[1]TCE - ANEXO III - Preencher'!Y149</f>
        <v>0</v>
      </c>
      <c r="Y140" s="15">
        <f>'[1]TCE - ANEXO III - Preencher'!Z149</f>
        <v>0</v>
      </c>
      <c r="Z140" s="16">
        <f t="shared" si="17"/>
        <v>0</v>
      </c>
      <c r="AA140" s="17" t="str">
        <f>IF('[1]TCE - ANEXO III - Preencher'!AB149="","",'[1]TCE - ANEXO III - Preencher'!AB149)</f>
        <v/>
      </c>
      <c r="AB140" s="15">
        <f t="shared" si="12"/>
        <v>204.14000000000001</v>
      </c>
    </row>
    <row r="141" spans="1:28" x14ac:dyDescent="0.25">
      <c r="A141" s="8">
        <f>IFERROR(VLOOKUP(B141,'[1]DADOS (OCULTAR)'!$P$3:$R$56,3,0),"")</f>
        <v>10894988000648</v>
      </c>
      <c r="B141" s="9" t="str">
        <f>'[1]TCE - ANEXO III - Preencher'!C150</f>
        <v>HOSPITAL SÃO SEBASTIÃO</v>
      </c>
      <c r="C141" s="10"/>
      <c r="D141" s="11" t="str">
        <f>'[1]TCE - ANEXO III - Preencher'!E150</f>
        <v>MARIA JOSE DOS SANTOS</v>
      </c>
      <c r="E141" s="9" t="str">
        <f>IF('[1]TCE - ANEXO III - Preencher'!F150="4 - Assistência Odontológica","2 - Outros Profissionais da Saúde",'[1]TCE - ANEXO III - Preencher'!F150)</f>
        <v>2 - Outros Profissionais da Saúde</v>
      </c>
      <c r="F141" s="12" t="str">
        <f>'[1]TCE - ANEXO III - Preencher'!G150</f>
        <v>3222-05</v>
      </c>
      <c r="G141" s="13">
        <f>IF('[1]TCE - ANEXO III - Preencher'!H150="","",'[1]TCE - ANEXO III - Preencher'!H150)</f>
        <v>44228</v>
      </c>
      <c r="H141" s="14">
        <f>'[1]TCE - ANEXO III - Preencher'!I150</f>
        <v>13.96</v>
      </c>
      <c r="I141" s="14">
        <f>'[1]TCE - ANEXO III - Preencher'!J150</f>
        <v>134.29</v>
      </c>
      <c r="J141" s="14">
        <f>'[1]TCE - ANEXO III - Preencher'!K150</f>
        <v>0</v>
      </c>
      <c r="K141" s="15">
        <f>'[1]TCE - ANEXO III - Preencher'!L150</f>
        <v>84.87</v>
      </c>
      <c r="L141" s="15">
        <f>'[1]TCE - ANEXO III - Preencher'!M150</f>
        <v>0</v>
      </c>
      <c r="M141" s="15">
        <f t="shared" si="13"/>
        <v>84.87</v>
      </c>
      <c r="N141" s="15">
        <f>'[1]TCE - ANEXO III - Preencher'!O150</f>
        <v>0.47</v>
      </c>
      <c r="O141" s="15">
        <f>'[1]TCE - ANEXO III - Preencher'!P150</f>
        <v>0</v>
      </c>
      <c r="P141" s="16">
        <f t="shared" si="14"/>
        <v>0.47</v>
      </c>
      <c r="Q141" s="15">
        <f>'[1]TCE - ANEXO III - Preencher'!R150</f>
        <v>0</v>
      </c>
      <c r="R141" s="15">
        <f>'[1]TCE - ANEXO III - Preencher'!S150</f>
        <v>0</v>
      </c>
      <c r="S141" s="16">
        <f t="shared" si="15"/>
        <v>0</v>
      </c>
      <c r="T141" s="15">
        <f>'[1]TCE - ANEXO III - Preencher'!U150</f>
        <v>0</v>
      </c>
      <c r="U141" s="15">
        <f>'[1]TCE - ANEXO III - Preencher'!V150</f>
        <v>0</v>
      </c>
      <c r="V141" s="16">
        <f t="shared" si="16"/>
        <v>0</v>
      </c>
      <c r="W141" s="17" t="str">
        <f>IF('[1]TCE - ANEXO III - Preencher'!X150="","",'[1]TCE - ANEXO III - Preencher'!X150)</f>
        <v/>
      </c>
      <c r="X141" s="15">
        <f>'[1]TCE - ANEXO III - Preencher'!Y150</f>
        <v>0</v>
      </c>
      <c r="Y141" s="15">
        <f>'[1]TCE - ANEXO III - Preencher'!Z150</f>
        <v>0</v>
      </c>
      <c r="Z141" s="16">
        <f t="shared" si="17"/>
        <v>0</v>
      </c>
      <c r="AA141" s="17" t="str">
        <f>IF('[1]TCE - ANEXO III - Preencher'!AB150="","",'[1]TCE - ANEXO III - Preencher'!AB150)</f>
        <v/>
      </c>
      <c r="AB141" s="15">
        <f t="shared" si="12"/>
        <v>233.59</v>
      </c>
    </row>
    <row r="142" spans="1:28" x14ac:dyDescent="0.25">
      <c r="A142" s="8">
        <f>IFERROR(VLOOKUP(B142,'[1]DADOS (OCULTAR)'!$P$3:$R$56,3,0),"")</f>
        <v>10894988000648</v>
      </c>
      <c r="B142" s="9" t="str">
        <f>'[1]TCE - ANEXO III - Preencher'!C151</f>
        <v>HOSPITAL SÃO SEBASTIÃO</v>
      </c>
      <c r="C142" s="10"/>
      <c r="D142" s="11" t="str">
        <f>'[1]TCE - ANEXO III - Preencher'!E151</f>
        <v>MARIA LUISA SILVA</v>
      </c>
      <c r="E142" s="9" t="str">
        <f>IF('[1]TCE - ANEXO III - Preencher'!F151="4 - Assistência Odontológica","2 - Outros Profissionais da Saúde",'[1]TCE - ANEXO III - Preencher'!F151)</f>
        <v>2 - Outros Profissionais da Saúde</v>
      </c>
      <c r="F142" s="12" t="str">
        <f>'[1]TCE - ANEXO III - Preencher'!G151</f>
        <v>3222-05</v>
      </c>
      <c r="G142" s="13">
        <f>IF('[1]TCE - ANEXO III - Preencher'!H151="","",'[1]TCE - ANEXO III - Preencher'!H151)</f>
        <v>44228</v>
      </c>
      <c r="H142" s="14">
        <f>'[1]TCE - ANEXO III - Preencher'!I151</f>
        <v>14.89</v>
      </c>
      <c r="I142" s="14">
        <f>'[1]TCE - ANEXO III - Preencher'!J151</f>
        <v>138.58000000000001</v>
      </c>
      <c r="J142" s="14">
        <f>'[1]TCE - ANEXO III - Preencher'!K151</f>
        <v>0</v>
      </c>
      <c r="K142" s="15">
        <f>'[1]TCE - ANEXO III - Preencher'!L151</f>
        <v>84.87</v>
      </c>
      <c r="L142" s="15">
        <f>'[1]TCE - ANEXO III - Preencher'!M151</f>
        <v>0</v>
      </c>
      <c r="M142" s="15">
        <f t="shared" si="13"/>
        <v>84.87</v>
      </c>
      <c r="N142" s="15">
        <f>'[1]TCE - ANEXO III - Preencher'!O151</f>
        <v>0.47</v>
      </c>
      <c r="O142" s="15">
        <f>'[1]TCE - ANEXO III - Preencher'!P151</f>
        <v>0</v>
      </c>
      <c r="P142" s="16">
        <f t="shared" si="14"/>
        <v>0.47</v>
      </c>
      <c r="Q142" s="15">
        <f>'[1]TCE - ANEXO III - Preencher'!R151</f>
        <v>0</v>
      </c>
      <c r="R142" s="15">
        <f>'[1]TCE - ANEXO III - Preencher'!S151</f>
        <v>0</v>
      </c>
      <c r="S142" s="16">
        <f t="shared" si="15"/>
        <v>0</v>
      </c>
      <c r="T142" s="15">
        <f>'[1]TCE - ANEXO III - Preencher'!U151</f>
        <v>0</v>
      </c>
      <c r="U142" s="15">
        <f>'[1]TCE - ANEXO III - Preencher'!V151</f>
        <v>0</v>
      </c>
      <c r="V142" s="16">
        <f t="shared" si="16"/>
        <v>0</v>
      </c>
      <c r="W142" s="17" t="str">
        <f>IF('[1]TCE - ANEXO III - Preencher'!X151="","",'[1]TCE - ANEXO III - Preencher'!X151)</f>
        <v/>
      </c>
      <c r="X142" s="15">
        <f>'[1]TCE - ANEXO III - Preencher'!Y151</f>
        <v>0</v>
      </c>
      <c r="Y142" s="15">
        <f>'[1]TCE - ANEXO III - Preencher'!Z151</f>
        <v>0</v>
      </c>
      <c r="Z142" s="16">
        <f t="shared" si="17"/>
        <v>0</v>
      </c>
      <c r="AA142" s="17" t="str">
        <f>IF('[1]TCE - ANEXO III - Preencher'!AB151="","",'[1]TCE - ANEXO III - Preencher'!AB151)</f>
        <v/>
      </c>
      <c r="AB142" s="15">
        <f t="shared" si="12"/>
        <v>238.81000000000003</v>
      </c>
    </row>
    <row r="143" spans="1:28" x14ac:dyDescent="0.25">
      <c r="A143" s="8">
        <f>IFERROR(VLOOKUP(B143,'[1]DADOS (OCULTAR)'!$P$3:$R$56,3,0),"")</f>
        <v>10894988000648</v>
      </c>
      <c r="B143" s="9" t="str">
        <f>'[1]TCE - ANEXO III - Preencher'!C152</f>
        <v>HOSPITAL SÃO SEBASTIÃO</v>
      </c>
      <c r="C143" s="10"/>
      <c r="D143" s="11" t="str">
        <f>'[1]TCE - ANEXO III - Preencher'!E152</f>
        <v>MARLEIDE MARIA DA SILVA</v>
      </c>
      <c r="E143" s="9" t="str">
        <f>IF('[1]TCE - ANEXO III - Preencher'!F152="4 - Assistência Odontológica","2 - Outros Profissionais da Saúde",'[1]TCE - ANEXO III - Preencher'!F152)</f>
        <v>2 - Outros Profissionais da Saúde</v>
      </c>
      <c r="F143" s="12" t="str">
        <f>'[1]TCE - ANEXO III - Preencher'!G152</f>
        <v>3222-05</v>
      </c>
      <c r="G143" s="13">
        <f>IF('[1]TCE - ANEXO III - Preencher'!H152="","",'[1]TCE - ANEXO III - Preencher'!H152)</f>
        <v>44228</v>
      </c>
      <c r="H143" s="14">
        <f>'[1]TCE - ANEXO III - Preencher'!I152</f>
        <v>15.35</v>
      </c>
      <c r="I143" s="14">
        <f>'[1]TCE - ANEXO III - Preencher'!J152</f>
        <v>146.32</v>
      </c>
      <c r="J143" s="14">
        <f>'[1]TCE - ANEXO III - Preencher'!K152</f>
        <v>0</v>
      </c>
      <c r="K143" s="15">
        <f>'[1]TCE - ANEXO III - Preencher'!L152</f>
        <v>84.87</v>
      </c>
      <c r="L143" s="15">
        <f>'[1]TCE - ANEXO III - Preencher'!M152</f>
        <v>0</v>
      </c>
      <c r="M143" s="15">
        <f t="shared" si="13"/>
        <v>84.87</v>
      </c>
      <c r="N143" s="15">
        <f>'[1]TCE - ANEXO III - Preencher'!O152</f>
        <v>0.47</v>
      </c>
      <c r="O143" s="15">
        <f>'[1]TCE - ANEXO III - Preencher'!P152</f>
        <v>0</v>
      </c>
      <c r="P143" s="16">
        <f t="shared" si="14"/>
        <v>0.47</v>
      </c>
      <c r="Q143" s="15">
        <f>'[1]TCE - ANEXO III - Preencher'!R152</f>
        <v>0</v>
      </c>
      <c r="R143" s="15">
        <f>'[1]TCE - ANEXO III - Preencher'!S152</f>
        <v>0</v>
      </c>
      <c r="S143" s="16">
        <f t="shared" si="15"/>
        <v>0</v>
      </c>
      <c r="T143" s="15">
        <f>'[1]TCE - ANEXO III - Preencher'!U152</f>
        <v>0</v>
      </c>
      <c r="U143" s="15">
        <f>'[1]TCE - ANEXO III - Preencher'!V152</f>
        <v>0</v>
      </c>
      <c r="V143" s="16">
        <f t="shared" si="16"/>
        <v>0</v>
      </c>
      <c r="W143" s="17" t="str">
        <f>IF('[1]TCE - ANEXO III - Preencher'!X152="","",'[1]TCE - ANEXO III - Preencher'!X152)</f>
        <v/>
      </c>
      <c r="X143" s="15">
        <f>'[1]TCE - ANEXO III - Preencher'!Y152</f>
        <v>0</v>
      </c>
      <c r="Y143" s="15">
        <f>'[1]TCE - ANEXO III - Preencher'!Z152</f>
        <v>0</v>
      </c>
      <c r="Z143" s="16">
        <f t="shared" si="17"/>
        <v>0</v>
      </c>
      <c r="AA143" s="17" t="str">
        <f>IF('[1]TCE - ANEXO III - Preencher'!AB152="","",'[1]TCE - ANEXO III - Preencher'!AB152)</f>
        <v/>
      </c>
      <c r="AB143" s="15">
        <f t="shared" si="12"/>
        <v>247.01</v>
      </c>
    </row>
    <row r="144" spans="1:28" x14ac:dyDescent="0.25">
      <c r="A144" s="8">
        <f>IFERROR(VLOOKUP(B144,'[1]DADOS (OCULTAR)'!$P$3:$R$56,3,0),"")</f>
        <v>10894988000648</v>
      </c>
      <c r="B144" s="9" t="str">
        <f>'[1]TCE - ANEXO III - Preencher'!C153</f>
        <v>HOSPITAL SÃO SEBASTIÃO</v>
      </c>
      <c r="C144" s="10"/>
      <c r="D144" s="11" t="str">
        <f>'[1]TCE - ANEXO III - Preencher'!E153</f>
        <v>MARYLIA DE MELO ALVES</v>
      </c>
      <c r="E144" s="9" t="str">
        <f>IF('[1]TCE - ANEXO III - Preencher'!F153="4 - Assistência Odontológica","2 - Outros Profissionais da Saúde",'[1]TCE - ANEXO III - Preencher'!F153)</f>
        <v>2 - Outros Profissionais da Saúde</v>
      </c>
      <c r="F144" s="12" t="str">
        <f>'[1]TCE - ANEXO III - Preencher'!G153</f>
        <v>1414-10</v>
      </c>
      <c r="G144" s="13">
        <f>IF('[1]TCE - ANEXO III - Preencher'!H153="","",'[1]TCE - ANEXO III - Preencher'!H153)</f>
        <v>44228</v>
      </c>
      <c r="H144" s="14">
        <f>'[1]TCE - ANEXO III - Preencher'!I153</f>
        <v>59.82</v>
      </c>
      <c r="I144" s="14">
        <f>'[1]TCE - ANEXO III - Preencher'!J153</f>
        <v>544.84</v>
      </c>
      <c r="J144" s="14">
        <f>'[1]TCE - ANEXO III - Preencher'!K153</f>
        <v>0</v>
      </c>
      <c r="K144" s="15">
        <f>'[1]TCE - ANEXO III - Preencher'!L153</f>
        <v>84.87</v>
      </c>
      <c r="L144" s="15">
        <f>'[1]TCE - ANEXO III - Preencher'!M153</f>
        <v>0</v>
      </c>
      <c r="M144" s="15">
        <f t="shared" si="13"/>
        <v>84.87</v>
      </c>
      <c r="N144" s="15">
        <f>'[1]TCE - ANEXO III - Preencher'!O153</f>
        <v>0.47</v>
      </c>
      <c r="O144" s="15">
        <f>'[1]TCE - ANEXO III - Preencher'!P153</f>
        <v>0</v>
      </c>
      <c r="P144" s="16">
        <f t="shared" si="14"/>
        <v>0.47</v>
      </c>
      <c r="Q144" s="15">
        <f>'[1]TCE - ANEXO III - Preencher'!R153</f>
        <v>0</v>
      </c>
      <c r="R144" s="15">
        <f>'[1]TCE - ANEXO III - Preencher'!S153</f>
        <v>0</v>
      </c>
      <c r="S144" s="16">
        <f t="shared" si="15"/>
        <v>0</v>
      </c>
      <c r="T144" s="15">
        <f>'[1]TCE - ANEXO III - Preencher'!U153</f>
        <v>0</v>
      </c>
      <c r="U144" s="15">
        <f>'[1]TCE - ANEXO III - Preencher'!V153</f>
        <v>0</v>
      </c>
      <c r="V144" s="16">
        <f t="shared" si="16"/>
        <v>0</v>
      </c>
      <c r="W144" s="17" t="str">
        <f>IF('[1]TCE - ANEXO III - Preencher'!X153="","",'[1]TCE - ANEXO III - Preencher'!X153)</f>
        <v/>
      </c>
      <c r="X144" s="15">
        <f>'[1]TCE - ANEXO III - Preencher'!Y153</f>
        <v>0</v>
      </c>
      <c r="Y144" s="15">
        <f>'[1]TCE - ANEXO III - Preencher'!Z153</f>
        <v>0</v>
      </c>
      <c r="Z144" s="16">
        <f t="shared" si="17"/>
        <v>0</v>
      </c>
      <c r="AA144" s="17" t="str">
        <f>IF('[1]TCE - ANEXO III - Preencher'!AB153="","",'[1]TCE - ANEXO III - Preencher'!AB153)</f>
        <v/>
      </c>
      <c r="AB144" s="15">
        <f t="shared" si="12"/>
        <v>690.00000000000011</v>
      </c>
    </row>
    <row r="145" spans="1:28" x14ac:dyDescent="0.25">
      <c r="A145" s="8">
        <f>IFERROR(VLOOKUP(B145,'[1]DADOS (OCULTAR)'!$P$3:$R$56,3,0),"")</f>
        <v>10894988000648</v>
      </c>
      <c r="B145" s="9" t="str">
        <f>'[1]TCE - ANEXO III - Preencher'!C154</f>
        <v>HOSPITAL SÃO SEBASTIÃO</v>
      </c>
      <c r="C145" s="10"/>
      <c r="D145" s="11" t="str">
        <f>'[1]TCE - ANEXO III - Preencher'!E154</f>
        <v>MAYARA COUTO PIMENTEL</v>
      </c>
      <c r="E145" s="9" t="str">
        <f>IF('[1]TCE - ANEXO III - Preencher'!F154="4 - Assistência Odontológica","2 - Outros Profissionais da Saúde",'[1]TCE - ANEXO III - Preencher'!F154)</f>
        <v>2 - Outros Profissionais da Saúde</v>
      </c>
      <c r="F145" s="12" t="str">
        <f>'[1]TCE - ANEXO III - Preencher'!G154</f>
        <v>2234-05</v>
      </c>
      <c r="G145" s="13">
        <f>IF('[1]TCE - ANEXO III - Preencher'!H154="","",'[1]TCE - ANEXO III - Preencher'!H154)</f>
        <v>44228</v>
      </c>
      <c r="H145" s="14">
        <f>'[1]TCE - ANEXO III - Preencher'!I154</f>
        <v>41.75</v>
      </c>
      <c r="I145" s="14">
        <f>'[1]TCE - ANEXO III - Preencher'!J154</f>
        <v>384.17</v>
      </c>
      <c r="J145" s="14">
        <f>'[1]TCE - ANEXO III - Preencher'!K154</f>
        <v>0</v>
      </c>
      <c r="K145" s="15">
        <f>'[1]TCE - ANEXO III - Preencher'!L154</f>
        <v>84.87</v>
      </c>
      <c r="L145" s="15">
        <f>'[1]TCE - ANEXO III - Preencher'!M154</f>
        <v>0</v>
      </c>
      <c r="M145" s="15">
        <f t="shared" si="13"/>
        <v>84.87</v>
      </c>
      <c r="N145" s="15">
        <f>'[1]TCE - ANEXO III - Preencher'!O154</f>
        <v>0.47</v>
      </c>
      <c r="O145" s="15">
        <f>'[1]TCE - ANEXO III - Preencher'!P154</f>
        <v>0</v>
      </c>
      <c r="P145" s="16">
        <f t="shared" si="14"/>
        <v>0.47</v>
      </c>
      <c r="Q145" s="15">
        <f>'[1]TCE - ANEXO III - Preencher'!R154</f>
        <v>0</v>
      </c>
      <c r="R145" s="15">
        <f>'[1]TCE - ANEXO III - Preencher'!S154</f>
        <v>0</v>
      </c>
      <c r="S145" s="16">
        <f t="shared" si="15"/>
        <v>0</v>
      </c>
      <c r="T145" s="15">
        <f>'[1]TCE - ANEXO III - Preencher'!U154</f>
        <v>0</v>
      </c>
      <c r="U145" s="15">
        <f>'[1]TCE - ANEXO III - Preencher'!V154</f>
        <v>0</v>
      </c>
      <c r="V145" s="16">
        <f t="shared" si="16"/>
        <v>0</v>
      </c>
      <c r="W145" s="17" t="str">
        <f>IF('[1]TCE - ANEXO III - Preencher'!X154="","",'[1]TCE - ANEXO III - Preencher'!X154)</f>
        <v/>
      </c>
      <c r="X145" s="15">
        <f>'[1]TCE - ANEXO III - Preencher'!Y154</f>
        <v>0</v>
      </c>
      <c r="Y145" s="15">
        <f>'[1]TCE - ANEXO III - Preencher'!Z154</f>
        <v>0</v>
      </c>
      <c r="Z145" s="16">
        <f t="shared" si="17"/>
        <v>0</v>
      </c>
      <c r="AA145" s="17" t="str">
        <f>IF('[1]TCE - ANEXO III - Preencher'!AB154="","",'[1]TCE - ANEXO III - Preencher'!AB154)</f>
        <v/>
      </c>
      <c r="AB145" s="15">
        <f t="shared" si="12"/>
        <v>511.26000000000005</v>
      </c>
    </row>
    <row r="146" spans="1:28" x14ac:dyDescent="0.25">
      <c r="A146" s="8">
        <f>IFERROR(VLOOKUP(B146,'[1]DADOS (OCULTAR)'!$P$3:$R$56,3,0),"")</f>
        <v>10894988000648</v>
      </c>
      <c r="B146" s="9" t="str">
        <f>'[1]TCE - ANEXO III - Preencher'!C155</f>
        <v>HOSPITAL SÃO SEBASTIÃO</v>
      </c>
      <c r="C146" s="10"/>
      <c r="D146" s="11" t="str">
        <f>'[1]TCE - ANEXO III - Preencher'!E155</f>
        <v>MAYU ANDRADE AGUIAR</v>
      </c>
      <c r="E146" s="9" t="str">
        <f>IF('[1]TCE - ANEXO III - Preencher'!F155="4 - Assistência Odontológica","2 - Outros Profissionais da Saúde",'[1]TCE - ANEXO III - Preencher'!F155)</f>
        <v>2 - Outros Profissionais da Saúde</v>
      </c>
      <c r="F146" s="12" t="str">
        <f>'[1]TCE - ANEXO III - Preencher'!G155</f>
        <v>2234-05</v>
      </c>
      <c r="G146" s="13">
        <f>IF('[1]TCE - ANEXO III - Preencher'!H155="","",'[1]TCE - ANEXO III - Preencher'!H155)</f>
        <v>44228</v>
      </c>
      <c r="H146" s="14">
        <f>'[1]TCE - ANEXO III - Preencher'!I155</f>
        <v>40.06</v>
      </c>
      <c r="I146" s="14">
        <f>'[1]TCE - ANEXO III - Preencher'!J155</f>
        <v>366.44</v>
      </c>
      <c r="J146" s="14">
        <f>'[1]TCE - ANEXO III - Preencher'!K155</f>
        <v>0</v>
      </c>
      <c r="K146" s="15">
        <f>'[1]TCE - ANEXO III - Preencher'!L155</f>
        <v>84.87</v>
      </c>
      <c r="L146" s="15">
        <f>'[1]TCE - ANEXO III - Preencher'!M155</f>
        <v>0</v>
      </c>
      <c r="M146" s="15">
        <f t="shared" si="13"/>
        <v>84.87</v>
      </c>
      <c r="N146" s="15">
        <f>'[1]TCE - ANEXO III - Preencher'!O155</f>
        <v>0.47</v>
      </c>
      <c r="O146" s="15">
        <f>'[1]TCE - ANEXO III - Preencher'!P155</f>
        <v>0</v>
      </c>
      <c r="P146" s="16">
        <f t="shared" si="14"/>
        <v>0.47</v>
      </c>
      <c r="Q146" s="15">
        <f>'[1]TCE - ANEXO III - Preencher'!R155</f>
        <v>0</v>
      </c>
      <c r="R146" s="15">
        <f>'[1]TCE - ANEXO III - Preencher'!S155</f>
        <v>0</v>
      </c>
      <c r="S146" s="16">
        <f t="shared" si="15"/>
        <v>0</v>
      </c>
      <c r="T146" s="15">
        <f>'[1]TCE - ANEXO III - Preencher'!U155</f>
        <v>0</v>
      </c>
      <c r="U146" s="15">
        <f>'[1]TCE - ANEXO III - Preencher'!V155</f>
        <v>0</v>
      </c>
      <c r="V146" s="16">
        <f t="shared" si="16"/>
        <v>0</v>
      </c>
      <c r="W146" s="17" t="str">
        <f>IF('[1]TCE - ANEXO III - Preencher'!X155="","",'[1]TCE - ANEXO III - Preencher'!X155)</f>
        <v/>
      </c>
      <c r="X146" s="15">
        <f>'[1]TCE - ANEXO III - Preencher'!Y155</f>
        <v>0</v>
      </c>
      <c r="Y146" s="15">
        <f>'[1]TCE - ANEXO III - Preencher'!Z155</f>
        <v>0</v>
      </c>
      <c r="Z146" s="16">
        <f t="shared" si="17"/>
        <v>0</v>
      </c>
      <c r="AA146" s="17" t="str">
        <f>IF('[1]TCE - ANEXO III - Preencher'!AB155="","",'[1]TCE - ANEXO III - Preencher'!AB155)</f>
        <v/>
      </c>
      <c r="AB146" s="15">
        <f t="shared" si="12"/>
        <v>491.84000000000003</v>
      </c>
    </row>
    <row r="147" spans="1:28" x14ac:dyDescent="0.25">
      <c r="A147" s="8">
        <f>IFERROR(VLOOKUP(B147,'[1]DADOS (OCULTAR)'!$P$3:$R$56,3,0),"")</f>
        <v>10894988000648</v>
      </c>
      <c r="B147" s="9" t="str">
        <f>'[1]TCE - ANEXO III - Preencher'!C156</f>
        <v>HOSPITAL SÃO SEBASTIÃO</v>
      </c>
      <c r="C147" s="10"/>
      <c r="D147" s="11" t="str">
        <f>'[1]TCE - ANEXO III - Preencher'!E156</f>
        <v>MILANIA FRANCA DE MORAIS DA SILVA</v>
      </c>
      <c r="E147" s="9" t="str">
        <f>IF('[1]TCE - ANEXO III - Preencher'!F156="4 - Assistência Odontológica","2 - Outros Profissionais da Saúde",'[1]TCE - ANEXO III - Preencher'!F156)</f>
        <v>3 - Administrativo</v>
      </c>
      <c r="F147" s="12" t="str">
        <f>'[1]TCE - ANEXO III - Preencher'!G156</f>
        <v>5143-20</v>
      </c>
      <c r="G147" s="13">
        <f>IF('[1]TCE - ANEXO III - Preencher'!H156="","",'[1]TCE - ANEXO III - Preencher'!H156)</f>
        <v>44228</v>
      </c>
      <c r="H147" s="14">
        <f>'[1]TCE - ANEXO III - Preencher'!I156</f>
        <v>13.21</v>
      </c>
      <c r="I147" s="14">
        <f>'[1]TCE - ANEXO III - Preencher'!J156</f>
        <v>105.6</v>
      </c>
      <c r="J147" s="14">
        <f>'[1]TCE - ANEXO III - Preencher'!K156</f>
        <v>0</v>
      </c>
      <c r="K147" s="15">
        <f>'[1]TCE - ANEXO III - Preencher'!L156</f>
        <v>84.87</v>
      </c>
      <c r="L147" s="15">
        <f>'[1]TCE - ANEXO III - Preencher'!M156</f>
        <v>0</v>
      </c>
      <c r="M147" s="15">
        <f t="shared" si="13"/>
        <v>84.87</v>
      </c>
      <c r="N147" s="15">
        <f>'[1]TCE - ANEXO III - Preencher'!O156</f>
        <v>0.47</v>
      </c>
      <c r="O147" s="15">
        <f>'[1]TCE - ANEXO III - Preencher'!P156</f>
        <v>0</v>
      </c>
      <c r="P147" s="16">
        <f t="shared" si="14"/>
        <v>0.47</v>
      </c>
      <c r="Q147" s="15">
        <f>'[1]TCE - ANEXO III - Preencher'!R156</f>
        <v>0</v>
      </c>
      <c r="R147" s="15">
        <f>'[1]TCE - ANEXO III - Preencher'!S156</f>
        <v>0</v>
      </c>
      <c r="S147" s="16">
        <f t="shared" si="15"/>
        <v>0</v>
      </c>
      <c r="T147" s="15">
        <f>'[1]TCE - ANEXO III - Preencher'!U156</f>
        <v>0</v>
      </c>
      <c r="U147" s="15">
        <f>'[1]TCE - ANEXO III - Preencher'!V156</f>
        <v>0</v>
      </c>
      <c r="V147" s="16">
        <f t="shared" si="16"/>
        <v>0</v>
      </c>
      <c r="W147" s="17" t="str">
        <f>IF('[1]TCE - ANEXO III - Preencher'!X156="","",'[1]TCE - ANEXO III - Preencher'!X156)</f>
        <v/>
      </c>
      <c r="X147" s="15">
        <f>'[1]TCE - ANEXO III - Preencher'!Y156</f>
        <v>0</v>
      </c>
      <c r="Y147" s="15">
        <f>'[1]TCE - ANEXO III - Preencher'!Z156</f>
        <v>0</v>
      </c>
      <c r="Z147" s="16">
        <f t="shared" si="17"/>
        <v>0</v>
      </c>
      <c r="AA147" s="17" t="str">
        <f>IF('[1]TCE - ANEXO III - Preencher'!AB156="","",'[1]TCE - ANEXO III - Preencher'!AB156)</f>
        <v/>
      </c>
      <c r="AB147" s="15">
        <f t="shared" si="12"/>
        <v>204.15</v>
      </c>
    </row>
    <row r="148" spans="1:28" x14ac:dyDescent="0.25">
      <c r="A148" s="8">
        <f>IFERROR(VLOOKUP(B148,'[1]DADOS (OCULTAR)'!$P$3:$R$56,3,0),"")</f>
        <v>10894988000648</v>
      </c>
      <c r="B148" s="9" t="str">
        <f>'[1]TCE - ANEXO III - Preencher'!C157</f>
        <v>HOSPITAL SÃO SEBASTIÃO</v>
      </c>
      <c r="C148" s="10"/>
      <c r="D148" s="11" t="str">
        <f>'[1]TCE - ANEXO III - Preencher'!E157</f>
        <v xml:space="preserve">MIRELLE VILAR DE QUEIROZ </v>
      </c>
      <c r="E148" s="9" t="str">
        <f>IF('[1]TCE - ANEXO III - Preencher'!F157="4 - Assistência Odontológica","2 - Outros Profissionais da Saúde",'[1]TCE - ANEXO III - Preencher'!F157)</f>
        <v>2 - Outros Profissionais da Saúde</v>
      </c>
      <c r="F148" s="12" t="str">
        <f>'[1]TCE - ANEXO III - Preencher'!G157</f>
        <v>2236-05</v>
      </c>
      <c r="G148" s="13">
        <f>IF('[1]TCE - ANEXO III - Preencher'!H157="","",'[1]TCE - ANEXO III - Preencher'!H157)</f>
        <v>44228</v>
      </c>
      <c r="H148" s="14">
        <f>'[1]TCE - ANEXO III - Preencher'!I157</f>
        <v>24.64</v>
      </c>
      <c r="I148" s="14">
        <f>'[1]TCE - ANEXO III - Preencher'!J157</f>
        <v>197.15</v>
      </c>
      <c r="J148" s="14">
        <f>'[1]TCE - ANEXO III - Preencher'!K157</f>
        <v>0</v>
      </c>
      <c r="K148" s="15">
        <f>'[1]TCE - ANEXO III - Preencher'!L157</f>
        <v>84.87</v>
      </c>
      <c r="L148" s="15">
        <f>'[1]TCE - ANEXO III - Preencher'!M157</f>
        <v>0</v>
      </c>
      <c r="M148" s="15">
        <f t="shared" si="13"/>
        <v>84.87</v>
      </c>
      <c r="N148" s="15">
        <f>'[1]TCE - ANEXO III - Preencher'!O157</f>
        <v>0.47</v>
      </c>
      <c r="O148" s="15">
        <f>'[1]TCE - ANEXO III - Preencher'!P157</f>
        <v>0</v>
      </c>
      <c r="P148" s="16">
        <f t="shared" si="14"/>
        <v>0.47</v>
      </c>
      <c r="Q148" s="15">
        <f>'[1]TCE - ANEXO III - Preencher'!R157</f>
        <v>0</v>
      </c>
      <c r="R148" s="15">
        <f>'[1]TCE - ANEXO III - Preencher'!S157</f>
        <v>0</v>
      </c>
      <c r="S148" s="16">
        <f t="shared" si="15"/>
        <v>0</v>
      </c>
      <c r="T148" s="15">
        <f>'[1]TCE - ANEXO III - Preencher'!U157</f>
        <v>0</v>
      </c>
      <c r="U148" s="15">
        <f>'[1]TCE - ANEXO III - Preencher'!V157</f>
        <v>0</v>
      </c>
      <c r="V148" s="16">
        <f t="shared" si="16"/>
        <v>0</v>
      </c>
      <c r="W148" s="17" t="str">
        <f>IF('[1]TCE - ANEXO III - Preencher'!X157="","",'[1]TCE - ANEXO III - Preencher'!X157)</f>
        <v/>
      </c>
      <c r="X148" s="15">
        <f>'[1]TCE - ANEXO III - Preencher'!Y157</f>
        <v>0</v>
      </c>
      <c r="Y148" s="15">
        <f>'[1]TCE - ANEXO III - Preencher'!Z157</f>
        <v>0</v>
      </c>
      <c r="Z148" s="16">
        <f t="shared" si="17"/>
        <v>0</v>
      </c>
      <c r="AA148" s="17" t="str">
        <f>IF('[1]TCE - ANEXO III - Preencher'!AB157="","",'[1]TCE - ANEXO III - Preencher'!AB157)</f>
        <v/>
      </c>
      <c r="AB148" s="15">
        <f t="shared" si="12"/>
        <v>307.13000000000005</v>
      </c>
    </row>
    <row r="149" spans="1:28" x14ac:dyDescent="0.25">
      <c r="A149" s="8">
        <f>IFERROR(VLOOKUP(B149,'[1]DADOS (OCULTAR)'!$P$3:$R$56,3,0),"")</f>
        <v>10894988000648</v>
      </c>
      <c r="B149" s="9" t="str">
        <f>'[1]TCE - ANEXO III - Preencher'!C158</f>
        <v>HOSPITAL SÃO SEBASTIÃO</v>
      </c>
      <c r="C149" s="10"/>
      <c r="D149" s="11" t="str">
        <f>'[1]TCE - ANEXO III - Preencher'!E158</f>
        <v>MIRIAM MARIA SILVA DE OLIVEIRA</v>
      </c>
      <c r="E149" s="9" t="str">
        <f>IF('[1]TCE - ANEXO III - Preencher'!F158="4 - Assistência Odontológica","2 - Outros Profissionais da Saúde",'[1]TCE - ANEXO III - Preencher'!F158)</f>
        <v>2 - Outros Profissionais da Saúde</v>
      </c>
      <c r="F149" s="12" t="str">
        <f>'[1]TCE - ANEXO III - Preencher'!G158</f>
        <v>2235-05</v>
      </c>
      <c r="G149" s="13">
        <f>IF('[1]TCE - ANEXO III - Preencher'!H158="","",'[1]TCE - ANEXO III - Preencher'!H158)</f>
        <v>44228</v>
      </c>
      <c r="H149" s="14">
        <f>'[1]TCE - ANEXO III - Preencher'!I158</f>
        <v>26.65</v>
      </c>
      <c r="I149" s="14">
        <f>'[1]TCE - ANEXO III - Preencher'!J158</f>
        <v>213.12</v>
      </c>
      <c r="J149" s="14">
        <f>'[1]TCE - ANEXO III - Preencher'!K158</f>
        <v>0</v>
      </c>
      <c r="K149" s="15">
        <f>'[1]TCE - ANEXO III - Preencher'!L158</f>
        <v>84.87</v>
      </c>
      <c r="L149" s="15">
        <f>'[1]TCE - ANEXO III - Preencher'!M158</f>
        <v>0</v>
      </c>
      <c r="M149" s="15">
        <f t="shared" si="13"/>
        <v>84.87</v>
      </c>
      <c r="N149" s="15">
        <f>'[1]TCE - ANEXO III - Preencher'!O158</f>
        <v>1.9</v>
      </c>
      <c r="O149" s="15">
        <f>'[1]TCE - ANEXO III - Preencher'!P158</f>
        <v>0</v>
      </c>
      <c r="P149" s="16">
        <f t="shared" si="14"/>
        <v>1.9</v>
      </c>
      <c r="Q149" s="15">
        <f>'[1]TCE - ANEXO III - Preencher'!R158</f>
        <v>0</v>
      </c>
      <c r="R149" s="15">
        <f>'[1]TCE - ANEXO III - Preencher'!S158</f>
        <v>0</v>
      </c>
      <c r="S149" s="16">
        <f t="shared" si="15"/>
        <v>0</v>
      </c>
      <c r="T149" s="15">
        <f>'[1]TCE - ANEXO III - Preencher'!U158</f>
        <v>0</v>
      </c>
      <c r="U149" s="15">
        <f>'[1]TCE - ANEXO III - Preencher'!V158</f>
        <v>0</v>
      </c>
      <c r="V149" s="16">
        <f t="shared" si="16"/>
        <v>0</v>
      </c>
      <c r="W149" s="17" t="str">
        <f>IF('[1]TCE - ANEXO III - Preencher'!X158="","",'[1]TCE - ANEXO III - Preencher'!X158)</f>
        <v/>
      </c>
      <c r="X149" s="15">
        <f>'[1]TCE - ANEXO III - Preencher'!Y158</f>
        <v>0</v>
      </c>
      <c r="Y149" s="15">
        <f>'[1]TCE - ANEXO III - Preencher'!Z158</f>
        <v>0</v>
      </c>
      <c r="Z149" s="16">
        <f t="shared" si="17"/>
        <v>0</v>
      </c>
      <c r="AA149" s="17" t="str">
        <f>IF('[1]TCE - ANEXO III - Preencher'!AB158="","",'[1]TCE - ANEXO III - Preencher'!AB158)</f>
        <v/>
      </c>
      <c r="AB149" s="15">
        <f t="shared" si="12"/>
        <v>326.53999999999996</v>
      </c>
    </row>
    <row r="150" spans="1:28" x14ac:dyDescent="0.25">
      <c r="A150" s="8">
        <f>IFERROR(VLOOKUP(B150,'[1]DADOS (OCULTAR)'!$P$3:$R$56,3,0),"")</f>
        <v>10894988000648</v>
      </c>
      <c r="B150" s="9" t="str">
        <f>'[1]TCE - ANEXO III - Preencher'!C159</f>
        <v>HOSPITAL SÃO SEBASTIÃO</v>
      </c>
      <c r="C150" s="10"/>
      <c r="D150" s="11" t="str">
        <f>'[1]TCE - ANEXO III - Preencher'!E159</f>
        <v>MONALISA MACIEL DOS SANTOS</v>
      </c>
      <c r="E150" s="9" t="str">
        <f>IF('[1]TCE - ANEXO III - Preencher'!F159="4 - Assistência Odontológica","2 - Outros Profissionais da Saúde",'[1]TCE - ANEXO III - Preencher'!F159)</f>
        <v>2 - Outros Profissionais da Saúde</v>
      </c>
      <c r="F150" s="12" t="str">
        <f>'[1]TCE - ANEXO III - Preencher'!G159</f>
        <v>3222-05</v>
      </c>
      <c r="G150" s="13">
        <f>IF('[1]TCE - ANEXO III - Preencher'!H159="","",'[1]TCE - ANEXO III - Preencher'!H159)</f>
        <v>44228</v>
      </c>
      <c r="H150" s="14">
        <f>'[1]TCE - ANEXO III - Preencher'!I159</f>
        <v>15.03</v>
      </c>
      <c r="I150" s="14">
        <f>'[1]TCE - ANEXO III - Preencher'!J159</f>
        <v>143.06</v>
      </c>
      <c r="J150" s="14">
        <f>'[1]TCE - ANEXO III - Preencher'!K159</f>
        <v>0</v>
      </c>
      <c r="K150" s="15">
        <f>'[1]TCE - ANEXO III - Preencher'!L159</f>
        <v>84.87</v>
      </c>
      <c r="L150" s="15">
        <f>'[1]TCE - ANEXO III - Preencher'!M159</f>
        <v>0</v>
      </c>
      <c r="M150" s="15">
        <f t="shared" si="13"/>
        <v>84.87</v>
      </c>
      <c r="N150" s="15">
        <f>'[1]TCE - ANEXO III - Preencher'!O159</f>
        <v>0.47</v>
      </c>
      <c r="O150" s="15">
        <f>'[1]TCE - ANEXO III - Preencher'!P159</f>
        <v>0</v>
      </c>
      <c r="P150" s="16">
        <f t="shared" si="14"/>
        <v>0.47</v>
      </c>
      <c r="Q150" s="15">
        <f>'[1]TCE - ANEXO III - Preencher'!R159</f>
        <v>0</v>
      </c>
      <c r="R150" s="15">
        <f>'[1]TCE - ANEXO III - Preencher'!S159</f>
        <v>0</v>
      </c>
      <c r="S150" s="16">
        <f t="shared" si="15"/>
        <v>0</v>
      </c>
      <c r="T150" s="15">
        <f>'[1]TCE - ANEXO III - Preencher'!U159</f>
        <v>0</v>
      </c>
      <c r="U150" s="15">
        <f>'[1]TCE - ANEXO III - Preencher'!V159</f>
        <v>0</v>
      </c>
      <c r="V150" s="16">
        <f t="shared" si="16"/>
        <v>0</v>
      </c>
      <c r="W150" s="17" t="str">
        <f>IF('[1]TCE - ANEXO III - Preencher'!X159="","",'[1]TCE - ANEXO III - Preencher'!X159)</f>
        <v/>
      </c>
      <c r="X150" s="15">
        <f>'[1]TCE - ANEXO III - Preencher'!Y159</f>
        <v>0</v>
      </c>
      <c r="Y150" s="15">
        <f>'[1]TCE - ANEXO III - Preencher'!Z159</f>
        <v>0</v>
      </c>
      <c r="Z150" s="16">
        <f t="shared" si="17"/>
        <v>0</v>
      </c>
      <c r="AA150" s="17" t="str">
        <f>IF('[1]TCE - ANEXO III - Preencher'!AB159="","",'[1]TCE - ANEXO III - Preencher'!AB159)</f>
        <v/>
      </c>
      <c r="AB150" s="15">
        <f t="shared" si="12"/>
        <v>243.43</v>
      </c>
    </row>
    <row r="151" spans="1:28" x14ac:dyDescent="0.25">
      <c r="A151" s="8">
        <f>IFERROR(VLOOKUP(B151,'[1]DADOS (OCULTAR)'!$P$3:$R$56,3,0),"")</f>
        <v>10894988000648</v>
      </c>
      <c r="B151" s="9" t="str">
        <f>'[1]TCE - ANEXO III - Preencher'!C160</f>
        <v>HOSPITAL SÃO SEBASTIÃO</v>
      </c>
      <c r="C151" s="10"/>
      <c r="D151" s="11" t="str">
        <f>'[1]TCE - ANEXO III - Preencher'!E160</f>
        <v>MORGANA KITI PEREIRA DA SILVA</v>
      </c>
      <c r="E151" s="9" t="str">
        <f>IF('[1]TCE - ANEXO III - Preencher'!F160="4 - Assistência Odontológica","2 - Outros Profissionais da Saúde",'[1]TCE - ANEXO III - Preencher'!F160)</f>
        <v>2 - Outros Profissionais da Saúde</v>
      </c>
      <c r="F151" s="12" t="str">
        <f>'[1]TCE - ANEXO III - Preencher'!G160</f>
        <v>3222-05</v>
      </c>
      <c r="G151" s="13">
        <f>IF('[1]TCE - ANEXO III - Preencher'!H160="","",'[1]TCE - ANEXO III - Preencher'!H160)</f>
        <v>44228</v>
      </c>
      <c r="H151" s="14">
        <f>'[1]TCE - ANEXO III - Preencher'!I160</f>
        <v>15.17</v>
      </c>
      <c r="I151" s="14">
        <f>'[1]TCE - ANEXO III - Preencher'!J160</f>
        <v>143.87</v>
      </c>
      <c r="J151" s="14">
        <f>'[1]TCE - ANEXO III - Preencher'!K160</f>
        <v>0</v>
      </c>
      <c r="K151" s="15">
        <f>'[1]TCE - ANEXO III - Preencher'!L160</f>
        <v>84.87</v>
      </c>
      <c r="L151" s="15">
        <f>'[1]TCE - ANEXO III - Preencher'!M160</f>
        <v>0</v>
      </c>
      <c r="M151" s="15">
        <f t="shared" si="13"/>
        <v>84.87</v>
      </c>
      <c r="N151" s="15">
        <f>'[1]TCE - ANEXO III - Preencher'!O160</f>
        <v>0.47</v>
      </c>
      <c r="O151" s="15">
        <f>'[1]TCE - ANEXO III - Preencher'!P160</f>
        <v>0</v>
      </c>
      <c r="P151" s="16">
        <f t="shared" si="14"/>
        <v>0.47</v>
      </c>
      <c r="Q151" s="15">
        <f>'[1]TCE - ANEXO III - Preencher'!R160</f>
        <v>92.4</v>
      </c>
      <c r="R151" s="15">
        <f>'[1]TCE - ANEXO III - Preencher'!S160</f>
        <v>67.09</v>
      </c>
      <c r="S151" s="16">
        <f t="shared" si="15"/>
        <v>25.310000000000002</v>
      </c>
      <c r="T151" s="15">
        <f>'[1]TCE - ANEXO III - Preencher'!U160</f>
        <v>0</v>
      </c>
      <c r="U151" s="15">
        <f>'[1]TCE - ANEXO III - Preencher'!V160</f>
        <v>0</v>
      </c>
      <c r="V151" s="16">
        <f t="shared" si="16"/>
        <v>0</v>
      </c>
      <c r="W151" s="17" t="str">
        <f>IF('[1]TCE - ANEXO III - Preencher'!X160="","",'[1]TCE - ANEXO III - Preencher'!X160)</f>
        <v/>
      </c>
      <c r="X151" s="15">
        <f>'[1]TCE - ANEXO III - Preencher'!Y160</f>
        <v>0</v>
      </c>
      <c r="Y151" s="15">
        <f>'[1]TCE - ANEXO III - Preencher'!Z160</f>
        <v>0</v>
      </c>
      <c r="Z151" s="16">
        <f t="shared" si="17"/>
        <v>0</v>
      </c>
      <c r="AA151" s="17" t="str">
        <f>IF('[1]TCE - ANEXO III - Preencher'!AB160="","",'[1]TCE - ANEXO III - Preencher'!AB160)</f>
        <v/>
      </c>
      <c r="AB151" s="15">
        <f t="shared" si="12"/>
        <v>269.69</v>
      </c>
    </row>
    <row r="152" spans="1:28" x14ac:dyDescent="0.25">
      <c r="A152" s="8">
        <f>IFERROR(VLOOKUP(B152,'[1]DADOS (OCULTAR)'!$P$3:$R$56,3,0),"")</f>
        <v>10894988000648</v>
      </c>
      <c r="B152" s="9" t="str">
        <f>'[1]TCE - ANEXO III - Preencher'!C161</f>
        <v>HOSPITAL SÃO SEBASTIÃO</v>
      </c>
      <c r="C152" s="10"/>
      <c r="D152" s="11" t="str">
        <f>'[1]TCE - ANEXO III - Preencher'!E161</f>
        <v>NADJANE SANTOS DE PAULA PATRIOTA</v>
      </c>
      <c r="E152" s="9" t="str">
        <f>IF('[1]TCE - ANEXO III - Preencher'!F161="4 - Assistência Odontológica","2 - Outros Profissionais da Saúde",'[1]TCE - ANEXO III - Preencher'!F161)</f>
        <v>2 - Outros Profissionais da Saúde</v>
      </c>
      <c r="F152" s="12" t="str">
        <f>'[1]TCE - ANEXO III - Preencher'!G161</f>
        <v>2235-05</v>
      </c>
      <c r="G152" s="13">
        <f>IF('[1]TCE - ANEXO III - Preencher'!H161="","",'[1]TCE - ANEXO III - Preencher'!H161)</f>
        <v>44228</v>
      </c>
      <c r="H152" s="14">
        <f>'[1]TCE - ANEXO III - Preencher'!I161</f>
        <v>31.59</v>
      </c>
      <c r="I152" s="14">
        <f>'[1]TCE - ANEXO III - Preencher'!J161</f>
        <v>252.72</v>
      </c>
      <c r="J152" s="14">
        <f>'[1]TCE - ANEXO III - Preencher'!K161</f>
        <v>0</v>
      </c>
      <c r="K152" s="15">
        <f>'[1]TCE - ANEXO III - Preencher'!L161</f>
        <v>84.87</v>
      </c>
      <c r="L152" s="15">
        <f>'[1]TCE - ANEXO III - Preencher'!M161</f>
        <v>0</v>
      </c>
      <c r="M152" s="15">
        <f t="shared" si="13"/>
        <v>84.87</v>
      </c>
      <c r="N152" s="15">
        <f>'[1]TCE - ANEXO III - Preencher'!O161</f>
        <v>1.9</v>
      </c>
      <c r="O152" s="15">
        <f>'[1]TCE - ANEXO III - Preencher'!P161</f>
        <v>0</v>
      </c>
      <c r="P152" s="16">
        <f t="shared" si="14"/>
        <v>1.9</v>
      </c>
      <c r="Q152" s="15">
        <f>'[1]TCE - ANEXO III - Preencher'!R161</f>
        <v>0</v>
      </c>
      <c r="R152" s="15">
        <f>'[1]TCE - ANEXO III - Preencher'!S161</f>
        <v>0</v>
      </c>
      <c r="S152" s="16">
        <f t="shared" si="15"/>
        <v>0</v>
      </c>
      <c r="T152" s="15">
        <f>'[1]TCE - ANEXO III - Preencher'!U161</f>
        <v>0</v>
      </c>
      <c r="U152" s="15">
        <f>'[1]TCE - ANEXO III - Preencher'!V161</f>
        <v>0</v>
      </c>
      <c r="V152" s="16">
        <f t="shared" si="16"/>
        <v>0</v>
      </c>
      <c r="W152" s="17" t="str">
        <f>IF('[1]TCE - ANEXO III - Preencher'!X161="","",'[1]TCE - ANEXO III - Preencher'!X161)</f>
        <v/>
      </c>
      <c r="X152" s="15">
        <f>'[1]TCE - ANEXO III - Preencher'!Y161</f>
        <v>0</v>
      </c>
      <c r="Y152" s="15">
        <f>'[1]TCE - ANEXO III - Preencher'!Z161</f>
        <v>0</v>
      </c>
      <c r="Z152" s="16">
        <f t="shared" si="17"/>
        <v>0</v>
      </c>
      <c r="AA152" s="17" t="str">
        <f>IF('[1]TCE - ANEXO III - Preencher'!AB161="","",'[1]TCE - ANEXO III - Preencher'!AB161)</f>
        <v/>
      </c>
      <c r="AB152" s="15">
        <f t="shared" si="12"/>
        <v>371.08</v>
      </c>
    </row>
    <row r="153" spans="1:28" x14ac:dyDescent="0.25">
      <c r="A153" s="8">
        <f>IFERROR(VLOOKUP(B153,'[1]DADOS (OCULTAR)'!$P$3:$R$56,3,0),"")</f>
        <v>10894988000648</v>
      </c>
      <c r="B153" s="9" t="str">
        <f>'[1]TCE - ANEXO III - Preencher'!C162</f>
        <v>HOSPITAL SÃO SEBASTIÃO</v>
      </c>
      <c r="C153" s="10"/>
      <c r="D153" s="11" t="str">
        <f>'[1]TCE - ANEXO III - Preencher'!E162</f>
        <v>NATALIA APARECIDA DA SILVA MARTINELLE</v>
      </c>
      <c r="E153" s="9" t="str">
        <f>IF('[1]TCE - ANEXO III - Preencher'!F162="4 - Assistência Odontológica","2 - Outros Profissionais da Saúde",'[1]TCE - ANEXO III - Preencher'!F162)</f>
        <v>3 - Administrativo</v>
      </c>
      <c r="F153" s="12" t="str">
        <f>'[1]TCE - ANEXO III - Preencher'!G162</f>
        <v>4110-10</v>
      </c>
      <c r="G153" s="13">
        <f>IF('[1]TCE - ANEXO III - Preencher'!H162="","",'[1]TCE - ANEXO III - Preencher'!H162)</f>
        <v>44228</v>
      </c>
      <c r="H153" s="14">
        <f>'[1]TCE - ANEXO III - Preencher'!I162</f>
        <v>18.260000000000002</v>
      </c>
      <c r="I153" s="14">
        <f>'[1]TCE - ANEXO III - Preencher'!J162</f>
        <v>146.1</v>
      </c>
      <c r="J153" s="14">
        <f>'[1]TCE - ANEXO III - Preencher'!K162</f>
        <v>0</v>
      </c>
      <c r="K153" s="15">
        <f>'[1]TCE - ANEXO III - Preencher'!L162</f>
        <v>84.87</v>
      </c>
      <c r="L153" s="15">
        <f>'[1]TCE - ANEXO III - Preencher'!M162</f>
        <v>0</v>
      </c>
      <c r="M153" s="15">
        <f t="shared" si="13"/>
        <v>84.87</v>
      </c>
      <c r="N153" s="15">
        <f>'[1]TCE - ANEXO III - Preencher'!O162</f>
        <v>0.47</v>
      </c>
      <c r="O153" s="15">
        <f>'[1]TCE - ANEXO III - Preencher'!P162</f>
        <v>0</v>
      </c>
      <c r="P153" s="16">
        <f t="shared" si="14"/>
        <v>0.47</v>
      </c>
      <c r="Q153" s="15">
        <f>'[1]TCE - ANEXO III - Preencher'!R162</f>
        <v>0</v>
      </c>
      <c r="R153" s="15">
        <f>'[1]TCE - ANEXO III - Preencher'!S162</f>
        <v>0</v>
      </c>
      <c r="S153" s="16">
        <f t="shared" si="15"/>
        <v>0</v>
      </c>
      <c r="T153" s="15">
        <f>'[1]TCE - ANEXO III - Preencher'!U162</f>
        <v>0</v>
      </c>
      <c r="U153" s="15">
        <f>'[1]TCE - ANEXO III - Preencher'!V162</f>
        <v>0</v>
      </c>
      <c r="V153" s="16">
        <f t="shared" si="16"/>
        <v>0</v>
      </c>
      <c r="W153" s="17" t="str">
        <f>IF('[1]TCE - ANEXO III - Preencher'!X162="","",'[1]TCE - ANEXO III - Preencher'!X162)</f>
        <v/>
      </c>
      <c r="X153" s="15">
        <f>'[1]TCE - ANEXO III - Preencher'!Y162</f>
        <v>0</v>
      </c>
      <c r="Y153" s="15">
        <f>'[1]TCE - ANEXO III - Preencher'!Z162</f>
        <v>0</v>
      </c>
      <c r="Z153" s="16">
        <f t="shared" si="17"/>
        <v>0</v>
      </c>
      <c r="AA153" s="17" t="str">
        <f>IF('[1]TCE - ANEXO III - Preencher'!AB162="","",'[1]TCE - ANEXO III - Preencher'!AB162)</f>
        <v/>
      </c>
      <c r="AB153" s="15">
        <f t="shared" si="12"/>
        <v>249.7</v>
      </c>
    </row>
    <row r="154" spans="1:28" x14ac:dyDescent="0.25">
      <c r="A154" s="8">
        <f>IFERROR(VLOOKUP(B154,'[1]DADOS (OCULTAR)'!$P$3:$R$56,3,0),"")</f>
        <v>10894988000648</v>
      </c>
      <c r="B154" s="9" t="str">
        <f>'[1]TCE - ANEXO III - Preencher'!C163</f>
        <v>HOSPITAL SÃO SEBASTIÃO</v>
      </c>
      <c r="C154" s="10"/>
      <c r="D154" s="11" t="str">
        <f>'[1]TCE - ANEXO III - Preencher'!E163</f>
        <v>NATHALIA DA SILVA MONTEIRO</v>
      </c>
      <c r="E154" s="9" t="str">
        <f>IF('[1]TCE - ANEXO III - Preencher'!F163="4 - Assistência Odontológica","2 - Outros Profissionais da Saúde",'[1]TCE - ANEXO III - Preencher'!F163)</f>
        <v>2 - Outros Profissionais da Saúde</v>
      </c>
      <c r="F154" s="12" t="str">
        <f>'[1]TCE - ANEXO III - Preencher'!G163</f>
        <v>3222-05</v>
      </c>
      <c r="G154" s="13">
        <f>IF('[1]TCE - ANEXO III - Preencher'!H163="","",'[1]TCE - ANEXO III - Preencher'!H163)</f>
        <v>44228</v>
      </c>
      <c r="H154" s="14">
        <f>'[1]TCE - ANEXO III - Preencher'!I163</f>
        <v>13.38</v>
      </c>
      <c r="I154" s="14">
        <f>'[1]TCE - ANEXO III - Preencher'!J163</f>
        <v>112.78</v>
      </c>
      <c r="J154" s="14">
        <f>'[1]TCE - ANEXO III - Preencher'!K163</f>
        <v>0</v>
      </c>
      <c r="K154" s="15">
        <f>'[1]TCE - ANEXO III - Preencher'!L163</f>
        <v>84.87</v>
      </c>
      <c r="L154" s="15">
        <f>'[1]TCE - ANEXO III - Preencher'!M163</f>
        <v>0</v>
      </c>
      <c r="M154" s="15">
        <f t="shared" si="13"/>
        <v>84.87</v>
      </c>
      <c r="N154" s="15">
        <f>'[1]TCE - ANEXO III - Preencher'!O163</f>
        <v>0.47</v>
      </c>
      <c r="O154" s="15">
        <f>'[1]TCE - ANEXO III - Preencher'!P163</f>
        <v>0</v>
      </c>
      <c r="P154" s="16">
        <f t="shared" si="14"/>
        <v>0.47</v>
      </c>
      <c r="Q154" s="15">
        <f>'[1]TCE - ANEXO III - Preencher'!R163</f>
        <v>92.4</v>
      </c>
      <c r="R154" s="15">
        <f>'[1]TCE - ANEXO III - Preencher'!S163</f>
        <v>67.09</v>
      </c>
      <c r="S154" s="16">
        <f t="shared" si="15"/>
        <v>25.310000000000002</v>
      </c>
      <c r="T154" s="15">
        <f>'[1]TCE - ANEXO III - Preencher'!U163</f>
        <v>0</v>
      </c>
      <c r="U154" s="15">
        <f>'[1]TCE - ANEXO III - Preencher'!V163</f>
        <v>0</v>
      </c>
      <c r="V154" s="16">
        <f t="shared" si="16"/>
        <v>0</v>
      </c>
      <c r="W154" s="17" t="str">
        <f>IF('[1]TCE - ANEXO III - Preencher'!X163="","",'[1]TCE - ANEXO III - Preencher'!X163)</f>
        <v/>
      </c>
      <c r="X154" s="15">
        <f>'[1]TCE - ANEXO III - Preencher'!Y163</f>
        <v>0</v>
      </c>
      <c r="Y154" s="15">
        <f>'[1]TCE - ANEXO III - Preencher'!Z163</f>
        <v>0</v>
      </c>
      <c r="Z154" s="16">
        <f t="shared" si="17"/>
        <v>0</v>
      </c>
      <c r="AA154" s="17" t="str">
        <f>IF('[1]TCE - ANEXO III - Preencher'!AB163="","",'[1]TCE - ANEXO III - Preencher'!AB163)</f>
        <v/>
      </c>
      <c r="AB154" s="15">
        <f t="shared" si="12"/>
        <v>236.81</v>
      </c>
    </row>
    <row r="155" spans="1:28" x14ac:dyDescent="0.25">
      <c r="A155" s="8">
        <f>IFERROR(VLOOKUP(B155,'[1]DADOS (OCULTAR)'!$P$3:$R$56,3,0),"")</f>
        <v>10894988000648</v>
      </c>
      <c r="B155" s="9" t="str">
        <f>'[1]TCE - ANEXO III - Preencher'!C164</f>
        <v>HOSPITAL SÃO SEBASTIÃO</v>
      </c>
      <c r="C155" s="10"/>
      <c r="D155" s="11" t="str">
        <f>'[1]TCE - ANEXO III - Preencher'!E164</f>
        <v>NELDIGLEISON FABIO ALVES</v>
      </c>
      <c r="E155" s="9" t="str">
        <f>IF('[1]TCE - ANEXO III - Preencher'!F164="4 - Assistência Odontológica","2 - Outros Profissionais da Saúde",'[1]TCE - ANEXO III - Preencher'!F164)</f>
        <v>2 - Outros Profissionais da Saúde</v>
      </c>
      <c r="F155" s="12" t="str">
        <f>'[1]TCE - ANEXO III - Preencher'!G164</f>
        <v>3241-15</v>
      </c>
      <c r="G155" s="13">
        <f>IF('[1]TCE - ANEXO III - Preencher'!H164="","",'[1]TCE - ANEXO III - Preencher'!H164)</f>
        <v>44228</v>
      </c>
      <c r="H155" s="14">
        <f>'[1]TCE - ANEXO III - Preencher'!I164</f>
        <v>29.08</v>
      </c>
      <c r="I155" s="14">
        <f>'[1]TCE - ANEXO III - Preencher'!J164</f>
        <v>232.7</v>
      </c>
      <c r="J155" s="14">
        <f>'[1]TCE - ANEXO III - Preencher'!K164</f>
        <v>0</v>
      </c>
      <c r="K155" s="15">
        <f>'[1]TCE - ANEXO III - Preencher'!L164</f>
        <v>84.87</v>
      </c>
      <c r="L155" s="15">
        <f>'[1]TCE - ANEXO III - Preencher'!M164</f>
        <v>0</v>
      </c>
      <c r="M155" s="15">
        <f t="shared" si="13"/>
        <v>84.87</v>
      </c>
      <c r="N155" s="15">
        <f>'[1]TCE - ANEXO III - Preencher'!O164</f>
        <v>0.47</v>
      </c>
      <c r="O155" s="15">
        <f>'[1]TCE - ANEXO III - Preencher'!P164</f>
        <v>0</v>
      </c>
      <c r="P155" s="16">
        <f t="shared" si="14"/>
        <v>0.47</v>
      </c>
      <c r="Q155" s="15">
        <f>'[1]TCE - ANEXO III - Preencher'!R164</f>
        <v>0</v>
      </c>
      <c r="R155" s="15">
        <f>'[1]TCE - ANEXO III - Preencher'!S164</f>
        <v>0</v>
      </c>
      <c r="S155" s="16">
        <f t="shared" si="15"/>
        <v>0</v>
      </c>
      <c r="T155" s="15">
        <f>'[1]TCE - ANEXO III - Preencher'!U164</f>
        <v>0</v>
      </c>
      <c r="U155" s="15">
        <f>'[1]TCE - ANEXO III - Preencher'!V164</f>
        <v>0</v>
      </c>
      <c r="V155" s="16">
        <f t="shared" si="16"/>
        <v>0</v>
      </c>
      <c r="W155" s="17" t="str">
        <f>IF('[1]TCE - ANEXO III - Preencher'!X164="","",'[1]TCE - ANEXO III - Preencher'!X164)</f>
        <v/>
      </c>
      <c r="X155" s="15">
        <f>'[1]TCE - ANEXO III - Preencher'!Y164</f>
        <v>0</v>
      </c>
      <c r="Y155" s="15">
        <f>'[1]TCE - ANEXO III - Preencher'!Z164</f>
        <v>0</v>
      </c>
      <c r="Z155" s="16">
        <f t="shared" si="17"/>
        <v>0</v>
      </c>
      <c r="AA155" s="17" t="str">
        <f>IF('[1]TCE - ANEXO III - Preencher'!AB164="","",'[1]TCE - ANEXO III - Preencher'!AB164)</f>
        <v/>
      </c>
      <c r="AB155" s="15">
        <f t="shared" si="12"/>
        <v>347.12</v>
      </c>
    </row>
    <row r="156" spans="1:28" x14ac:dyDescent="0.25">
      <c r="A156" s="8">
        <f>IFERROR(VLOOKUP(B156,'[1]DADOS (OCULTAR)'!$P$3:$R$56,3,0),"")</f>
        <v>10894988000648</v>
      </c>
      <c r="B156" s="9" t="str">
        <f>'[1]TCE - ANEXO III - Preencher'!C165</f>
        <v>HOSPITAL SÃO SEBASTIÃO</v>
      </c>
      <c r="C156" s="10"/>
      <c r="D156" s="11" t="str">
        <f>'[1]TCE - ANEXO III - Preencher'!E165</f>
        <v>NUBIA MARIA DA CONCEICAO LIMA</v>
      </c>
      <c r="E156" s="9" t="str">
        <f>IF('[1]TCE - ANEXO III - Preencher'!F165="4 - Assistência Odontológica","2 - Outros Profissionais da Saúde",'[1]TCE - ANEXO III - Preencher'!F165)</f>
        <v>2 - Outros Profissionais da Saúde</v>
      </c>
      <c r="F156" s="12" t="str">
        <f>'[1]TCE - ANEXO III - Preencher'!G165</f>
        <v>3222-05</v>
      </c>
      <c r="G156" s="13">
        <f>IF('[1]TCE - ANEXO III - Preencher'!H165="","",'[1]TCE - ANEXO III - Preencher'!H165)</f>
        <v>44228</v>
      </c>
      <c r="H156" s="14">
        <f>'[1]TCE - ANEXO III - Preencher'!I165</f>
        <v>13.39</v>
      </c>
      <c r="I156" s="14">
        <f>'[1]TCE - ANEXO III - Preencher'!J165</f>
        <v>127.77</v>
      </c>
      <c r="J156" s="14">
        <f>'[1]TCE - ANEXO III - Preencher'!K165</f>
        <v>0</v>
      </c>
      <c r="K156" s="15">
        <f>'[1]TCE - ANEXO III - Preencher'!L165</f>
        <v>84.87</v>
      </c>
      <c r="L156" s="15">
        <f>'[1]TCE - ANEXO III - Preencher'!M165</f>
        <v>0</v>
      </c>
      <c r="M156" s="15">
        <f t="shared" si="13"/>
        <v>84.87</v>
      </c>
      <c r="N156" s="15">
        <f>'[1]TCE - ANEXO III - Preencher'!O165</f>
        <v>0.47</v>
      </c>
      <c r="O156" s="15">
        <f>'[1]TCE - ANEXO III - Preencher'!P165</f>
        <v>0</v>
      </c>
      <c r="P156" s="16">
        <f t="shared" si="14"/>
        <v>0.47</v>
      </c>
      <c r="Q156" s="15">
        <f>'[1]TCE - ANEXO III - Preencher'!R165</f>
        <v>0</v>
      </c>
      <c r="R156" s="15">
        <f>'[1]TCE - ANEXO III - Preencher'!S165</f>
        <v>0</v>
      </c>
      <c r="S156" s="16">
        <f t="shared" si="15"/>
        <v>0</v>
      </c>
      <c r="T156" s="15">
        <f>'[1]TCE - ANEXO III - Preencher'!U165</f>
        <v>0</v>
      </c>
      <c r="U156" s="15">
        <f>'[1]TCE - ANEXO III - Preencher'!V165</f>
        <v>0</v>
      </c>
      <c r="V156" s="16">
        <f t="shared" si="16"/>
        <v>0</v>
      </c>
      <c r="W156" s="17" t="str">
        <f>IF('[1]TCE - ANEXO III - Preencher'!X165="","",'[1]TCE - ANEXO III - Preencher'!X165)</f>
        <v/>
      </c>
      <c r="X156" s="15">
        <f>'[1]TCE - ANEXO III - Preencher'!Y165</f>
        <v>0</v>
      </c>
      <c r="Y156" s="15">
        <f>'[1]TCE - ANEXO III - Preencher'!Z165</f>
        <v>0</v>
      </c>
      <c r="Z156" s="16">
        <f t="shared" si="17"/>
        <v>0</v>
      </c>
      <c r="AA156" s="17" t="str">
        <f>IF('[1]TCE - ANEXO III - Preencher'!AB165="","",'[1]TCE - ANEXO III - Preencher'!AB165)</f>
        <v/>
      </c>
      <c r="AB156" s="15">
        <f t="shared" si="12"/>
        <v>226.5</v>
      </c>
    </row>
    <row r="157" spans="1:28" x14ac:dyDescent="0.25">
      <c r="A157" s="8">
        <f>IFERROR(VLOOKUP(B157,'[1]DADOS (OCULTAR)'!$P$3:$R$56,3,0),"")</f>
        <v>10894988000648</v>
      </c>
      <c r="B157" s="9" t="str">
        <f>'[1]TCE - ANEXO III - Preencher'!C166</f>
        <v>HOSPITAL SÃO SEBASTIÃO</v>
      </c>
      <c r="C157" s="10"/>
      <c r="D157" s="11" t="str">
        <f>'[1]TCE - ANEXO III - Preencher'!E166</f>
        <v>PATRICIA RAFAELLA OLIVEIRA DE MENEZES</v>
      </c>
      <c r="E157" s="9" t="str">
        <f>IF('[1]TCE - ANEXO III - Preencher'!F166="4 - Assistência Odontológica","2 - Outros Profissionais da Saúde",'[1]TCE - ANEXO III - Preencher'!F166)</f>
        <v>3 - Administrativo</v>
      </c>
      <c r="F157" s="12" t="str">
        <f>'[1]TCE - ANEXO III - Preencher'!G166</f>
        <v>4110-05</v>
      </c>
      <c r="G157" s="13">
        <f>IF('[1]TCE - ANEXO III - Preencher'!H166="","",'[1]TCE - ANEXO III - Preencher'!H166)</f>
        <v>44228</v>
      </c>
      <c r="H157" s="14">
        <f>'[1]TCE - ANEXO III - Preencher'!I166</f>
        <v>13.2</v>
      </c>
      <c r="I157" s="14">
        <f>'[1]TCE - ANEXO III - Preencher'!J166</f>
        <v>105.6</v>
      </c>
      <c r="J157" s="14">
        <f>'[1]TCE - ANEXO III - Preencher'!K166</f>
        <v>0</v>
      </c>
      <c r="K157" s="15">
        <f>'[1]TCE - ANEXO III - Preencher'!L166</f>
        <v>84.87</v>
      </c>
      <c r="L157" s="15">
        <f>'[1]TCE - ANEXO III - Preencher'!M166</f>
        <v>0</v>
      </c>
      <c r="M157" s="15">
        <f t="shared" si="13"/>
        <v>84.87</v>
      </c>
      <c r="N157" s="15">
        <f>'[1]TCE - ANEXO III - Preencher'!O166</f>
        <v>0.47</v>
      </c>
      <c r="O157" s="15">
        <f>'[1]TCE - ANEXO III - Preencher'!P166</f>
        <v>0</v>
      </c>
      <c r="P157" s="16">
        <f t="shared" si="14"/>
        <v>0.47</v>
      </c>
      <c r="Q157" s="15">
        <f>'[1]TCE - ANEXO III - Preencher'!R166</f>
        <v>0</v>
      </c>
      <c r="R157" s="15">
        <f>'[1]TCE - ANEXO III - Preencher'!S166</f>
        <v>0</v>
      </c>
      <c r="S157" s="16">
        <f t="shared" si="15"/>
        <v>0</v>
      </c>
      <c r="T157" s="15">
        <f>'[1]TCE - ANEXO III - Preencher'!U166</f>
        <v>64</v>
      </c>
      <c r="U157" s="15">
        <f>'[1]TCE - ANEXO III - Preencher'!V166</f>
        <v>0</v>
      </c>
      <c r="V157" s="16">
        <f t="shared" si="16"/>
        <v>64</v>
      </c>
      <c r="W157" s="17" t="str">
        <f>IF('[1]TCE - ANEXO III - Preencher'!X166="","",'[1]TCE - ANEXO III - Preencher'!X166)</f>
        <v>AUXILIO CRECHE</v>
      </c>
      <c r="X157" s="15">
        <f>'[1]TCE - ANEXO III - Preencher'!Y166</f>
        <v>0</v>
      </c>
      <c r="Y157" s="15">
        <f>'[1]TCE - ANEXO III - Preencher'!Z166</f>
        <v>0</v>
      </c>
      <c r="Z157" s="16">
        <f t="shared" si="17"/>
        <v>0</v>
      </c>
      <c r="AA157" s="17" t="str">
        <f>IF('[1]TCE - ANEXO III - Preencher'!AB166="","",'[1]TCE - ANEXO III - Preencher'!AB166)</f>
        <v/>
      </c>
      <c r="AB157" s="15">
        <f t="shared" si="12"/>
        <v>268.14</v>
      </c>
    </row>
    <row r="158" spans="1:28" x14ac:dyDescent="0.25">
      <c r="A158" s="8">
        <f>IFERROR(VLOOKUP(B158,'[1]DADOS (OCULTAR)'!$P$3:$R$56,3,0),"")</f>
        <v>10894988000648</v>
      </c>
      <c r="B158" s="9" t="str">
        <f>'[1]TCE - ANEXO III - Preencher'!C167</f>
        <v>HOSPITAL SÃO SEBASTIÃO</v>
      </c>
      <c r="C158" s="10"/>
      <c r="D158" s="11" t="str">
        <f>'[1]TCE - ANEXO III - Preencher'!E167</f>
        <v>PAULA CARINA SOARES DOS SANTOS</v>
      </c>
      <c r="E158" s="9" t="str">
        <f>IF('[1]TCE - ANEXO III - Preencher'!F167="4 - Assistência Odontológica","2 - Outros Profissionais da Saúde",'[1]TCE - ANEXO III - Preencher'!F167)</f>
        <v>2 - Outros Profissionais da Saúde</v>
      </c>
      <c r="F158" s="12" t="str">
        <f>'[1]TCE - ANEXO III - Preencher'!G167</f>
        <v>2235-05</v>
      </c>
      <c r="G158" s="13">
        <f>IF('[1]TCE - ANEXO III - Preencher'!H167="","",'[1]TCE - ANEXO III - Preencher'!H167)</f>
        <v>44228</v>
      </c>
      <c r="H158" s="14">
        <f>'[1]TCE - ANEXO III - Preencher'!I167</f>
        <v>29.8</v>
      </c>
      <c r="I158" s="14">
        <f>'[1]TCE - ANEXO III - Preencher'!J167</f>
        <v>238.35</v>
      </c>
      <c r="J158" s="14">
        <f>'[1]TCE - ANEXO III - Preencher'!K167</f>
        <v>0</v>
      </c>
      <c r="K158" s="15">
        <f>'[1]TCE - ANEXO III - Preencher'!L167</f>
        <v>84.87</v>
      </c>
      <c r="L158" s="15">
        <f>'[1]TCE - ANEXO III - Preencher'!M167</f>
        <v>0</v>
      </c>
      <c r="M158" s="15">
        <f t="shared" si="13"/>
        <v>84.87</v>
      </c>
      <c r="N158" s="15">
        <f>'[1]TCE - ANEXO III - Preencher'!O167</f>
        <v>1.9</v>
      </c>
      <c r="O158" s="15">
        <f>'[1]TCE - ANEXO III - Preencher'!P167</f>
        <v>0</v>
      </c>
      <c r="P158" s="16">
        <f t="shared" si="14"/>
        <v>1.9</v>
      </c>
      <c r="Q158" s="15">
        <f>'[1]TCE - ANEXO III - Preencher'!R167</f>
        <v>0</v>
      </c>
      <c r="R158" s="15">
        <f>'[1]TCE - ANEXO III - Preencher'!S167</f>
        <v>0</v>
      </c>
      <c r="S158" s="16">
        <f t="shared" si="15"/>
        <v>0</v>
      </c>
      <c r="T158" s="15">
        <f>'[1]TCE - ANEXO III - Preencher'!U167</f>
        <v>0</v>
      </c>
      <c r="U158" s="15">
        <f>'[1]TCE - ANEXO III - Preencher'!V167</f>
        <v>0</v>
      </c>
      <c r="V158" s="16">
        <f t="shared" si="16"/>
        <v>0</v>
      </c>
      <c r="W158" s="17" t="str">
        <f>IF('[1]TCE - ANEXO III - Preencher'!X167="","",'[1]TCE - ANEXO III - Preencher'!X167)</f>
        <v/>
      </c>
      <c r="X158" s="15">
        <f>'[1]TCE - ANEXO III - Preencher'!Y167</f>
        <v>0</v>
      </c>
      <c r="Y158" s="15">
        <f>'[1]TCE - ANEXO III - Preencher'!Z167</f>
        <v>0</v>
      </c>
      <c r="Z158" s="16">
        <f t="shared" si="17"/>
        <v>0</v>
      </c>
      <c r="AA158" s="17" t="str">
        <f>IF('[1]TCE - ANEXO III - Preencher'!AB167="","",'[1]TCE - ANEXO III - Preencher'!AB167)</f>
        <v/>
      </c>
      <c r="AB158" s="15">
        <f t="shared" si="12"/>
        <v>354.91999999999996</v>
      </c>
    </row>
    <row r="159" spans="1:28" x14ac:dyDescent="0.25">
      <c r="A159" s="8">
        <f>IFERROR(VLOOKUP(B159,'[1]DADOS (OCULTAR)'!$P$3:$R$56,3,0),"")</f>
        <v>10894988000648</v>
      </c>
      <c r="B159" s="9" t="str">
        <f>'[1]TCE - ANEXO III - Preencher'!C168</f>
        <v>HOSPITAL SÃO SEBASTIÃO</v>
      </c>
      <c r="C159" s="10"/>
      <c r="D159" s="11" t="str">
        <f>'[1]TCE - ANEXO III - Preencher'!E168</f>
        <v>PAULO ROBERTO COSTA LIMA JUNIOR</v>
      </c>
      <c r="E159" s="9" t="str">
        <f>IF('[1]TCE - ANEXO III - Preencher'!F168="4 - Assistência Odontológica","2 - Outros Profissionais da Saúde",'[1]TCE - ANEXO III - Preencher'!F168)</f>
        <v>1 - Médico</v>
      </c>
      <c r="F159" s="12" t="str">
        <f>'[1]TCE - ANEXO III - Preencher'!G168</f>
        <v>2251-25</v>
      </c>
      <c r="G159" s="13">
        <f>IF('[1]TCE - ANEXO III - Preencher'!H168="","",'[1]TCE - ANEXO III - Preencher'!H168)</f>
        <v>44228</v>
      </c>
      <c r="H159" s="14">
        <f>'[1]TCE - ANEXO III - Preencher'!I168</f>
        <v>108.61</v>
      </c>
      <c r="I159" s="14">
        <f>'[1]TCE - ANEXO III - Preencher'!J168</f>
        <v>868.85</v>
      </c>
      <c r="J159" s="14">
        <f>'[1]TCE - ANEXO III - Preencher'!K168</f>
        <v>0</v>
      </c>
      <c r="K159" s="15">
        <f>'[1]TCE - ANEXO III - Preencher'!L168</f>
        <v>84.87</v>
      </c>
      <c r="L159" s="15">
        <f>'[1]TCE - ANEXO III - Preencher'!M168</f>
        <v>0</v>
      </c>
      <c r="M159" s="15">
        <f t="shared" si="13"/>
        <v>84.87</v>
      </c>
      <c r="N159" s="15">
        <f>'[1]TCE - ANEXO III - Preencher'!O168</f>
        <v>7.52</v>
      </c>
      <c r="O159" s="15">
        <f>'[1]TCE - ANEXO III - Preencher'!P168</f>
        <v>0</v>
      </c>
      <c r="P159" s="16">
        <f t="shared" si="14"/>
        <v>7.52</v>
      </c>
      <c r="Q159" s="15">
        <f>'[1]TCE - ANEXO III - Preencher'!R168</f>
        <v>0</v>
      </c>
      <c r="R159" s="15">
        <f>'[1]TCE - ANEXO III - Preencher'!S168</f>
        <v>0</v>
      </c>
      <c r="S159" s="16">
        <f t="shared" si="15"/>
        <v>0</v>
      </c>
      <c r="T159" s="15">
        <f>'[1]TCE - ANEXO III - Preencher'!U168</f>
        <v>0</v>
      </c>
      <c r="U159" s="15">
        <f>'[1]TCE - ANEXO III - Preencher'!V168</f>
        <v>0</v>
      </c>
      <c r="V159" s="16">
        <f t="shared" si="16"/>
        <v>0</v>
      </c>
      <c r="W159" s="17" t="str">
        <f>IF('[1]TCE - ANEXO III - Preencher'!X168="","",'[1]TCE - ANEXO III - Preencher'!X168)</f>
        <v/>
      </c>
      <c r="X159" s="15">
        <f>'[1]TCE - ANEXO III - Preencher'!Y168</f>
        <v>0</v>
      </c>
      <c r="Y159" s="15">
        <f>'[1]TCE - ANEXO III - Preencher'!Z168</f>
        <v>0</v>
      </c>
      <c r="Z159" s="16">
        <f t="shared" si="17"/>
        <v>0</v>
      </c>
      <c r="AA159" s="17" t="str">
        <f>IF('[1]TCE - ANEXO III - Preencher'!AB168="","",'[1]TCE - ANEXO III - Preencher'!AB168)</f>
        <v/>
      </c>
      <c r="AB159" s="15">
        <f t="shared" si="12"/>
        <v>1069.8499999999999</v>
      </c>
    </row>
    <row r="160" spans="1:28" x14ac:dyDescent="0.25">
      <c r="A160" s="8">
        <f>IFERROR(VLOOKUP(B160,'[1]DADOS (OCULTAR)'!$P$3:$R$56,3,0),"")</f>
        <v>10894988000648</v>
      </c>
      <c r="B160" s="9" t="str">
        <f>'[1]TCE - ANEXO III - Preencher'!C169</f>
        <v>HOSPITAL SÃO SEBASTIÃO</v>
      </c>
      <c r="C160" s="10"/>
      <c r="D160" s="11" t="str">
        <f>'[1]TCE - ANEXO III - Preencher'!E169</f>
        <v>PEDRO VIEIRA DA SILVA</v>
      </c>
      <c r="E160" s="9" t="str">
        <f>IF('[1]TCE - ANEXO III - Preencher'!F169="4 - Assistência Odontológica","2 - Outros Profissionais da Saúde",'[1]TCE - ANEXO III - Preencher'!F169)</f>
        <v>3 - Administrativo</v>
      </c>
      <c r="F160" s="12" t="str">
        <f>'[1]TCE - ANEXO III - Preencher'!G169</f>
        <v>5143-20</v>
      </c>
      <c r="G160" s="13">
        <f>IF('[1]TCE - ANEXO III - Preencher'!H169="","",'[1]TCE - ANEXO III - Preencher'!H169)</f>
        <v>44228</v>
      </c>
      <c r="H160" s="14">
        <f>'[1]TCE - ANEXO III - Preencher'!I169</f>
        <v>12.19</v>
      </c>
      <c r="I160" s="14">
        <f>'[1]TCE - ANEXO III - Preencher'!J169</f>
        <v>97.46</v>
      </c>
      <c r="J160" s="14">
        <f>'[1]TCE - ANEXO III - Preencher'!K169</f>
        <v>0</v>
      </c>
      <c r="K160" s="15">
        <f>'[1]TCE - ANEXO III - Preencher'!L169</f>
        <v>84.87</v>
      </c>
      <c r="L160" s="15">
        <f>'[1]TCE - ANEXO III - Preencher'!M169</f>
        <v>0</v>
      </c>
      <c r="M160" s="15">
        <f t="shared" si="13"/>
        <v>84.87</v>
      </c>
      <c r="N160" s="15">
        <f>'[1]TCE - ANEXO III - Preencher'!O169</f>
        <v>0.47</v>
      </c>
      <c r="O160" s="15">
        <f>'[1]TCE - ANEXO III - Preencher'!P169</f>
        <v>0</v>
      </c>
      <c r="P160" s="16">
        <f t="shared" si="14"/>
        <v>0.47</v>
      </c>
      <c r="Q160" s="15">
        <f>'[1]TCE - ANEXO III - Preencher'!R169</f>
        <v>132</v>
      </c>
      <c r="R160" s="15">
        <f>'[1]TCE - ANEXO III - Preencher'!S169</f>
        <v>61.6</v>
      </c>
      <c r="S160" s="16">
        <f t="shared" si="15"/>
        <v>70.400000000000006</v>
      </c>
      <c r="T160" s="15">
        <f>'[1]TCE - ANEXO III - Preencher'!U169</f>
        <v>0</v>
      </c>
      <c r="U160" s="15">
        <f>'[1]TCE - ANEXO III - Preencher'!V169</f>
        <v>0</v>
      </c>
      <c r="V160" s="16">
        <f t="shared" si="16"/>
        <v>0</v>
      </c>
      <c r="W160" s="17" t="str">
        <f>IF('[1]TCE - ANEXO III - Preencher'!X169="","",'[1]TCE - ANEXO III - Preencher'!X169)</f>
        <v/>
      </c>
      <c r="X160" s="15">
        <f>'[1]TCE - ANEXO III - Preencher'!Y169</f>
        <v>0</v>
      </c>
      <c r="Y160" s="15">
        <f>'[1]TCE - ANEXO III - Preencher'!Z169</f>
        <v>0</v>
      </c>
      <c r="Z160" s="16">
        <f t="shared" si="17"/>
        <v>0</v>
      </c>
      <c r="AA160" s="17" t="str">
        <f>IF('[1]TCE - ANEXO III - Preencher'!AB169="","",'[1]TCE - ANEXO III - Preencher'!AB169)</f>
        <v/>
      </c>
      <c r="AB160" s="15">
        <f t="shared" si="12"/>
        <v>265.39</v>
      </c>
    </row>
    <row r="161" spans="1:28" x14ac:dyDescent="0.25">
      <c r="A161" s="8">
        <f>IFERROR(VLOOKUP(B161,'[1]DADOS (OCULTAR)'!$P$3:$R$56,3,0),"")</f>
        <v>10894988000648</v>
      </c>
      <c r="B161" s="9" t="str">
        <f>'[1]TCE - ANEXO III - Preencher'!C170</f>
        <v>HOSPITAL SÃO SEBASTIÃO</v>
      </c>
      <c r="C161" s="10"/>
      <c r="D161" s="11" t="str">
        <f>'[1]TCE - ANEXO III - Preencher'!E170</f>
        <v>POLIANA MARIA LIMA DA SILVA</v>
      </c>
      <c r="E161" s="9" t="str">
        <f>IF('[1]TCE - ANEXO III - Preencher'!F170="4 - Assistência Odontológica","2 - Outros Profissionais da Saúde",'[1]TCE - ANEXO III - Preencher'!F170)</f>
        <v>2 - Outros Profissionais da Saúde</v>
      </c>
      <c r="F161" s="12" t="str">
        <f>'[1]TCE - ANEXO III - Preencher'!G170</f>
        <v>5135-05</v>
      </c>
      <c r="G161" s="13">
        <f>IF('[1]TCE - ANEXO III - Preencher'!H170="","",'[1]TCE - ANEXO III - Preencher'!H170)</f>
        <v>44228</v>
      </c>
      <c r="H161" s="14">
        <f>'[1]TCE - ANEXO III - Preencher'!I170</f>
        <v>14.76</v>
      </c>
      <c r="I161" s="14">
        <f>'[1]TCE - ANEXO III - Preencher'!J170</f>
        <v>118.09</v>
      </c>
      <c r="J161" s="14">
        <f>'[1]TCE - ANEXO III - Preencher'!K170</f>
        <v>0</v>
      </c>
      <c r="K161" s="15">
        <f>'[1]TCE - ANEXO III - Preencher'!L170</f>
        <v>84.87</v>
      </c>
      <c r="L161" s="15">
        <f>'[1]TCE - ANEXO III - Preencher'!M170</f>
        <v>0</v>
      </c>
      <c r="M161" s="15">
        <f t="shared" si="13"/>
        <v>84.87</v>
      </c>
      <c r="N161" s="15">
        <f>'[1]TCE - ANEXO III - Preencher'!O170</f>
        <v>0.47</v>
      </c>
      <c r="O161" s="15">
        <f>'[1]TCE - ANEXO III - Preencher'!P170</f>
        <v>0</v>
      </c>
      <c r="P161" s="16">
        <f t="shared" si="14"/>
        <v>0.47</v>
      </c>
      <c r="Q161" s="15">
        <f>'[1]TCE - ANEXO III - Preencher'!R170</f>
        <v>0</v>
      </c>
      <c r="R161" s="15">
        <f>'[1]TCE - ANEXO III - Preencher'!S170</f>
        <v>0</v>
      </c>
      <c r="S161" s="16">
        <f t="shared" si="15"/>
        <v>0</v>
      </c>
      <c r="T161" s="15">
        <f>'[1]TCE - ANEXO III - Preencher'!U170</f>
        <v>0</v>
      </c>
      <c r="U161" s="15">
        <f>'[1]TCE - ANEXO III - Preencher'!V170</f>
        <v>0</v>
      </c>
      <c r="V161" s="16">
        <f t="shared" si="16"/>
        <v>0</v>
      </c>
      <c r="W161" s="17" t="str">
        <f>IF('[1]TCE - ANEXO III - Preencher'!X170="","",'[1]TCE - ANEXO III - Preencher'!X170)</f>
        <v/>
      </c>
      <c r="X161" s="15">
        <f>'[1]TCE - ANEXO III - Preencher'!Y170</f>
        <v>0</v>
      </c>
      <c r="Y161" s="15">
        <f>'[1]TCE - ANEXO III - Preencher'!Z170</f>
        <v>0</v>
      </c>
      <c r="Z161" s="16">
        <f t="shared" si="17"/>
        <v>0</v>
      </c>
      <c r="AA161" s="17" t="str">
        <f>IF('[1]TCE - ANEXO III - Preencher'!AB170="","",'[1]TCE - ANEXO III - Preencher'!AB170)</f>
        <v/>
      </c>
      <c r="AB161" s="15">
        <f t="shared" si="12"/>
        <v>218.19</v>
      </c>
    </row>
    <row r="162" spans="1:28" x14ac:dyDescent="0.25">
      <c r="A162" s="8">
        <f>IFERROR(VLOOKUP(B162,'[1]DADOS (OCULTAR)'!$P$3:$R$56,3,0),"")</f>
        <v>10894988000648</v>
      </c>
      <c r="B162" s="9" t="str">
        <f>'[1]TCE - ANEXO III - Preencher'!C171</f>
        <v>HOSPITAL SÃO SEBASTIÃO</v>
      </c>
      <c r="C162" s="10"/>
      <c r="D162" s="11" t="str">
        <f>'[1]TCE - ANEXO III - Preencher'!E171</f>
        <v>RAFAEL HENRIQUE ALVES DA SILVA</v>
      </c>
      <c r="E162" s="9" t="str">
        <f>IF('[1]TCE - ANEXO III - Preencher'!F171="4 - Assistência Odontológica","2 - Outros Profissionais da Saúde",'[1]TCE - ANEXO III - Preencher'!F171)</f>
        <v>2 - Outros Profissionais da Saúde</v>
      </c>
      <c r="F162" s="12" t="str">
        <f>'[1]TCE - ANEXO III - Preencher'!G171</f>
        <v>5211-30</v>
      </c>
      <c r="G162" s="13">
        <f>IF('[1]TCE - ANEXO III - Preencher'!H171="","",'[1]TCE - ANEXO III - Preencher'!H171)</f>
        <v>44228</v>
      </c>
      <c r="H162" s="14">
        <f>'[1]TCE - ANEXO III - Preencher'!I171</f>
        <v>12.19</v>
      </c>
      <c r="I162" s="14">
        <f>'[1]TCE - ANEXO III - Preencher'!J171</f>
        <v>97.59</v>
      </c>
      <c r="J162" s="14">
        <f>'[1]TCE - ANEXO III - Preencher'!K171</f>
        <v>0</v>
      </c>
      <c r="K162" s="15">
        <f>'[1]TCE - ANEXO III - Preencher'!L171</f>
        <v>84.87</v>
      </c>
      <c r="L162" s="15">
        <f>'[1]TCE - ANEXO III - Preencher'!M171</f>
        <v>0</v>
      </c>
      <c r="M162" s="15">
        <f t="shared" si="13"/>
        <v>84.87</v>
      </c>
      <c r="N162" s="15">
        <f>'[1]TCE - ANEXO III - Preencher'!O171</f>
        <v>0.47</v>
      </c>
      <c r="O162" s="15">
        <f>'[1]TCE - ANEXO III - Preencher'!P171</f>
        <v>0</v>
      </c>
      <c r="P162" s="16">
        <f t="shared" si="14"/>
        <v>0.47</v>
      </c>
      <c r="Q162" s="15">
        <f>'[1]TCE - ANEXO III - Preencher'!R171</f>
        <v>0</v>
      </c>
      <c r="R162" s="15">
        <f>'[1]TCE - ANEXO III - Preencher'!S171</f>
        <v>0</v>
      </c>
      <c r="S162" s="16">
        <f t="shared" si="15"/>
        <v>0</v>
      </c>
      <c r="T162" s="15">
        <f>'[1]TCE - ANEXO III - Preencher'!U171</f>
        <v>0</v>
      </c>
      <c r="U162" s="15">
        <f>'[1]TCE - ANEXO III - Preencher'!V171</f>
        <v>0</v>
      </c>
      <c r="V162" s="16">
        <f t="shared" si="16"/>
        <v>0</v>
      </c>
      <c r="W162" s="17" t="str">
        <f>IF('[1]TCE - ANEXO III - Preencher'!X171="","",'[1]TCE - ANEXO III - Preencher'!X171)</f>
        <v/>
      </c>
      <c r="X162" s="15">
        <f>'[1]TCE - ANEXO III - Preencher'!Y171</f>
        <v>0</v>
      </c>
      <c r="Y162" s="15">
        <f>'[1]TCE - ANEXO III - Preencher'!Z171</f>
        <v>0</v>
      </c>
      <c r="Z162" s="16">
        <f t="shared" si="17"/>
        <v>0</v>
      </c>
      <c r="AA162" s="17" t="str">
        <f>IF('[1]TCE - ANEXO III - Preencher'!AB171="","",'[1]TCE - ANEXO III - Preencher'!AB171)</f>
        <v/>
      </c>
      <c r="AB162" s="15">
        <f t="shared" si="12"/>
        <v>195.12</v>
      </c>
    </row>
    <row r="163" spans="1:28" x14ac:dyDescent="0.25">
      <c r="A163" s="8">
        <f>IFERROR(VLOOKUP(B163,'[1]DADOS (OCULTAR)'!$P$3:$R$56,3,0),"")</f>
        <v>10894988000648</v>
      </c>
      <c r="B163" s="9" t="str">
        <f>'[1]TCE - ANEXO III - Preencher'!C172</f>
        <v>HOSPITAL SÃO SEBASTIÃO</v>
      </c>
      <c r="C163" s="10"/>
      <c r="D163" s="11" t="str">
        <f>'[1]TCE - ANEXO III - Preencher'!E172</f>
        <v>RAFAELA BARBOSA DA SILVA</v>
      </c>
      <c r="E163" s="9" t="str">
        <f>IF('[1]TCE - ANEXO III - Preencher'!F172="4 - Assistência Odontológica","2 - Outros Profissionais da Saúde",'[1]TCE - ANEXO III - Preencher'!F172)</f>
        <v>2 - Outros Profissionais da Saúde</v>
      </c>
      <c r="F163" s="12" t="str">
        <f>'[1]TCE - ANEXO III - Preencher'!G172</f>
        <v>2235-05</v>
      </c>
      <c r="G163" s="13">
        <f>IF('[1]TCE - ANEXO III - Preencher'!H172="","",'[1]TCE - ANEXO III - Preencher'!H172)</f>
        <v>44228</v>
      </c>
      <c r="H163" s="14">
        <f>'[1]TCE - ANEXO III - Preencher'!I172</f>
        <v>31.64</v>
      </c>
      <c r="I163" s="14">
        <f>'[1]TCE - ANEXO III - Preencher'!J172</f>
        <v>253.16</v>
      </c>
      <c r="J163" s="14">
        <f>'[1]TCE - ANEXO III - Preencher'!K172</f>
        <v>0</v>
      </c>
      <c r="K163" s="15">
        <f>'[1]TCE - ANEXO III - Preencher'!L172</f>
        <v>84.87</v>
      </c>
      <c r="L163" s="15">
        <f>'[1]TCE - ANEXO III - Preencher'!M172</f>
        <v>0</v>
      </c>
      <c r="M163" s="15">
        <f t="shared" si="13"/>
        <v>84.87</v>
      </c>
      <c r="N163" s="15">
        <f>'[1]TCE - ANEXO III - Preencher'!O172</f>
        <v>1.9</v>
      </c>
      <c r="O163" s="15">
        <f>'[1]TCE - ANEXO III - Preencher'!P172</f>
        <v>0</v>
      </c>
      <c r="P163" s="16">
        <f t="shared" si="14"/>
        <v>1.9</v>
      </c>
      <c r="Q163" s="15">
        <f>'[1]TCE - ANEXO III - Preencher'!R172</f>
        <v>0</v>
      </c>
      <c r="R163" s="15">
        <f>'[1]TCE - ANEXO III - Preencher'!S172</f>
        <v>0</v>
      </c>
      <c r="S163" s="16">
        <f t="shared" si="15"/>
        <v>0</v>
      </c>
      <c r="T163" s="15">
        <f>'[1]TCE - ANEXO III - Preencher'!U172</f>
        <v>0</v>
      </c>
      <c r="U163" s="15">
        <f>'[1]TCE - ANEXO III - Preencher'!V172</f>
        <v>0</v>
      </c>
      <c r="V163" s="16">
        <f t="shared" si="16"/>
        <v>0</v>
      </c>
      <c r="W163" s="17" t="str">
        <f>IF('[1]TCE - ANEXO III - Preencher'!X172="","",'[1]TCE - ANEXO III - Preencher'!X172)</f>
        <v/>
      </c>
      <c r="X163" s="15">
        <f>'[1]TCE - ANEXO III - Preencher'!Y172</f>
        <v>0</v>
      </c>
      <c r="Y163" s="15">
        <f>'[1]TCE - ANEXO III - Preencher'!Z172</f>
        <v>0</v>
      </c>
      <c r="Z163" s="16">
        <f t="shared" si="17"/>
        <v>0</v>
      </c>
      <c r="AA163" s="17" t="str">
        <f>IF('[1]TCE - ANEXO III - Preencher'!AB172="","",'[1]TCE - ANEXO III - Preencher'!AB172)</f>
        <v/>
      </c>
      <c r="AB163" s="15">
        <f t="shared" si="12"/>
        <v>371.57</v>
      </c>
    </row>
    <row r="164" spans="1:28" x14ac:dyDescent="0.25">
      <c r="A164" s="8">
        <f>IFERROR(VLOOKUP(B164,'[1]DADOS (OCULTAR)'!$P$3:$R$56,3,0),"")</f>
        <v>10894988000648</v>
      </c>
      <c r="B164" s="9" t="str">
        <f>'[1]TCE - ANEXO III - Preencher'!C173</f>
        <v>HOSPITAL SÃO SEBASTIÃO</v>
      </c>
      <c r="C164" s="10"/>
      <c r="D164" s="11" t="str">
        <f>'[1]TCE - ANEXO III - Preencher'!E173</f>
        <v>RAQUEL LACERDA DE SOUZA FREITAS</v>
      </c>
      <c r="E164" s="9" t="str">
        <f>IF('[1]TCE - ANEXO III - Preencher'!F173="4 - Assistência Odontológica","2 - Outros Profissionais da Saúde",'[1]TCE - ANEXO III - Preencher'!F173)</f>
        <v>3 - Administrativo</v>
      </c>
      <c r="F164" s="12" t="str">
        <f>'[1]TCE - ANEXO III - Preencher'!G173</f>
        <v>4110-10</v>
      </c>
      <c r="G164" s="13">
        <f>IF('[1]TCE - ANEXO III - Preencher'!H173="","",'[1]TCE - ANEXO III - Preencher'!H173)</f>
        <v>44228</v>
      </c>
      <c r="H164" s="14">
        <f>'[1]TCE - ANEXO III - Preencher'!I173</f>
        <v>18.27</v>
      </c>
      <c r="I164" s="14">
        <f>'[1]TCE - ANEXO III - Preencher'!J173</f>
        <v>146.1</v>
      </c>
      <c r="J164" s="14">
        <f>'[1]TCE - ANEXO III - Preencher'!K173</f>
        <v>0</v>
      </c>
      <c r="K164" s="15">
        <f>'[1]TCE - ANEXO III - Preencher'!L173</f>
        <v>84.87</v>
      </c>
      <c r="L164" s="15">
        <f>'[1]TCE - ANEXO III - Preencher'!M173</f>
        <v>0</v>
      </c>
      <c r="M164" s="15">
        <f t="shared" si="13"/>
        <v>84.87</v>
      </c>
      <c r="N164" s="15">
        <f>'[1]TCE - ANEXO III - Preencher'!O173</f>
        <v>0.47</v>
      </c>
      <c r="O164" s="15">
        <f>'[1]TCE - ANEXO III - Preencher'!P173</f>
        <v>0</v>
      </c>
      <c r="P164" s="16">
        <f t="shared" si="14"/>
        <v>0.47</v>
      </c>
      <c r="Q164" s="15">
        <f>'[1]TCE - ANEXO III - Preencher'!R173</f>
        <v>0</v>
      </c>
      <c r="R164" s="15">
        <f>'[1]TCE - ANEXO III - Preencher'!S173</f>
        <v>0</v>
      </c>
      <c r="S164" s="16">
        <f t="shared" si="15"/>
        <v>0</v>
      </c>
      <c r="T164" s="15">
        <f>'[1]TCE - ANEXO III - Preencher'!U173</f>
        <v>0</v>
      </c>
      <c r="U164" s="15">
        <f>'[1]TCE - ANEXO III - Preencher'!V173</f>
        <v>0</v>
      </c>
      <c r="V164" s="16">
        <f t="shared" si="16"/>
        <v>0</v>
      </c>
      <c r="W164" s="17" t="str">
        <f>IF('[1]TCE - ANEXO III - Preencher'!X173="","",'[1]TCE - ANEXO III - Preencher'!X173)</f>
        <v/>
      </c>
      <c r="X164" s="15">
        <f>'[1]TCE - ANEXO III - Preencher'!Y173</f>
        <v>0</v>
      </c>
      <c r="Y164" s="15">
        <f>'[1]TCE - ANEXO III - Preencher'!Z173</f>
        <v>0</v>
      </c>
      <c r="Z164" s="16">
        <f t="shared" si="17"/>
        <v>0</v>
      </c>
      <c r="AA164" s="17" t="str">
        <f>IF('[1]TCE - ANEXO III - Preencher'!AB173="","",'[1]TCE - ANEXO III - Preencher'!AB173)</f>
        <v/>
      </c>
      <c r="AB164" s="15">
        <f t="shared" si="12"/>
        <v>249.71</v>
      </c>
    </row>
    <row r="165" spans="1:28" x14ac:dyDescent="0.25">
      <c r="A165" s="8">
        <f>IFERROR(VLOOKUP(B165,'[1]DADOS (OCULTAR)'!$P$3:$R$56,3,0),"")</f>
        <v>10894988000648</v>
      </c>
      <c r="B165" s="9" t="str">
        <f>'[1]TCE - ANEXO III - Preencher'!C174</f>
        <v>HOSPITAL SÃO SEBASTIÃO</v>
      </c>
      <c r="C165" s="10"/>
      <c r="D165" s="11" t="str">
        <f>'[1]TCE - ANEXO III - Preencher'!E174</f>
        <v>RAYANNE DA SILVA XAVIER</v>
      </c>
      <c r="E165" s="9" t="str">
        <f>IF('[1]TCE - ANEXO III - Preencher'!F174="4 - Assistência Odontológica","2 - Outros Profissionais da Saúde",'[1]TCE - ANEXO III - Preencher'!F174)</f>
        <v>2 - Outros Profissionais da Saúde</v>
      </c>
      <c r="F165" s="12" t="str">
        <f>'[1]TCE - ANEXO III - Preencher'!G174</f>
        <v>3222-05</v>
      </c>
      <c r="G165" s="13">
        <f>IF('[1]TCE - ANEXO III - Preencher'!H174="","",'[1]TCE - ANEXO III - Preencher'!H174)</f>
        <v>44228</v>
      </c>
      <c r="H165" s="14">
        <f>'[1]TCE - ANEXO III - Preencher'!I174</f>
        <v>12.93</v>
      </c>
      <c r="I165" s="14">
        <f>'[1]TCE - ANEXO III - Preencher'!J174</f>
        <v>103.48</v>
      </c>
      <c r="J165" s="14">
        <f>'[1]TCE - ANEXO III - Preencher'!K174</f>
        <v>0</v>
      </c>
      <c r="K165" s="15">
        <f>'[1]TCE - ANEXO III - Preencher'!L174</f>
        <v>84.87</v>
      </c>
      <c r="L165" s="15">
        <f>'[1]TCE - ANEXO III - Preencher'!M174</f>
        <v>0</v>
      </c>
      <c r="M165" s="15">
        <f t="shared" si="13"/>
        <v>84.87</v>
      </c>
      <c r="N165" s="15">
        <f>'[1]TCE - ANEXO III - Preencher'!O174</f>
        <v>0.47</v>
      </c>
      <c r="O165" s="15">
        <f>'[1]TCE - ANEXO III - Preencher'!P174</f>
        <v>0</v>
      </c>
      <c r="P165" s="16">
        <f t="shared" si="14"/>
        <v>0.47</v>
      </c>
      <c r="Q165" s="15">
        <f>'[1]TCE - ANEXO III - Preencher'!R174</f>
        <v>0</v>
      </c>
      <c r="R165" s="15">
        <f>'[1]TCE - ANEXO III - Preencher'!S174</f>
        <v>0</v>
      </c>
      <c r="S165" s="16">
        <f t="shared" si="15"/>
        <v>0</v>
      </c>
      <c r="T165" s="15">
        <f>'[1]TCE - ANEXO III - Preencher'!U174</f>
        <v>0</v>
      </c>
      <c r="U165" s="15">
        <f>'[1]TCE - ANEXO III - Preencher'!V174</f>
        <v>0</v>
      </c>
      <c r="V165" s="16">
        <f t="shared" si="16"/>
        <v>0</v>
      </c>
      <c r="W165" s="17" t="str">
        <f>IF('[1]TCE - ANEXO III - Preencher'!X174="","",'[1]TCE - ANEXO III - Preencher'!X174)</f>
        <v/>
      </c>
      <c r="X165" s="15">
        <f>'[1]TCE - ANEXO III - Preencher'!Y174</f>
        <v>0</v>
      </c>
      <c r="Y165" s="15">
        <f>'[1]TCE - ANEXO III - Preencher'!Z174</f>
        <v>0</v>
      </c>
      <c r="Z165" s="16">
        <f t="shared" si="17"/>
        <v>0</v>
      </c>
      <c r="AA165" s="17" t="str">
        <f>IF('[1]TCE - ANEXO III - Preencher'!AB174="","",'[1]TCE - ANEXO III - Preencher'!AB174)</f>
        <v/>
      </c>
      <c r="AB165" s="15">
        <f t="shared" si="12"/>
        <v>201.75</v>
      </c>
    </row>
    <row r="166" spans="1:28" x14ac:dyDescent="0.25">
      <c r="A166" s="8">
        <f>IFERROR(VLOOKUP(B166,'[1]DADOS (OCULTAR)'!$P$3:$R$56,3,0),"")</f>
        <v>10894988000648</v>
      </c>
      <c r="B166" s="9" t="str">
        <f>'[1]TCE - ANEXO III - Preencher'!C175</f>
        <v>HOSPITAL SÃO SEBASTIÃO</v>
      </c>
      <c r="C166" s="10"/>
      <c r="D166" s="11" t="str">
        <f>'[1]TCE - ANEXO III - Preencher'!E175</f>
        <v xml:space="preserve">REGIANA SOARES PEREIRA </v>
      </c>
      <c r="E166" s="9" t="str">
        <f>IF('[1]TCE - ANEXO III - Preencher'!F175="4 - Assistência Odontológica","2 - Outros Profissionais da Saúde",'[1]TCE - ANEXO III - Preencher'!F175)</f>
        <v>3 - Administrativo</v>
      </c>
      <c r="F166" s="12" t="str">
        <f>'[1]TCE - ANEXO III - Preencher'!G175</f>
        <v>5163-45</v>
      </c>
      <c r="G166" s="13">
        <f>IF('[1]TCE - ANEXO III - Preencher'!H175="","",'[1]TCE - ANEXO III - Preencher'!H175)</f>
        <v>44228</v>
      </c>
      <c r="H166" s="14">
        <f>'[1]TCE - ANEXO III - Preencher'!I175</f>
        <v>14.92</v>
      </c>
      <c r="I166" s="14">
        <f>'[1]TCE - ANEXO III - Preencher'!J175</f>
        <v>119.31</v>
      </c>
      <c r="J166" s="14">
        <f>'[1]TCE - ANEXO III - Preencher'!K175</f>
        <v>0</v>
      </c>
      <c r="K166" s="15">
        <f>'[1]TCE - ANEXO III - Preencher'!L175</f>
        <v>84.87</v>
      </c>
      <c r="L166" s="15">
        <f>'[1]TCE - ANEXO III - Preencher'!M175</f>
        <v>0</v>
      </c>
      <c r="M166" s="15">
        <f t="shared" si="13"/>
        <v>84.87</v>
      </c>
      <c r="N166" s="15">
        <f>'[1]TCE - ANEXO III - Preencher'!O175</f>
        <v>0.47</v>
      </c>
      <c r="O166" s="15">
        <f>'[1]TCE - ANEXO III - Preencher'!P175</f>
        <v>0</v>
      </c>
      <c r="P166" s="16">
        <f t="shared" si="14"/>
        <v>0.47</v>
      </c>
      <c r="Q166" s="15">
        <f>'[1]TCE - ANEXO III - Preencher'!R175</f>
        <v>0</v>
      </c>
      <c r="R166" s="15">
        <f>'[1]TCE - ANEXO III - Preencher'!S175</f>
        <v>0</v>
      </c>
      <c r="S166" s="16">
        <f t="shared" si="15"/>
        <v>0</v>
      </c>
      <c r="T166" s="15">
        <f>'[1]TCE - ANEXO III - Preencher'!U175</f>
        <v>0</v>
      </c>
      <c r="U166" s="15">
        <f>'[1]TCE - ANEXO III - Preencher'!V175</f>
        <v>0</v>
      </c>
      <c r="V166" s="16">
        <f t="shared" si="16"/>
        <v>0</v>
      </c>
      <c r="W166" s="17" t="str">
        <f>IF('[1]TCE - ANEXO III - Preencher'!X175="","",'[1]TCE - ANEXO III - Preencher'!X175)</f>
        <v/>
      </c>
      <c r="X166" s="15">
        <f>'[1]TCE - ANEXO III - Preencher'!Y175</f>
        <v>0</v>
      </c>
      <c r="Y166" s="15">
        <f>'[1]TCE - ANEXO III - Preencher'!Z175</f>
        <v>0</v>
      </c>
      <c r="Z166" s="16">
        <f t="shared" si="17"/>
        <v>0</v>
      </c>
      <c r="AA166" s="17" t="str">
        <f>IF('[1]TCE - ANEXO III - Preencher'!AB175="","",'[1]TCE - ANEXO III - Preencher'!AB175)</f>
        <v/>
      </c>
      <c r="AB166" s="15">
        <f t="shared" si="12"/>
        <v>219.57</v>
      </c>
    </row>
    <row r="167" spans="1:28" x14ac:dyDescent="0.25">
      <c r="A167" s="8">
        <f>IFERROR(VLOOKUP(B167,'[1]DADOS (OCULTAR)'!$P$3:$R$56,3,0),"")</f>
        <v>10894988000648</v>
      </c>
      <c r="B167" s="9" t="str">
        <f>'[1]TCE - ANEXO III - Preencher'!C176</f>
        <v>HOSPITAL SÃO SEBASTIÃO</v>
      </c>
      <c r="C167" s="10"/>
      <c r="D167" s="11" t="str">
        <f>'[1]TCE - ANEXO III - Preencher'!E176</f>
        <v>REJANE FLORENCIO DE LIMA DA SILVA</v>
      </c>
      <c r="E167" s="9" t="str">
        <f>IF('[1]TCE - ANEXO III - Preencher'!F176="4 - Assistência Odontológica","2 - Outros Profissionais da Saúde",'[1]TCE - ANEXO III - Preencher'!F176)</f>
        <v>2 - Outros Profissionais da Saúde</v>
      </c>
      <c r="F167" s="12" t="str">
        <f>'[1]TCE - ANEXO III - Preencher'!G176</f>
        <v>3222-05</v>
      </c>
      <c r="G167" s="13">
        <f>IF('[1]TCE - ANEXO III - Preencher'!H176="","",'[1]TCE - ANEXO III - Preencher'!H176)</f>
        <v>44228</v>
      </c>
      <c r="H167" s="14">
        <f>'[1]TCE - ANEXO III - Preencher'!I176</f>
        <v>13.38</v>
      </c>
      <c r="I167" s="14">
        <f>'[1]TCE - ANEXO III - Preencher'!J176</f>
        <v>118.51</v>
      </c>
      <c r="J167" s="14">
        <f>'[1]TCE - ANEXO III - Preencher'!K176</f>
        <v>0</v>
      </c>
      <c r="K167" s="15">
        <f>'[1]TCE - ANEXO III - Preencher'!L176</f>
        <v>84.87</v>
      </c>
      <c r="L167" s="15">
        <f>'[1]TCE - ANEXO III - Preencher'!M176</f>
        <v>0</v>
      </c>
      <c r="M167" s="15">
        <f t="shared" si="13"/>
        <v>84.87</v>
      </c>
      <c r="N167" s="15">
        <f>'[1]TCE - ANEXO III - Preencher'!O176</f>
        <v>0.47</v>
      </c>
      <c r="O167" s="15">
        <f>'[1]TCE - ANEXO III - Preencher'!P176</f>
        <v>0</v>
      </c>
      <c r="P167" s="16">
        <f t="shared" si="14"/>
        <v>0.47</v>
      </c>
      <c r="Q167" s="15">
        <f>'[1]TCE - ANEXO III - Preencher'!R176</f>
        <v>0</v>
      </c>
      <c r="R167" s="15">
        <f>'[1]TCE - ANEXO III - Preencher'!S176</f>
        <v>0</v>
      </c>
      <c r="S167" s="16">
        <f t="shared" si="15"/>
        <v>0</v>
      </c>
      <c r="T167" s="15">
        <f>'[1]TCE - ANEXO III - Preencher'!U176</f>
        <v>0</v>
      </c>
      <c r="U167" s="15">
        <f>'[1]TCE - ANEXO III - Preencher'!V176</f>
        <v>0</v>
      </c>
      <c r="V167" s="16">
        <f t="shared" si="16"/>
        <v>0</v>
      </c>
      <c r="W167" s="17" t="str">
        <f>IF('[1]TCE - ANEXO III - Preencher'!X176="","",'[1]TCE - ANEXO III - Preencher'!X176)</f>
        <v/>
      </c>
      <c r="X167" s="15">
        <f>'[1]TCE - ANEXO III - Preencher'!Y176</f>
        <v>0</v>
      </c>
      <c r="Y167" s="15">
        <f>'[1]TCE - ANEXO III - Preencher'!Z176</f>
        <v>0</v>
      </c>
      <c r="Z167" s="16">
        <f t="shared" si="17"/>
        <v>0</v>
      </c>
      <c r="AA167" s="17" t="str">
        <f>IF('[1]TCE - ANEXO III - Preencher'!AB176="","",'[1]TCE - ANEXO III - Preencher'!AB176)</f>
        <v/>
      </c>
      <c r="AB167" s="15">
        <f t="shared" si="12"/>
        <v>217.23000000000002</v>
      </c>
    </row>
    <row r="168" spans="1:28" x14ac:dyDescent="0.25">
      <c r="A168" s="8">
        <f>IFERROR(VLOOKUP(B168,'[1]DADOS (OCULTAR)'!$P$3:$R$56,3,0),"")</f>
        <v>10894988000648</v>
      </c>
      <c r="B168" s="9" t="str">
        <f>'[1]TCE - ANEXO III - Preencher'!C177</f>
        <v>HOSPITAL SÃO SEBASTIÃO</v>
      </c>
      <c r="C168" s="10"/>
      <c r="D168" s="11" t="str">
        <f>'[1]TCE - ANEXO III - Preencher'!E177</f>
        <v>RENATA CRISTINA SILVA</v>
      </c>
      <c r="E168" s="9" t="str">
        <f>IF('[1]TCE - ANEXO III - Preencher'!F177="4 - Assistência Odontológica","2 - Outros Profissionais da Saúde",'[1]TCE - ANEXO III - Preencher'!F177)</f>
        <v>3 - Administrativo</v>
      </c>
      <c r="F168" s="12" t="str">
        <f>'[1]TCE - ANEXO III - Preencher'!G177</f>
        <v>4110-10</v>
      </c>
      <c r="G168" s="13">
        <f>IF('[1]TCE - ANEXO III - Preencher'!H177="","",'[1]TCE - ANEXO III - Preencher'!H177)</f>
        <v>44228</v>
      </c>
      <c r="H168" s="14">
        <f>'[1]TCE - ANEXO III - Preencher'!I177</f>
        <v>13.61</v>
      </c>
      <c r="I168" s="14">
        <f>'[1]TCE - ANEXO III - Preencher'!J177</f>
        <v>108.91</v>
      </c>
      <c r="J168" s="14">
        <f>'[1]TCE - ANEXO III - Preencher'!K177</f>
        <v>0</v>
      </c>
      <c r="K168" s="15">
        <f>'[1]TCE - ANEXO III - Preencher'!L177</f>
        <v>84.87</v>
      </c>
      <c r="L168" s="15">
        <f>'[1]TCE - ANEXO III - Preencher'!M177</f>
        <v>0</v>
      </c>
      <c r="M168" s="15">
        <f t="shared" si="13"/>
        <v>84.87</v>
      </c>
      <c r="N168" s="15">
        <f>'[1]TCE - ANEXO III - Preencher'!O177</f>
        <v>0.47</v>
      </c>
      <c r="O168" s="15">
        <f>'[1]TCE - ANEXO III - Preencher'!P177</f>
        <v>0</v>
      </c>
      <c r="P168" s="16">
        <f t="shared" si="14"/>
        <v>0.47</v>
      </c>
      <c r="Q168" s="15">
        <f>'[1]TCE - ANEXO III - Preencher'!R177</f>
        <v>0</v>
      </c>
      <c r="R168" s="15">
        <f>'[1]TCE - ANEXO III - Preencher'!S177</f>
        <v>0</v>
      </c>
      <c r="S168" s="16">
        <f t="shared" si="15"/>
        <v>0</v>
      </c>
      <c r="T168" s="15">
        <f>'[1]TCE - ANEXO III - Preencher'!U177</f>
        <v>0</v>
      </c>
      <c r="U168" s="15">
        <f>'[1]TCE - ANEXO III - Preencher'!V177</f>
        <v>0</v>
      </c>
      <c r="V168" s="16">
        <f t="shared" si="16"/>
        <v>0</v>
      </c>
      <c r="W168" s="17" t="str">
        <f>IF('[1]TCE - ANEXO III - Preencher'!X177="","",'[1]TCE - ANEXO III - Preencher'!X177)</f>
        <v/>
      </c>
      <c r="X168" s="15">
        <f>'[1]TCE - ANEXO III - Preencher'!Y177</f>
        <v>0</v>
      </c>
      <c r="Y168" s="15">
        <f>'[1]TCE - ANEXO III - Preencher'!Z177</f>
        <v>0</v>
      </c>
      <c r="Z168" s="16">
        <f t="shared" si="17"/>
        <v>0</v>
      </c>
      <c r="AA168" s="17" t="str">
        <f>IF('[1]TCE - ANEXO III - Preencher'!AB177="","",'[1]TCE - ANEXO III - Preencher'!AB177)</f>
        <v/>
      </c>
      <c r="AB168" s="15">
        <f t="shared" si="12"/>
        <v>207.85999999999999</v>
      </c>
    </row>
    <row r="169" spans="1:28" x14ac:dyDescent="0.25">
      <c r="A169" s="8">
        <f>IFERROR(VLOOKUP(B169,'[1]DADOS (OCULTAR)'!$P$3:$R$56,3,0),"")</f>
        <v>10894988000648</v>
      </c>
      <c r="B169" s="9" t="str">
        <f>'[1]TCE - ANEXO III - Preencher'!C178</f>
        <v>HOSPITAL SÃO SEBASTIÃO</v>
      </c>
      <c r="C169" s="10"/>
      <c r="D169" s="11" t="str">
        <f>'[1]TCE - ANEXO III - Preencher'!E178</f>
        <v>RENATA FLORENCIO LOPES</v>
      </c>
      <c r="E169" s="9" t="str">
        <f>IF('[1]TCE - ANEXO III - Preencher'!F178="4 - Assistência Odontológica","2 - Outros Profissionais da Saúde",'[1]TCE - ANEXO III - Preencher'!F178)</f>
        <v>2 - Outros Profissionais da Saúde</v>
      </c>
      <c r="F169" s="12" t="str">
        <f>'[1]TCE - ANEXO III - Preencher'!G178</f>
        <v>2236-05</v>
      </c>
      <c r="G169" s="13">
        <f>IF('[1]TCE - ANEXO III - Preencher'!H178="","",'[1]TCE - ANEXO III - Preencher'!H178)</f>
        <v>44228</v>
      </c>
      <c r="H169" s="14">
        <f>'[1]TCE - ANEXO III - Preencher'!I178</f>
        <v>19.170000000000002</v>
      </c>
      <c r="I169" s="14">
        <f>'[1]TCE - ANEXO III - Preencher'!J178</f>
        <v>153.31</v>
      </c>
      <c r="J169" s="14">
        <f>'[1]TCE - ANEXO III - Preencher'!K178</f>
        <v>0</v>
      </c>
      <c r="K169" s="15">
        <f>'[1]TCE - ANEXO III - Preencher'!L178</f>
        <v>84.87</v>
      </c>
      <c r="L169" s="15">
        <f>'[1]TCE - ANEXO III - Preencher'!M178</f>
        <v>0</v>
      </c>
      <c r="M169" s="15">
        <f t="shared" si="13"/>
        <v>84.87</v>
      </c>
      <c r="N169" s="15">
        <f>'[1]TCE - ANEXO III - Preencher'!O178</f>
        <v>0.47</v>
      </c>
      <c r="O169" s="15">
        <f>'[1]TCE - ANEXO III - Preencher'!P178</f>
        <v>0</v>
      </c>
      <c r="P169" s="16">
        <f t="shared" si="14"/>
        <v>0.47</v>
      </c>
      <c r="Q169" s="15">
        <f>'[1]TCE - ANEXO III - Preencher'!R178</f>
        <v>0</v>
      </c>
      <c r="R169" s="15">
        <f>'[1]TCE - ANEXO III - Preencher'!S178</f>
        <v>0</v>
      </c>
      <c r="S169" s="16">
        <f t="shared" si="15"/>
        <v>0</v>
      </c>
      <c r="T169" s="15">
        <f>'[1]TCE - ANEXO III - Preencher'!U178</f>
        <v>0</v>
      </c>
      <c r="U169" s="15">
        <f>'[1]TCE - ANEXO III - Preencher'!V178</f>
        <v>0</v>
      </c>
      <c r="V169" s="16">
        <f t="shared" si="16"/>
        <v>0</v>
      </c>
      <c r="W169" s="17" t="str">
        <f>IF('[1]TCE - ANEXO III - Preencher'!X178="","",'[1]TCE - ANEXO III - Preencher'!X178)</f>
        <v/>
      </c>
      <c r="X169" s="15">
        <f>'[1]TCE - ANEXO III - Preencher'!Y178</f>
        <v>0</v>
      </c>
      <c r="Y169" s="15">
        <f>'[1]TCE - ANEXO III - Preencher'!Z178</f>
        <v>0</v>
      </c>
      <c r="Z169" s="16">
        <f t="shared" si="17"/>
        <v>0</v>
      </c>
      <c r="AA169" s="17" t="str">
        <f>IF('[1]TCE - ANEXO III - Preencher'!AB178="","",'[1]TCE - ANEXO III - Preencher'!AB178)</f>
        <v/>
      </c>
      <c r="AB169" s="15">
        <f t="shared" si="12"/>
        <v>257.82000000000005</v>
      </c>
    </row>
    <row r="170" spans="1:28" x14ac:dyDescent="0.25">
      <c r="A170" s="8">
        <f>IFERROR(VLOOKUP(B170,'[1]DADOS (OCULTAR)'!$P$3:$R$56,3,0),"")</f>
        <v>10894988000648</v>
      </c>
      <c r="B170" s="9" t="str">
        <f>'[1]TCE - ANEXO III - Preencher'!C179</f>
        <v>HOSPITAL SÃO SEBASTIÃO</v>
      </c>
      <c r="C170" s="10"/>
      <c r="D170" s="11" t="str">
        <f>'[1]TCE - ANEXO III - Preencher'!E179</f>
        <v>RICARDO HENRIQUE ALBUQUERQUE DA SILVA</v>
      </c>
      <c r="E170" s="9" t="str">
        <f>IF('[1]TCE - ANEXO III - Preencher'!F179="4 - Assistência Odontológica","2 - Outros Profissionais da Saúde",'[1]TCE - ANEXO III - Preencher'!F179)</f>
        <v>1 - Médico</v>
      </c>
      <c r="F170" s="12" t="str">
        <f>'[1]TCE - ANEXO III - Preencher'!G179</f>
        <v>2251-25</v>
      </c>
      <c r="G170" s="13">
        <f>IF('[1]TCE - ANEXO III - Preencher'!H179="","",'[1]TCE - ANEXO III - Preencher'!H179)</f>
        <v>44228</v>
      </c>
      <c r="H170" s="14">
        <f>'[1]TCE - ANEXO III - Preencher'!I179</f>
        <v>108.62</v>
      </c>
      <c r="I170" s="14">
        <f>'[1]TCE - ANEXO III - Preencher'!J179</f>
        <v>868.92</v>
      </c>
      <c r="J170" s="14">
        <f>'[1]TCE - ANEXO III - Preencher'!K179</f>
        <v>0</v>
      </c>
      <c r="K170" s="15">
        <f>'[1]TCE - ANEXO III - Preencher'!L179</f>
        <v>84.87</v>
      </c>
      <c r="L170" s="15">
        <f>'[1]TCE - ANEXO III - Preencher'!M179</f>
        <v>0</v>
      </c>
      <c r="M170" s="15">
        <f t="shared" si="13"/>
        <v>84.87</v>
      </c>
      <c r="N170" s="15">
        <f>'[1]TCE - ANEXO III - Preencher'!O179</f>
        <v>7.52</v>
      </c>
      <c r="O170" s="15">
        <f>'[1]TCE - ANEXO III - Preencher'!P179</f>
        <v>0</v>
      </c>
      <c r="P170" s="16">
        <f t="shared" si="14"/>
        <v>7.52</v>
      </c>
      <c r="Q170" s="15">
        <f>'[1]TCE - ANEXO III - Preencher'!R179</f>
        <v>0</v>
      </c>
      <c r="R170" s="15">
        <f>'[1]TCE - ANEXO III - Preencher'!S179</f>
        <v>0</v>
      </c>
      <c r="S170" s="16">
        <f t="shared" si="15"/>
        <v>0</v>
      </c>
      <c r="T170" s="15">
        <f>'[1]TCE - ANEXO III - Preencher'!U179</f>
        <v>0</v>
      </c>
      <c r="U170" s="15">
        <f>'[1]TCE - ANEXO III - Preencher'!V179</f>
        <v>0</v>
      </c>
      <c r="V170" s="16">
        <f t="shared" si="16"/>
        <v>0</v>
      </c>
      <c r="W170" s="17" t="str">
        <f>IF('[1]TCE - ANEXO III - Preencher'!X179="","",'[1]TCE - ANEXO III - Preencher'!X179)</f>
        <v/>
      </c>
      <c r="X170" s="15">
        <f>'[1]TCE - ANEXO III - Preencher'!Y179</f>
        <v>0</v>
      </c>
      <c r="Y170" s="15">
        <f>'[1]TCE - ANEXO III - Preencher'!Z179</f>
        <v>0</v>
      </c>
      <c r="Z170" s="16">
        <f t="shared" si="17"/>
        <v>0</v>
      </c>
      <c r="AA170" s="17" t="str">
        <f>IF('[1]TCE - ANEXO III - Preencher'!AB179="","",'[1]TCE - ANEXO III - Preencher'!AB179)</f>
        <v/>
      </c>
      <c r="AB170" s="15">
        <f t="shared" si="12"/>
        <v>1069.9299999999998</v>
      </c>
    </row>
    <row r="171" spans="1:28" x14ac:dyDescent="0.25">
      <c r="A171" s="8">
        <f>IFERROR(VLOOKUP(B171,'[1]DADOS (OCULTAR)'!$P$3:$R$56,3,0),"")</f>
        <v>10894988000648</v>
      </c>
      <c r="B171" s="9" t="str">
        <f>'[1]TCE - ANEXO III - Preencher'!C180</f>
        <v>HOSPITAL SÃO SEBASTIÃO</v>
      </c>
      <c r="C171" s="10"/>
      <c r="D171" s="11" t="str">
        <f>'[1]TCE - ANEXO III - Preencher'!E180</f>
        <v>RITA DE CASSIA MELO AMORIM SANTIAGO</v>
      </c>
      <c r="E171" s="9" t="str">
        <f>IF('[1]TCE - ANEXO III - Preencher'!F180="4 - Assistência Odontológica","2 - Outros Profissionais da Saúde",'[1]TCE - ANEXO III - Preencher'!F180)</f>
        <v>2 - Outros Profissionais da Saúde</v>
      </c>
      <c r="F171" s="12" t="str">
        <f>'[1]TCE - ANEXO III - Preencher'!G180</f>
        <v>2238-10</v>
      </c>
      <c r="G171" s="13">
        <f>IF('[1]TCE - ANEXO III - Preencher'!H180="","",'[1]TCE - ANEXO III - Preencher'!H180)</f>
        <v>44228</v>
      </c>
      <c r="H171" s="14">
        <f>'[1]TCE - ANEXO III - Preencher'!I180</f>
        <v>17.100000000000001</v>
      </c>
      <c r="I171" s="14">
        <f>'[1]TCE - ANEXO III - Preencher'!J180</f>
        <v>136.78</v>
      </c>
      <c r="J171" s="14">
        <f>'[1]TCE - ANEXO III - Preencher'!K180</f>
        <v>0</v>
      </c>
      <c r="K171" s="15">
        <f>'[1]TCE - ANEXO III - Preencher'!L180</f>
        <v>84.87</v>
      </c>
      <c r="L171" s="15">
        <f>'[1]TCE - ANEXO III - Preencher'!M180</f>
        <v>0</v>
      </c>
      <c r="M171" s="15">
        <f t="shared" si="13"/>
        <v>84.87</v>
      </c>
      <c r="N171" s="15">
        <f>'[1]TCE - ANEXO III - Preencher'!O180</f>
        <v>0.47</v>
      </c>
      <c r="O171" s="15">
        <f>'[1]TCE - ANEXO III - Preencher'!P180</f>
        <v>0</v>
      </c>
      <c r="P171" s="16">
        <f t="shared" si="14"/>
        <v>0.47</v>
      </c>
      <c r="Q171" s="15">
        <f>'[1]TCE - ANEXO III - Preencher'!R180</f>
        <v>0</v>
      </c>
      <c r="R171" s="15">
        <f>'[1]TCE - ANEXO III - Preencher'!S180</f>
        <v>0</v>
      </c>
      <c r="S171" s="16">
        <f t="shared" si="15"/>
        <v>0</v>
      </c>
      <c r="T171" s="15">
        <f>'[1]TCE - ANEXO III - Preencher'!U180</f>
        <v>0</v>
      </c>
      <c r="U171" s="15">
        <f>'[1]TCE - ANEXO III - Preencher'!V180</f>
        <v>0</v>
      </c>
      <c r="V171" s="16">
        <f t="shared" si="16"/>
        <v>0</v>
      </c>
      <c r="W171" s="17" t="str">
        <f>IF('[1]TCE - ANEXO III - Preencher'!X180="","",'[1]TCE - ANEXO III - Preencher'!X180)</f>
        <v/>
      </c>
      <c r="X171" s="15">
        <f>'[1]TCE - ANEXO III - Preencher'!Y180</f>
        <v>0</v>
      </c>
      <c r="Y171" s="15">
        <f>'[1]TCE - ANEXO III - Preencher'!Z180</f>
        <v>0</v>
      </c>
      <c r="Z171" s="16">
        <f t="shared" si="17"/>
        <v>0</v>
      </c>
      <c r="AA171" s="17" t="str">
        <f>IF('[1]TCE - ANEXO III - Preencher'!AB180="","",'[1]TCE - ANEXO III - Preencher'!AB180)</f>
        <v/>
      </c>
      <c r="AB171" s="15">
        <f t="shared" si="12"/>
        <v>239.22</v>
      </c>
    </row>
    <row r="172" spans="1:28" x14ac:dyDescent="0.25">
      <c r="A172" s="8">
        <f>IFERROR(VLOOKUP(B172,'[1]DADOS (OCULTAR)'!$P$3:$R$56,3,0),"")</f>
        <v>10894988000648</v>
      </c>
      <c r="B172" s="9" t="str">
        <f>'[1]TCE - ANEXO III - Preencher'!C181</f>
        <v>HOSPITAL SÃO SEBASTIÃO</v>
      </c>
      <c r="C172" s="10"/>
      <c r="D172" s="11" t="str">
        <f>'[1]TCE - ANEXO III - Preencher'!E181</f>
        <v>ROBERTA MICHELLI DA SILVA PEIXOTO</v>
      </c>
      <c r="E172" s="9" t="str">
        <f>IF('[1]TCE - ANEXO III - Preencher'!F181="4 - Assistência Odontológica","2 - Outros Profissionais da Saúde",'[1]TCE - ANEXO III - Preencher'!F181)</f>
        <v>2 - Outros Profissionais da Saúde</v>
      </c>
      <c r="F172" s="12" t="str">
        <f>'[1]TCE - ANEXO III - Preencher'!G181</f>
        <v>3222-05</v>
      </c>
      <c r="G172" s="13">
        <f>IF('[1]TCE - ANEXO III - Preencher'!H181="","",'[1]TCE - ANEXO III - Preencher'!H181)</f>
        <v>44228</v>
      </c>
      <c r="H172" s="14">
        <f>'[1]TCE - ANEXO III - Preencher'!I181</f>
        <v>13.38</v>
      </c>
      <c r="I172" s="14">
        <f>'[1]TCE - ANEXO III - Preencher'!J181</f>
        <v>127.44</v>
      </c>
      <c r="J172" s="14">
        <f>'[1]TCE - ANEXO III - Preencher'!K181</f>
        <v>0</v>
      </c>
      <c r="K172" s="15">
        <f>'[1]TCE - ANEXO III - Preencher'!L181</f>
        <v>84.87</v>
      </c>
      <c r="L172" s="15">
        <f>'[1]TCE - ANEXO III - Preencher'!M181</f>
        <v>0</v>
      </c>
      <c r="M172" s="15">
        <f t="shared" si="13"/>
        <v>84.87</v>
      </c>
      <c r="N172" s="15">
        <f>'[1]TCE - ANEXO III - Preencher'!O181</f>
        <v>0.47</v>
      </c>
      <c r="O172" s="15">
        <f>'[1]TCE - ANEXO III - Preencher'!P181</f>
        <v>0</v>
      </c>
      <c r="P172" s="16">
        <f t="shared" si="14"/>
        <v>0.47</v>
      </c>
      <c r="Q172" s="15">
        <f>'[1]TCE - ANEXO III - Preencher'!R181</f>
        <v>0</v>
      </c>
      <c r="R172" s="15">
        <f>'[1]TCE - ANEXO III - Preencher'!S181</f>
        <v>0</v>
      </c>
      <c r="S172" s="16">
        <f t="shared" si="15"/>
        <v>0</v>
      </c>
      <c r="T172" s="15">
        <f>'[1]TCE - ANEXO III - Preencher'!U181</f>
        <v>0</v>
      </c>
      <c r="U172" s="15">
        <f>'[1]TCE - ANEXO III - Preencher'!V181</f>
        <v>0</v>
      </c>
      <c r="V172" s="16">
        <f t="shared" si="16"/>
        <v>0</v>
      </c>
      <c r="W172" s="17" t="str">
        <f>IF('[1]TCE - ANEXO III - Preencher'!X181="","",'[1]TCE - ANEXO III - Preencher'!X181)</f>
        <v/>
      </c>
      <c r="X172" s="15">
        <f>'[1]TCE - ANEXO III - Preencher'!Y181</f>
        <v>0</v>
      </c>
      <c r="Y172" s="15">
        <f>'[1]TCE - ANEXO III - Preencher'!Z181</f>
        <v>0</v>
      </c>
      <c r="Z172" s="16">
        <f t="shared" si="17"/>
        <v>0</v>
      </c>
      <c r="AA172" s="17" t="str">
        <f>IF('[1]TCE - ANEXO III - Preencher'!AB181="","",'[1]TCE - ANEXO III - Preencher'!AB181)</f>
        <v/>
      </c>
      <c r="AB172" s="15">
        <f t="shared" si="12"/>
        <v>226.16</v>
      </c>
    </row>
    <row r="173" spans="1:28" x14ac:dyDescent="0.25">
      <c r="A173" s="8">
        <f>IFERROR(VLOOKUP(B173,'[1]DADOS (OCULTAR)'!$P$3:$R$56,3,0),"")</f>
        <v>10894988000648</v>
      </c>
      <c r="B173" s="9" t="str">
        <f>'[1]TCE - ANEXO III - Preencher'!C182</f>
        <v>HOSPITAL SÃO SEBASTIÃO</v>
      </c>
      <c r="C173" s="10"/>
      <c r="D173" s="11" t="str">
        <f>'[1]TCE - ANEXO III - Preencher'!E182</f>
        <v>RODRIGO CEZAR LEITE AGUIAR</v>
      </c>
      <c r="E173" s="9" t="str">
        <f>IF('[1]TCE - ANEXO III - Preencher'!F182="4 - Assistência Odontológica","2 - Outros Profissionais da Saúde",'[1]TCE - ANEXO III - Preencher'!F182)</f>
        <v>3 - Administrativo</v>
      </c>
      <c r="F173" s="12" t="str">
        <f>'[1]TCE - ANEXO III - Preencher'!G182</f>
        <v>3516-05</v>
      </c>
      <c r="G173" s="13">
        <f>IF('[1]TCE - ANEXO III - Preencher'!H182="","",'[1]TCE - ANEXO III - Preencher'!H182)</f>
        <v>44228</v>
      </c>
      <c r="H173" s="14">
        <f>'[1]TCE - ANEXO III - Preencher'!I182</f>
        <v>15.33</v>
      </c>
      <c r="I173" s="14">
        <f>'[1]TCE - ANEXO III - Preencher'!J182</f>
        <v>122.72</v>
      </c>
      <c r="J173" s="14">
        <f>'[1]TCE - ANEXO III - Preencher'!K182</f>
        <v>0</v>
      </c>
      <c r="K173" s="15">
        <f>'[1]TCE - ANEXO III - Preencher'!L182</f>
        <v>84.87</v>
      </c>
      <c r="L173" s="15">
        <f>'[1]TCE - ANEXO III - Preencher'!M182</f>
        <v>0</v>
      </c>
      <c r="M173" s="15">
        <f t="shared" si="13"/>
        <v>84.87</v>
      </c>
      <c r="N173" s="15">
        <f>'[1]TCE - ANEXO III - Preencher'!O182</f>
        <v>0.47</v>
      </c>
      <c r="O173" s="15">
        <f>'[1]TCE - ANEXO III - Preencher'!P182</f>
        <v>0</v>
      </c>
      <c r="P173" s="16">
        <f t="shared" si="14"/>
        <v>0.47</v>
      </c>
      <c r="Q173" s="15">
        <f>'[1]TCE - ANEXO III - Preencher'!R182</f>
        <v>0</v>
      </c>
      <c r="R173" s="15">
        <f>'[1]TCE - ANEXO III - Preencher'!S182</f>
        <v>0</v>
      </c>
      <c r="S173" s="16">
        <f t="shared" si="15"/>
        <v>0</v>
      </c>
      <c r="T173" s="15">
        <f>'[1]TCE - ANEXO III - Preencher'!U182</f>
        <v>0</v>
      </c>
      <c r="U173" s="15">
        <f>'[1]TCE - ANEXO III - Preencher'!V182</f>
        <v>0</v>
      </c>
      <c r="V173" s="16">
        <f t="shared" si="16"/>
        <v>0</v>
      </c>
      <c r="W173" s="17" t="str">
        <f>IF('[1]TCE - ANEXO III - Preencher'!X182="","",'[1]TCE - ANEXO III - Preencher'!X182)</f>
        <v/>
      </c>
      <c r="X173" s="15">
        <f>'[1]TCE - ANEXO III - Preencher'!Y182</f>
        <v>0</v>
      </c>
      <c r="Y173" s="15">
        <f>'[1]TCE - ANEXO III - Preencher'!Z182</f>
        <v>0</v>
      </c>
      <c r="Z173" s="16">
        <f t="shared" si="17"/>
        <v>0</v>
      </c>
      <c r="AA173" s="17" t="str">
        <f>IF('[1]TCE - ANEXO III - Preencher'!AB182="","",'[1]TCE - ANEXO III - Preencher'!AB182)</f>
        <v/>
      </c>
      <c r="AB173" s="15">
        <f t="shared" si="12"/>
        <v>223.39000000000001</v>
      </c>
    </row>
    <row r="174" spans="1:28" x14ac:dyDescent="0.25">
      <c r="A174" s="8">
        <f>IFERROR(VLOOKUP(B174,'[1]DADOS (OCULTAR)'!$P$3:$R$56,3,0),"")</f>
        <v>10894988000648</v>
      </c>
      <c r="B174" s="9" t="str">
        <f>'[1]TCE - ANEXO III - Preencher'!C183</f>
        <v>HOSPITAL SÃO SEBASTIÃO</v>
      </c>
      <c r="C174" s="10"/>
      <c r="D174" s="11" t="str">
        <f>'[1]TCE - ANEXO III - Preencher'!E183</f>
        <v>SAMARA MAYARA TORRES DA SILVA</v>
      </c>
      <c r="E174" s="9" t="str">
        <f>IF('[1]TCE - ANEXO III - Preencher'!F183="4 - Assistência Odontológica","2 - Outros Profissionais da Saúde",'[1]TCE - ANEXO III - Preencher'!F183)</f>
        <v>2 - Outros Profissionais da Saúde</v>
      </c>
      <c r="F174" s="12" t="str">
        <f>'[1]TCE - ANEXO III - Preencher'!G183</f>
        <v>5135-05</v>
      </c>
      <c r="G174" s="13">
        <f>IF('[1]TCE - ANEXO III - Preencher'!H183="","",'[1]TCE - ANEXO III - Preencher'!H183)</f>
        <v>44228</v>
      </c>
      <c r="H174" s="14">
        <f>'[1]TCE - ANEXO III - Preencher'!I183</f>
        <v>14.93</v>
      </c>
      <c r="I174" s="14">
        <f>'[1]TCE - ANEXO III - Preencher'!J183</f>
        <v>119.47</v>
      </c>
      <c r="J174" s="14">
        <f>'[1]TCE - ANEXO III - Preencher'!K183</f>
        <v>0</v>
      </c>
      <c r="K174" s="15">
        <f>'[1]TCE - ANEXO III - Preencher'!L183</f>
        <v>84.87</v>
      </c>
      <c r="L174" s="15">
        <f>'[1]TCE - ANEXO III - Preencher'!M183</f>
        <v>0</v>
      </c>
      <c r="M174" s="15">
        <f t="shared" si="13"/>
        <v>84.87</v>
      </c>
      <c r="N174" s="15">
        <f>'[1]TCE - ANEXO III - Preencher'!O183</f>
        <v>0.47</v>
      </c>
      <c r="O174" s="15">
        <f>'[1]TCE - ANEXO III - Preencher'!P183</f>
        <v>0</v>
      </c>
      <c r="P174" s="16">
        <f t="shared" si="14"/>
        <v>0.47</v>
      </c>
      <c r="Q174" s="15">
        <f>'[1]TCE - ANEXO III - Preencher'!R183</f>
        <v>92.4</v>
      </c>
      <c r="R174" s="15">
        <f>'[1]TCE - ANEXO III - Preencher'!S183</f>
        <v>66</v>
      </c>
      <c r="S174" s="16">
        <f t="shared" si="15"/>
        <v>26.400000000000006</v>
      </c>
      <c r="T174" s="15">
        <f>'[1]TCE - ANEXO III - Preencher'!U183</f>
        <v>0</v>
      </c>
      <c r="U174" s="15">
        <f>'[1]TCE - ANEXO III - Preencher'!V183</f>
        <v>0</v>
      </c>
      <c r="V174" s="16">
        <f t="shared" si="16"/>
        <v>0</v>
      </c>
      <c r="W174" s="17" t="str">
        <f>IF('[1]TCE - ANEXO III - Preencher'!X183="","",'[1]TCE - ANEXO III - Preencher'!X183)</f>
        <v/>
      </c>
      <c r="X174" s="15">
        <f>'[1]TCE - ANEXO III - Preencher'!Y183</f>
        <v>0</v>
      </c>
      <c r="Y174" s="15">
        <f>'[1]TCE - ANEXO III - Preencher'!Z183</f>
        <v>0</v>
      </c>
      <c r="Z174" s="16">
        <f t="shared" si="17"/>
        <v>0</v>
      </c>
      <c r="AA174" s="17" t="str">
        <f>IF('[1]TCE - ANEXO III - Preencher'!AB183="","",'[1]TCE - ANEXO III - Preencher'!AB183)</f>
        <v/>
      </c>
      <c r="AB174" s="15">
        <f t="shared" si="12"/>
        <v>246.14000000000001</v>
      </c>
    </row>
    <row r="175" spans="1:28" x14ac:dyDescent="0.25">
      <c r="A175" s="8">
        <f>IFERROR(VLOOKUP(B175,'[1]DADOS (OCULTAR)'!$P$3:$R$56,3,0),"")</f>
        <v>10894988000648</v>
      </c>
      <c r="B175" s="9" t="str">
        <f>'[1]TCE - ANEXO III - Preencher'!C184</f>
        <v>HOSPITAL SÃO SEBASTIÃO</v>
      </c>
      <c r="C175" s="10"/>
      <c r="D175" s="11" t="str">
        <f>'[1]TCE - ANEXO III - Preencher'!E184</f>
        <v>SAULO MAURICIO DA SILVA</v>
      </c>
      <c r="E175" s="9" t="str">
        <f>IF('[1]TCE - ANEXO III - Preencher'!F184="4 - Assistência Odontológica","2 - Outros Profissionais da Saúde",'[1]TCE - ANEXO III - Preencher'!F184)</f>
        <v>3 - Administrativo</v>
      </c>
      <c r="F175" s="12" t="str">
        <f>'[1]TCE - ANEXO III - Preencher'!G184</f>
        <v>5143-10</v>
      </c>
      <c r="G175" s="13">
        <f>IF('[1]TCE - ANEXO III - Preencher'!H184="","",'[1]TCE - ANEXO III - Preencher'!H184)</f>
        <v>44228</v>
      </c>
      <c r="H175" s="14">
        <f>'[1]TCE - ANEXO III - Preencher'!I184</f>
        <v>15.33</v>
      </c>
      <c r="I175" s="14">
        <f>'[1]TCE - ANEXO III - Preencher'!J184</f>
        <v>122.68</v>
      </c>
      <c r="J175" s="14">
        <f>'[1]TCE - ANEXO III - Preencher'!K184</f>
        <v>0</v>
      </c>
      <c r="K175" s="15">
        <f>'[1]TCE - ANEXO III - Preencher'!L184</f>
        <v>84.87</v>
      </c>
      <c r="L175" s="15">
        <f>'[1]TCE - ANEXO III - Preencher'!M184</f>
        <v>0</v>
      </c>
      <c r="M175" s="15">
        <f t="shared" si="13"/>
        <v>84.87</v>
      </c>
      <c r="N175" s="15">
        <f>'[1]TCE - ANEXO III - Preencher'!O184</f>
        <v>0.47</v>
      </c>
      <c r="O175" s="15">
        <f>'[1]TCE - ANEXO III - Preencher'!P184</f>
        <v>0</v>
      </c>
      <c r="P175" s="16">
        <f t="shared" si="14"/>
        <v>0.47</v>
      </c>
      <c r="Q175" s="15">
        <f>'[1]TCE - ANEXO III - Preencher'!R184</f>
        <v>0</v>
      </c>
      <c r="R175" s="15">
        <f>'[1]TCE - ANEXO III - Preencher'!S184</f>
        <v>0</v>
      </c>
      <c r="S175" s="16">
        <f t="shared" si="15"/>
        <v>0</v>
      </c>
      <c r="T175" s="15">
        <f>'[1]TCE - ANEXO III - Preencher'!U184</f>
        <v>0</v>
      </c>
      <c r="U175" s="15">
        <f>'[1]TCE - ANEXO III - Preencher'!V184</f>
        <v>0</v>
      </c>
      <c r="V175" s="16">
        <f t="shared" si="16"/>
        <v>0</v>
      </c>
      <c r="W175" s="17" t="str">
        <f>IF('[1]TCE - ANEXO III - Preencher'!X184="","",'[1]TCE - ANEXO III - Preencher'!X184)</f>
        <v/>
      </c>
      <c r="X175" s="15">
        <f>'[1]TCE - ANEXO III - Preencher'!Y184</f>
        <v>0</v>
      </c>
      <c r="Y175" s="15">
        <f>'[1]TCE - ANEXO III - Preencher'!Z184</f>
        <v>0</v>
      </c>
      <c r="Z175" s="16">
        <f t="shared" si="17"/>
        <v>0</v>
      </c>
      <c r="AA175" s="17" t="str">
        <f>IF('[1]TCE - ANEXO III - Preencher'!AB184="","",'[1]TCE - ANEXO III - Preencher'!AB184)</f>
        <v/>
      </c>
      <c r="AB175" s="15">
        <f t="shared" si="12"/>
        <v>223.35000000000002</v>
      </c>
    </row>
    <row r="176" spans="1:28" x14ac:dyDescent="0.25">
      <c r="A176" s="8">
        <f>IFERROR(VLOOKUP(B176,'[1]DADOS (OCULTAR)'!$P$3:$R$56,3,0),"")</f>
        <v>10894988000648</v>
      </c>
      <c r="B176" s="9" t="str">
        <f>'[1]TCE - ANEXO III - Preencher'!C185</f>
        <v>HOSPITAL SÃO SEBASTIÃO</v>
      </c>
      <c r="C176" s="10"/>
      <c r="D176" s="11" t="str">
        <f>'[1]TCE - ANEXO III - Preencher'!E185</f>
        <v>SHAYENNE SAYONARA CASTANHA CABRAL</v>
      </c>
      <c r="E176" s="9" t="str">
        <f>IF('[1]TCE - ANEXO III - Preencher'!F185="4 - Assistência Odontológica","2 - Outros Profissionais da Saúde",'[1]TCE - ANEXO III - Preencher'!F185)</f>
        <v>2 - Outros Profissionais da Saúde</v>
      </c>
      <c r="F176" s="12" t="str">
        <f>'[1]TCE - ANEXO III - Preencher'!G185</f>
        <v>3241-15</v>
      </c>
      <c r="G176" s="13">
        <f>IF('[1]TCE - ANEXO III - Preencher'!H185="","",'[1]TCE - ANEXO III - Preencher'!H185)</f>
        <v>44228</v>
      </c>
      <c r="H176" s="14">
        <f>'[1]TCE - ANEXO III - Preencher'!I185</f>
        <v>19.36</v>
      </c>
      <c r="I176" s="14">
        <f>'[1]TCE - ANEXO III - Preencher'!J185</f>
        <v>154.88</v>
      </c>
      <c r="J176" s="14">
        <f>'[1]TCE - ANEXO III - Preencher'!K185</f>
        <v>0</v>
      </c>
      <c r="K176" s="15">
        <f>'[1]TCE - ANEXO III - Preencher'!L185</f>
        <v>84.87</v>
      </c>
      <c r="L176" s="15">
        <f>'[1]TCE - ANEXO III - Preencher'!M185</f>
        <v>0</v>
      </c>
      <c r="M176" s="15">
        <f t="shared" si="13"/>
        <v>84.87</v>
      </c>
      <c r="N176" s="15">
        <f>'[1]TCE - ANEXO III - Preencher'!O185</f>
        <v>0.47</v>
      </c>
      <c r="O176" s="15">
        <f>'[1]TCE - ANEXO III - Preencher'!P185</f>
        <v>0</v>
      </c>
      <c r="P176" s="16">
        <f t="shared" si="14"/>
        <v>0.47</v>
      </c>
      <c r="Q176" s="15">
        <f>'[1]TCE - ANEXO III - Preencher'!R185</f>
        <v>0</v>
      </c>
      <c r="R176" s="15">
        <f>'[1]TCE - ANEXO III - Preencher'!S185</f>
        <v>0</v>
      </c>
      <c r="S176" s="16">
        <f t="shared" si="15"/>
        <v>0</v>
      </c>
      <c r="T176" s="15">
        <f>'[1]TCE - ANEXO III - Preencher'!U185</f>
        <v>0</v>
      </c>
      <c r="U176" s="15">
        <f>'[1]TCE - ANEXO III - Preencher'!V185</f>
        <v>0</v>
      </c>
      <c r="V176" s="16">
        <f t="shared" si="16"/>
        <v>0</v>
      </c>
      <c r="W176" s="17" t="str">
        <f>IF('[1]TCE - ANEXO III - Preencher'!X185="","",'[1]TCE - ANEXO III - Preencher'!X185)</f>
        <v/>
      </c>
      <c r="X176" s="15">
        <f>'[1]TCE - ANEXO III - Preencher'!Y185</f>
        <v>0</v>
      </c>
      <c r="Y176" s="15">
        <f>'[1]TCE - ANEXO III - Preencher'!Z185</f>
        <v>0</v>
      </c>
      <c r="Z176" s="16">
        <f t="shared" si="17"/>
        <v>0</v>
      </c>
      <c r="AA176" s="17" t="str">
        <f>IF('[1]TCE - ANEXO III - Preencher'!AB185="","",'[1]TCE - ANEXO III - Preencher'!AB185)</f>
        <v/>
      </c>
      <c r="AB176" s="15">
        <f t="shared" si="12"/>
        <v>259.58000000000004</v>
      </c>
    </row>
    <row r="177" spans="1:28" x14ac:dyDescent="0.25">
      <c r="A177" s="8">
        <f>IFERROR(VLOOKUP(B177,'[1]DADOS (OCULTAR)'!$P$3:$R$56,3,0),"")</f>
        <v>10894988000648</v>
      </c>
      <c r="B177" s="9" t="str">
        <f>'[1]TCE - ANEXO III - Preencher'!C186</f>
        <v>HOSPITAL SÃO SEBASTIÃO</v>
      </c>
      <c r="C177" s="10"/>
      <c r="D177" s="11" t="str">
        <f>'[1]TCE - ANEXO III - Preencher'!E186</f>
        <v>SILVIA REGINA FERNANDES DE LIMA</v>
      </c>
      <c r="E177" s="9" t="str">
        <f>IF('[1]TCE - ANEXO III - Preencher'!F186="4 - Assistência Odontológica","2 - Outros Profissionais da Saúde",'[1]TCE - ANEXO III - Preencher'!F186)</f>
        <v>3 - Administrativo</v>
      </c>
      <c r="F177" s="12" t="str">
        <f>'[1]TCE - ANEXO III - Preencher'!G186</f>
        <v>5134-30</v>
      </c>
      <c r="G177" s="13">
        <f>IF('[1]TCE - ANEXO III - Preencher'!H186="","",'[1]TCE - ANEXO III - Preencher'!H186)</f>
        <v>44228</v>
      </c>
      <c r="H177" s="14">
        <f>'[1]TCE - ANEXO III - Preencher'!I186</f>
        <v>0</v>
      </c>
      <c r="I177" s="14">
        <f>'[1]TCE - ANEXO III - Preencher'!J186</f>
        <v>0</v>
      </c>
      <c r="J177" s="14">
        <f>'[1]TCE - ANEXO III - Preencher'!K186</f>
        <v>0</v>
      </c>
      <c r="K177" s="15">
        <f>'[1]TCE - ANEXO III - Preencher'!L186</f>
        <v>84.87</v>
      </c>
      <c r="L177" s="15">
        <f>'[1]TCE - ANEXO III - Preencher'!M186</f>
        <v>0</v>
      </c>
      <c r="M177" s="15">
        <f t="shared" si="13"/>
        <v>84.87</v>
      </c>
      <c r="N177" s="15">
        <f>'[1]TCE - ANEXO III - Preencher'!O186</f>
        <v>0.47</v>
      </c>
      <c r="O177" s="15">
        <f>'[1]TCE - ANEXO III - Preencher'!P186</f>
        <v>0</v>
      </c>
      <c r="P177" s="16">
        <f t="shared" si="14"/>
        <v>0.47</v>
      </c>
      <c r="Q177" s="15">
        <f>'[1]TCE - ANEXO III - Preencher'!R186</f>
        <v>0</v>
      </c>
      <c r="R177" s="15">
        <f>'[1]TCE - ANEXO III - Preencher'!S186</f>
        <v>0</v>
      </c>
      <c r="S177" s="16">
        <f t="shared" si="15"/>
        <v>0</v>
      </c>
      <c r="T177" s="15">
        <f>'[1]TCE - ANEXO III - Preencher'!U186</f>
        <v>0</v>
      </c>
      <c r="U177" s="15">
        <f>'[1]TCE - ANEXO III - Preencher'!V186</f>
        <v>0</v>
      </c>
      <c r="V177" s="16">
        <f t="shared" si="16"/>
        <v>0</v>
      </c>
      <c r="W177" s="17" t="str">
        <f>IF('[1]TCE - ANEXO III - Preencher'!X186="","",'[1]TCE - ANEXO III - Preencher'!X186)</f>
        <v/>
      </c>
      <c r="X177" s="15">
        <f>'[1]TCE - ANEXO III - Preencher'!Y186</f>
        <v>0</v>
      </c>
      <c r="Y177" s="15">
        <f>'[1]TCE - ANEXO III - Preencher'!Z186</f>
        <v>0</v>
      </c>
      <c r="Z177" s="16">
        <f t="shared" si="17"/>
        <v>0</v>
      </c>
      <c r="AA177" s="17" t="str">
        <f>IF('[1]TCE - ANEXO III - Preencher'!AB186="","",'[1]TCE - ANEXO III - Preencher'!AB186)</f>
        <v/>
      </c>
      <c r="AB177" s="15">
        <f t="shared" si="12"/>
        <v>85.34</v>
      </c>
    </row>
    <row r="178" spans="1:28" x14ac:dyDescent="0.25">
      <c r="A178" s="8">
        <f>IFERROR(VLOOKUP(B178,'[1]DADOS (OCULTAR)'!$P$3:$R$56,3,0),"")</f>
        <v>10894988000648</v>
      </c>
      <c r="B178" s="9" t="str">
        <f>'[1]TCE - ANEXO III - Preencher'!C187</f>
        <v>HOSPITAL SÃO SEBASTIÃO</v>
      </c>
      <c r="C178" s="10"/>
      <c r="D178" s="11" t="str">
        <f>'[1]TCE - ANEXO III - Preencher'!E187</f>
        <v>SIMONI DE SANTANA ARAÚJO</v>
      </c>
      <c r="E178" s="9" t="str">
        <f>IF('[1]TCE - ANEXO III - Preencher'!F187="4 - Assistência Odontológica","2 - Outros Profissionais da Saúde",'[1]TCE - ANEXO III - Preencher'!F187)</f>
        <v>3 - Administrativo</v>
      </c>
      <c r="F178" s="12" t="str">
        <f>'[1]TCE - ANEXO III - Preencher'!G187</f>
        <v>4110-10</v>
      </c>
      <c r="G178" s="13">
        <f>IF('[1]TCE - ANEXO III - Preencher'!H187="","",'[1]TCE - ANEXO III - Preencher'!H187)</f>
        <v>44228</v>
      </c>
      <c r="H178" s="14">
        <f>'[1]TCE - ANEXO III - Preencher'!I187</f>
        <v>13.61</v>
      </c>
      <c r="I178" s="14">
        <f>'[1]TCE - ANEXO III - Preencher'!J187</f>
        <v>108.91</v>
      </c>
      <c r="J178" s="14">
        <f>'[1]TCE - ANEXO III - Preencher'!K187</f>
        <v>0</v>
      </c>
      <c r="K178" s="15">
        <f>'[1]TCE - ANEXO III - Preencher'!L187</f>
        <v>84.87</v>
      </c>
      <c r="L178" s="15">
        <f>'[1]TCE - ANEXO III - Preencher'!M187</f>
        <v>0</v>
      </c>
      <c r="M178" s="15">
        <f t="shared" si="13"/>
        <v>84.87</v>
      </c>
      <c r="N178" s="15">
        <f>'[1]TCE - ANEXO III - Preencher'!O187</f>
        <v>0.47</v>
      </c>
      <c r="O178" s="15">
        <f>'[1]TCE - ANEXO III - Preencher'!P187</f>
        <v>0</v>
      </c>
      <c r="P178" s="16">
        <f t="shared" si="14"/>
        <v>0.47</v>
      </c>
      <c r="Q178" s="15">
        <f>'[1]TCE - ANEXO III - Preencher'!R187</f>
        <v>0</v>
      </c>
      <c r="R178" s="15">
        <f>'[1]TCE - ANEXO III - Preencher'!S187</f>
        <v>0</v>
      </c>
      <c r="S178" s="16">
        <f t="shared" si="15"/>
        <v>0</v>
      </c>
      <c r="T178" s="15">
        <f>'[1]TCE - ANEXO III - Preencher'!U187</f>
        <v>0</v>
      </c>
      <c r="U178" s="15">
        <f>'[1]TCE - ANEXO III - Preencher'!V187</f>
        <v>0</v>
      </c>
      <c r="V178" s="16">
        <f t="shared" si="16"/>
        <v>0</v>
      </c>
      <c r="W178" s="17" t="str">
        <f>IF('[1]TCE - ANEXO III - Preencher'!X187="","",'[1]TCE - ANEXO III - Preencher'!X187)</f>
        <v/>
      </c>
      <c r="X178" s="15">
        <f>'[1]TCE - ANEXO III - Preencher'!Y187</f>
        <v>0</v>
      </c>
      <c r="Y178" s="15">
        <f>'[1]TCE - ANEXO III - Preencher'!Z187</f>
        <v>0</v>
      </c>
      <c r="Z178" s="16">
        <f t="shared" si="17"/>
        <v>0</v>
      </c>
      <c r="AA178" s="17" t="str">
        <f>IF('[1]TCE - ANEXO III - Preencher'!AB187="","",'[1]TCE - ANEXO III - Preencher'!AB187)</f>
        <v/>
      </c>
      <c r="AB178" s="15">
        <f t="shared" si="12"/>
        <v>207.85999999999999</v>
      </c>
    </row>
    <row r="179" spans="1:28" x14ac:dyDescent="0.25">
      <c r="A179" s="8">
        <f>IFERROR(VLOOKUP(B179,'[1]DADOS (OCULTAR)'!$P$3:$R$56,3,0),"")</f>
        <v>10894988000648</v>
      </c>
      <c r="B179" s="9" t="str">
        <f>'[1]TCE - ANEXO III - Preencher'!C188</f>
        <v>HOSPITAL SÃO SEBASTIÃO</v>
      </c>
      <c r="C179" s="10"/>
      <c r="D179" s="11" t="str">
        <f>'[1]TCE - ANEXO III - Preencher'!E188</f>
        <v>STHEFANNY EDUARDA DE ARAUJO JORDAO</v>
      </c>
      <c r="E179" s="9" t="str">
        <f>IF('[1]TCE - ANEXO III - Preencher'!F188="4 - Assistência Odontológica","2 - Outros Profissionais da Saúde",'[1]TCE - ANEXO III - Preencher'!F188)</f>
        <v>2 - Outros Profissionais da Saúde</v>
      </c>
      <c r="F179" s="12" t="str">
        <f>'[1]TCE - ANEXO III - Preencher'!G188</f>
        <v>3222-05</v>
      </c>
      <c r="G179" s="13">
        <f>IF('[1]TCE - ANEXO III - Preencher'!H188="","",'[1]TCE - ANEXO III - Preencher'!H188)</f>
        <v>44228</v>
      </c>
      <c r="H179" s="14">
        <f>'[1]TCE - ANEXO III - Preencher'!I188</f>
        <v>7.13</v>
      </c>
      <c r="I179" s="14">
        <f>'[1]TCE - ANEXO III - Preencher'!J188</f>
        <v>57.09</v>
      </c>
      <c r="J179" s="14">
        <f>'[1]TCE - ANEXO III - Preencher'!K188</f>
        <v>0</v>
      </c>
      <c r="K179" s="15">
        <f>'[1]TCE - ANEXO III - Preencher'!L188</f>
        <v>84.87</v>
      </c>
      <c r="L179" s="15">
        <f>'[1]TCE - ANEXO III - Preencher'!M188</f>
        <v>0</v>
      </c>
      <c r="M179" s="15">
        <f t="shared" si="13"/>
        <v>84.87</v>
      </c>
      <c r="N179" s="15">
        <f>'[1]TCE - ANEXO III - Preencher'!O188</f>
        <v>0.47</v>
      </c>
      <c r="O179" s="15">
        <f>'[1]TCE - ANEXO III - Preencher'!P188</f>
        <v>0</v>
      </c>
      <c r="P179" s="16">
        <f t="shared" si="14"/>
        <v>0.47</v>
      </c>
      <c r="Q179" s="15">
        <f>'[1]TCE - ANEXO III - Preencher'!R188</f>
        <v>0</v>
      </c>
      <c r="R179" s="15">
        <f>'[1]TCE - ANEXO III - Preencher'!S188</f>
        <v>0</v>
      </c>
      <c r="S179" s="16">
        <f t="shared" si="15"/>
        <v>0</v>
      </c>
      <c r="T179" s="15">
        <f>'[1]TCE - ANEXO III - Preencher'!U188</f>
        <v>0</v>
      </c>
      <c r="U179" s="15">
        <f>'[1]TCE - ANEXO III - Preencher'!V188</f>
        <v>0</v>
      </c>
      <c r="V179" s="16">
        <f t="shared" si="16"/>
        <v>0</v>
      </c>
      <c r="W179" s="17" t="str">
        <f>IF('[1]TCE - ANEXO III - Preencher'!X188="","",'[1]TCE - ANEXO III - Preencher'!X188)</f>
        <v/>
      </c>
      <c r="X179" s="15">
        <f>'[1]TCE - ANEXO III - Preencher'!Y188</f>
        <v>0</v>
      </c>
      <c r="Y179" s="15">
        <f>'[1]TCE - ANEXO III - Preencher'!Z188</f>
        <v>0</v>
      </c>
      <c r="Z179" s="16">
        <f t="shared" si="17"/>
        <v>0</v>
      </c>
      <c r="AA179" s="17" t="str">
        <f>IF('[1]TCE - ANEXO III - Preencher'!AB188="","",'[1]TCE - ANEXO III - Preencher'!AB188)</f>
        <v/>
      </c>
      <c r="AB179" s="15">
        <f t="shared" si="12"/>
        <v>149.56</v>
      </c>
    </row>
    <row r="180" spans="1:28" x14ac:dyDescent="0.25">
      <c r="A180" s="8">
        <f>IFERROR(VLOOKUP(B180,'[1]DADOS (OCULTAR)'!$P$3:$R$56,3,0),"")</f>
        <v>10894988000648</v>
      </c>
      <c r="B180" s="9" t="str">
        <f>'[1]TCE - ANEXO III - Preencher'!C189</f>
        <v>HOSPITAL SÃO SEBASTIÃO</v>
      </c>
      <c r="C180" s="10"/>
      <c r="D180" s="11" t="str">
        <f>'[1]TCE - ANEXO III - Preencher'!E189</f>
        <v>SUEDJA MARIA DA CONCEIÇAO</v>
      </c>
      <c r="E180" s="9" t="str">
        <f>IF('[1]TCE - ANEXO III - Preencher'!F189="4 - Assistência Odontológica","2 - Outros Profissionais da Saúde",'[1]TCE - ANEXO III - Preencher'!F189)</f>
        <v>3 - Administrativo</v>
      </c>
      <c r="F180" s="12" t="str">
        <f>'[1]TCE - ANEXO III - Preencher'!G189</f>
        <v>5143-20</v>
      </c>
      <c r="G180" s="13">
        <f>IF('[1]TCE - ANEXO III - Preencher'!H189="","",'[1]TCE - ANEXO III - Preencher'!H189)</f>
        <v>44228</v>
      </c>
      <c r="H180" s="14">
        <f>'[1]TCE - ANEXO III - Preencher'!I189</f>
        <v>14.9</v>
      </c>
      <c r="I180" s="14">
        <f>'[1]TCE - ANEXO III - Preencher'!J189</f>
        <v>119.27</v>
      </c>
      <c r="J180" s="14">
        <f>'[1]TCE - ANEXO III - Preencher'!K189</f>
        <v>0</v>
      </c>
      <c r="K180" s="15">
        <f>'[1]TCE - ANEXO III - Preencher'!L189</f>
        <v>84.87</v>
      </c>
      <c r="L180" s="15">
        <f>'[1]TCE - ANEXO III - Preencher'!M189</f>
        <v>0</v>
      </c>
      <c r="M180" s="15">
        <f t="shared" si="13"/>
        <v>84.87</v>
      </c>
      <c r="N180" s="15">
        <f>'[1]TCE - ANEXO III - Preencher'!O189</f>
        <v>0.47</v>
      </c>
      <c r="O180" s="15">
        <f>'[1]TCE - ANEXO III - Preencher'!P189</f>
        <v>0</v>
      </c>
      <c r="P180" s="16">
        <f t="shared" si="14"/>
        <v>0.47</v>
      </c>
      <c r="Q180" s="15">
        <f>'[1]TCE - ANEXO III - Preencher'!R189</f>
        <v>0</v>
      </c>
      <c r="R180" s="15">
        <f>'[1]TCE - ANEXO III - Preencher'!S189</f>
        <v>0</v>
      </c>
      <c r="S180" s="16">
        <f t="shared" si="15"/>
        <v>0</v>
      </c>
      <c r="T180" s="15">
        <f>'[1]TCE - ANEXO III - Preencher'!U189</f>
        <v>0</v>
      </c>
      <c r="U180" s="15">
        <f>'[1]TCE - ANEXO III - Preencher'!V189</f>
        <v>0</v>
      </c>
      <c r="V180" s="16">
        <f t="shared" si="16"/>
        <v>0</v>
      </c>
      <c r="W180" s="17" t="str">
        <f>IF('[1]TCE - ANEXO III - Preencher'!X189="","",'[1]TCE - ANEXO III - Preencher'!X189)</f>
        <v/>
      </c>
      <c r="X180" s="15">
        <f>'[1]TCE - ANEXO III - Preencher'!Y189</f>
        <v>0</v>
      </c>
      <c r="Y180" s="15">
        <f>'[1]TCE - ANEXO III - Preencher'!Z189</f>
        <v>0</v>
      </c>
      <c r="Z180" s="16">
        <f t="shared" si="17"/>
        <v>0</v>
      </c>
      <c r="AA180" s="17" t="str">
        <f>IF('[1]TCE - ANEXO III - Preencher'!AB189="","",'[1]TCE - ANEXO III - Preencher'!AB189)</f>
        <v/>
      </c>
      <c r="AB180" s="15">
        <f t="shared" si="12"/>
        <v>219.51</v>
      </c>
    </row>
    <row r="181" spans="1:28" x14ac:dyDescent="0.25">
      <c r="A181" s="8">
        <f>IFERROR(VLOOKUP(B181,'[1]DADOS (OCULTAR)'!$P$3:$R$56,3,0),"")</f>
        <v>10894988000648</v>
      </c>
      <c r="B181" s="9" t="str">
        <f>'[1]TCE - ANEXO III - Preencher'!C190</f>
        <v>HOSPITAL SÃO SEBASTIÃO</v>
      </c>
      <c r="C181" s="10"/>
      <c r="D181" s="11" t="str">
        <f>'[1]TCE - ANEXO III - Preencher'!E190</f>
        <v>SUELLEN MORGANNA DO NASCIMENTO LIMA E SILVA DO PRADO</v>
      </c>
      <c r="E181" s="9" t="str">
        <f>IF('[1]TCE - ANEXO III - Preencher'!F190="4 - Assistência Odontológica","2 - Outros Profissionais da Saúde",'[1]TCE - ANEXO III - Preencher'!F190)</f>
        <v>2 - Outros Profissionais da Saúde</v>
      </c>
      <c r="F181" s="12" t="str">
        <f>'[1]TCE - ANEXO III - Preencher'!G190</f>
        <v>2235-05</v>
      </c>
      <c r="G181" s="13">
        <f>IF('[1]TCE - ANEXO III - Preencher'!H190="","",'[1]TCE - ANEXO III - Preencher'!H190)</f>
        <v>44228</v>
      </c>
      <c r="H181" s="14">
        <f>'[1]TCE - ANEXO III - Preencher'!I190</f>
        <v>31.91</v>
      </c>
      <c r="I181" s="14">
        <f>'[1]TCE - ANEXO III - Preencher'!J190</f>
        <v>255.29</v>
      </c>
      <c r="J181" s="14">
        <f>'[1]TCE - ANEXO III - Preencher'!K190</f>
        <v>0</v>
      </c>
      <c r="K181" s="15">
        <f>'[1]TCE - ANEXO III - Preencher'!L190</f>
        <v>84.87</v>
      </c>
      <c r="L181" s="15">
        <f>'[1]TCE - ANEXO III - Preencher'!M190</f>
        <v>0</v>
      </c>
      <c r="M181" s="15">
        <f t="shared" si="13"/>
        <v>84.87</v>
      </c>
      <c r="N181" s="15">
        <f>'[1]TCE - ANEXO III - Preencher'!O190</f>
        <v>1.9</v>
      </c>
      <c r="O181" s="15">
        <f>'[1]TCE - ANEXO III - Preencher'!P190</f>
        <v>0</v>
      </c>
      <c r="P181" s="16">
        <f t="shared" si="14"/>
        <v>1.9</v>
      </c>
      <c r="Q181" s="15">
        <f>'[1]TCE - ANEXO III - Preencher'!R190</f>
        <v>0</v>
      </c>
      <c r="R181" s="15">
        <f>'[1]TCE - ANEXO III - Preencher'!S190</f>
        <v>0</v>
      </c>
      <c r="S181" s="16">
        <f t="shared" si="15"/>
        <v>0</v>
      </c>
      <c r="T181" s="15">
        <f>'[1]TCE - ANEXO III - Preencher'!U190</f>
        <v>0</v>
      </c>
      <c r="U181" s="15">
        <f>'[1]TCE - ANEXO III - Preencher'!V190</f>
        <v>0</v>
      </c>
      <c r="V181" s="16">
        <f t="shared" si="16"/>
        <v>0</v>
      </c>
      <c r="W181" s="17" t="str">
        <f>IF('[1]TCE - ANEXO III - Preencher'!X190="","",'[1]TCE - ANEXO III - Preencher'!X190)</f>
        <v/>
      </c>
      <c r="X181" s="15">
        <f>'[1]TCE - ANEXO III - Preencher'!Y190</f>
        <v>0</v>
      </c>
      <c r="Y181" s="15">
        <f>'[1]TCE - ANEXO III - Preencher'!Z190</f>
        <v>0</v>
      </c>
      <c r="Z181" s="16">
        <f t="shared" si="17"/>
        <v>0</v>
      </c>
      <c r="AA181" s="17" t="str">
        <f>IF('[1]TCE - ANEXO III - Preencher'!AB190="","",'[1]TCE - ANEXO III - Preencher'!AB190)</f>
        <v/>
      </c>
      <c r="AB181" s="15">
        <f t="shared" si="12"/>
        <v>373.96999999999997</v>
      </c>
    </row>
    <row r="182" spans="1:28" x14ac:dyDescent="0.25">
      <c r="A182" s="8">
        <f>IFERROR(VLOOKUP(B182,'[1]DADOS (OCULTAR)'!$P$3:$R$56,3,0),"")</f>
        <v>10894988000648</v>
      </c>
      <c r="B182" s="9" t="str">
        <f>'[1]TCE - ANEXO III - Preencher'!C191</f>
        <v>HOSPITAL SÃO SEBASTIÃO</v>
      </c>
      <c r="C182" s="10"/>
      <c r="D182" s="11" t="str">
        <f>'[1]TCE - ANEXO III - Preencher'!E191</f>
        <v xml:space="preserve">SUERLANDIA MACEDO DA SILVA GONÇALVES </v>
      </c>
      <c r="E182" s="9" t="str">
        <f>IF('[1]TCE - ANEXO III - Preencher'!F191="4 - Assistência Odontológica","2 - Outros Profissionais da Saúde",'[1]TCE - ANEXO III - Preencher'!F191)</f>
        <v>2 - Outros Profissionais da Saúde</v>
      </c>
      <c r="F182" s="12" t="str">
        <f>'[1]TCE - ANEXO III - Preencher'!G191</f>
        <v>3222-05</v>
      </c>
      <c r="G182" s="13">
        <f>IF('[1]TCE - ANEXO III - Preencher'!H191="","",'[1]TCE - ANEXO III - Preencher'!H191)</f>
        <v>44228</v>
      </c>
      <c r="H182" s="14">
        <f>'[1]TCE - ANEXO III - Preencher'!I191</f>
        <v>13.38</v>
      </c>
      <c r="I182" s="14">
        <f>'[1]TCE - ANEXO III - Preencher'!J191</f>
        <v>127.73</v>
      </c>
      <c r="J182" s="14">
        <f>'[1]TCE - ANEXO III - Preencher'!K191</f>
        <v>0</v>
      </c>
      <c r="K182" s="15">
        <f>'[1]TCE - ANEXO III - Preencher'!L191</f>
        <v>84.87</v>
      </c>
      <c r="L182" s="15">
        <f>'[1]TCE - ANEXO III - Preencher'!M191</f>
        <v>0</v>
      </c>
      <c r="M182" s="15">
        <f t="shared" si="13"/>
        <v>84.87</v>
      </c>
      <c r="N182" s="15">
        <f>'[1]TCE - ANEXO III - Preencher'!O191</f>
        <v>0.47</v>
      </c>
      <c r="O182" s="15">
        <f>'[1]TCE - ANEXO III - Preencher'!P191</f>
        <v>0</v>
      </c>
      <c r="P182" s="16">
        <f t="shared" si="14"/>
        <v>0.47</v>
      </c>
      <c r="Q182" s="15">
        <f>'[1]TCE - ANEXO III - Preencher'!R191</f>
        <v>0</v>
      </c>
      <c r="R182" s="15">
        <f>'[1]TCE - ANEXO III - Preencher'!S191</f>
        <v>0</v>
      </c>
      <c r="S182" s="16">
        <f t="shared" si="15"/>
        <v>0</v>
      </c>
      <c r="T182" s="15">
        <f>'[1]TCE - ANEXO III - Preencher'!U191</f>
        <v>0</v>
      </c>
      <c r="U182" s="15">
        <f>'[1]TCE - ANEXO III - Preencher'!V191</f>
        <v>0</v>
      </c>
      <c r="V182" s="16">
        <f t="shared" si="16"/>
        <v>0</v>
      </c>
      <c r="W182" s="17" t="str">
        <f>IF('[1]TCE - ANEXO III - Preencher'!X191="","",'[1]TCE - ANEXO III - Preencher'!X191)</f>
        <v/>
      </c>
      <c r="X182" s="15">
        <f>'[1]TCE - ANEXO III - Preencher'!Y191</f>
        <v>0</v>
      </c>
      <c r="Y182" s="15">
        <f>'[1]TCE - ANEXO III - Preencher'!Z191</f>
        <v>0</v>
      </c>
      <c r="Z182" s="16">
        <f t="shared" si="17"/>
        <v>0</v>
      </c>
      <c r="AA182" s="17" t="str">
        <f>IF('[1]TCE - ANEXO III - Preencher'!AB191="","",'[1]TCE - ANEXO III - Preencher'!AB191)</f>
        <v/>
      </c>
      <c r="AB182" s="15">
        <f t="shared" si="12"/>
        <v>226.45000000000002</v>
      </c>
    </row>
    <row r="183" spans="1:28" x14ac:dyDescent="0.25">
      <c r="A183" s="8">
        <f>IFERROR(VLOOKUP(B183,'[1]DADOS (OCULTAR)'!$P$3:$R$56,3,0),"")</f>
        <v>10894988000648</v>
      </c>
      <c r="B183" s="9" t="str">
        <f>'[1]TCE - ANEXO III - Preencher'!C192</f>
        <v>HOSPITAL SÃO SEBASTIÃO</v>
      </c>
      <c r="C183" s="10"/>
      <c r="D183" s="11" t="str">
        <f>'[1]TCE - ANEXO III - Preencher'!E192</f>
        <v>TAMIRES DAIANE DE SOUZA BEZERRA</v>
      </c>
      <c r="E183" s="9" t="str">
        <f>IF('[1]TCE - ANEXO III - Preencher'!F192="4 - Assistência Odontológica","2 - Outros Profissionais da Saúde",'[1]TCE - ANEXO III - Preencher'!F192)</f>
        <v>2 - Outros Profissionais da Saúde</v>
      </c>
      <c r="F183" s="12" t="str">
        <f>'[1]TCE - ANEXO III - Preencher'!G192</f>
        <v>2235-05</v>
      </c>
      <c r="G183" s="13">
        <f>IF('[1]TCE - ANEXO III - Preencher'!H192="","",'[1]TCE - ANEXO III - Preencher'!H192)</f>
        <v>44228</v>
      </c>
      <c r="H183" s="14">
        <f>'[1]TCE - ANEXO III - Preencher'!I192</f>
        <v>27.14</v>
      </c>
      <c r="I183" s="14">
        <f>'[1]TCE - ANEXO III - Preencher'!J192</f>
        <v>217.18</v>
      </c>
      <c r="J183" s="14">
        <f>'[1]TCE - ANEXO III - Preencher'!K192</f>
        <v>0</v>
      </c>
      <c r="K183" s="15">
        <f>'[1]TCE - ANEXO III - Preencher'!L192</f>
        <v>84.87</v>
      </c>
      <c r="L183" s="15">
        <f>'[1]TCE - ANEXO III - Preencher'!M192</f>
        <v>0</v>
      </c>
      <c r="M183" s="15">
        <f t="shared" si="13"/>
        <v>84.87</v>
      </c>
      <c r="N183" s="15">
        <f>'[1]TCE - ANEXO III - Preencher'!O192</f>
        <v>1.9</v>
      </c>
      <c r="O183" s="15">
        <f>'[1]TCE - ANEXO III - Preencher'!P192</f>
        <v>0</v>
      </c>
      <c r="P183" s="16">
        <f t="shared" si="14"/>
        <v>1.9</v>
      </c>
      <c r="Q183" s="15">
        <f>'[1]TCE - ANEXO III - Preencher'!R192</f>
        <v>0</v>
      </c>
      <c r="R183" s="15">
        <f>'[1]TCE - ANEXO III - Preencher'!S192</f>
        <v>0</v>
      </c>
      <c r="S183" s="16">
        <f t="shared" si="15"/>
        <v>0</v>
      </c>
      <c r="T183" s="15">
        <f>'[1]TCE - ANEXO III - Preencher'!U192</f>
        <v>0</v>
      </c>
      <c r="U183" s="15">
        <f>'[1]TCE - ANEXO III - Preencher'!V192</f>
        <v>0</v>
      </c>
      <c r="V183" s="16">
        <f t="shared" si="16"/>
        <v>0</v>
      </c>
      <c r="W183" s="17" t="str">
        <f>IF('[1]TCE - ANEXO III - Preencher'!X192="","",'[1]TCE - ANEXO III - Preencher'!X192)</f>
        <v/>
      </c>
      <c r="X183" s="15">
        <f>'[1]TCE - ANEXO III - Preencher'!Y192</f>
        <v>0</v>
      </c>
      <c r="Y183" s="15">
        <f>'[1]TCE - ANEXO III - Preencher'!Z192</f>
        <v>0</v>
      </c>
      <c r="Z183" s="16">
        <f t="shared" si="17"/>
        <v>0</v>
      </c>
      <c r="AA183" s="17" t="str">
        <f>IF('[1]TCE - ANEXO III - Preencher'!AB192="","",'[1]TCE - ANEXO III - Preencher'!AB192)</f>
        <v/>
      </c>
      <c r="AB183" s="15">
        <f t="shared" si="12"/>
        <v>331.09</v>
      </c>
    </row>
    <row r="184" spans="1:28" x14ac:dyDescent="0.25">
      <c r="A184" s="8">
        <f>IFERROR(VLOOKUP(B184,'[1]DADOS (OCULTAR)'!$P$3:$R$56,3,0),"")</f>
        <v>10894988000648</v>
      </c>
      <c r="B184" s="9" t="str">
        <f>'[1]TCE - ANEXO III - Preencher'!C193</f>
        <v>HOSPITAL SÃO SEBASTIÃO</v>
      </c>
      <c r="C184" s="10"/>
      <c r="D184" s="11" t="str">
        <f>'[1]TCE - ANEXO III - Preencher'!E193</f>
        <v>TATIANA KARINNY SILVA MONTEIRO</v>
      </c>
      <c r="E184" s="9" t="str">
        <f>IF('[1]TCE - ANEXO III - Preencher'!F193="4 - Assistência Odontológica","2 - Outros Profissionais da Saúde",'[1]TCE - ANEXO III - Preencher'!F193)</f>
        <v>2 - Outros Profissionais da Saúde</v>
      </c>
      <c r="F184" s="12" t="str">
        <f>'[1]TCE - ANEXO III - Preencher'!G193</f>
        <v>3222-05</v>
      </c>
      <c r="G184" s="13">
        <f>IF('[1]TCE - ANEXO III - Preencher'!H193="","",'[1]TCE - ANEXO III - Preencher'!H193)</f>
        <v>44228</v>
      </c>
      <c r="H184" s="14">
        <f>'[1]TCE - ANEXO III - Preencher'!I193</f>
        <v>12.63</v>
      </c>
      <c r="I184" s="14">
        <f>'[1]TCE - ANEXO III - Preencher'!J193</f>
        <v>123.54</v>
      </c>
      <c r="J184" s="14">
        <f>'[1]TCE - ANEXO III - Preencher'!K193</f>
        <v>0</v>
      </c>
      <c r="K184" s="15">
        <f>'[1]TCE - ANEXO III - Preencher'!L193</f>
        <v>84.87</v>
      </c>
      <c r="L184" s="15">
        <f>'[1]TCE - ANEXO III - Preencher'!M193</f>
        <v>0</v>
      </c>
      <c r="M184" s="15">
        <f t="shared" si="13"/>
        <v>84.87</v>
      </c>
      <c r="N184" s="15">
        <f>'[1]TCE - ANEXO III - Preencher'!O193</f>
        <v>0.47</v>
      </c>
      <c r="O184" s="15">
        <f>'[1]TCE - ANEXO III - Preencher'!P193</f>
        <v>0</v>
      </c>
      <c r="P184" s="16">
        <f t="shared" si="14"/>
        <v>0.47</v>
      </c>
      <c r="Q184" s="15">
        <f>'[1]TCE - ANEXO III - Preencher'!R193</f>
        <v>0</v>
      </c>
      <c r="R184" s="15">
        <f>'[1]TCE - ANEXO III - Preencher'!S193</f>
        <v>0</v>
      </c>
      <c r="S184" s="16">
        <f t="shared" si="15"/>
        <v>0</v>
      </c>
      <c r="T184" s="15">
        <f>'[1]TCE - ANEXO III - Preencher'!U193</f>
        <v>78.84</v>
      </c>
      <c r="U184" s="15">
        <f>'[1]TCE - ANEXO III - Preencher'!V193</f>
        <v>0</v>
      </c>
      <c r="V184" s="16">
        <f t="shared" si="16"/>
        <v>78.84</v>
      </c>
      <c r="W184" s="17" t="str">
        <f>IF('[1]TCE - ANEXO III - Preencher'!X193="","",'[1]TCE - ANEXO III - Preencher'!X193)</f>
        <v>AUXILIO CRECHE</v>
      </c>
      <c r="X184" s="15">
        <f>'[1]TCE - ANEXO III - Preencher'!Y193</f>
        <v>0</v>
      </c>
      <c r="Y184" s="15">
        <f>'[1]TCE - ANEXO III - Preencher'!Z193</f>
        <v>0</v>
      </c>
      <c r="Z184" s="16">
        <f t="shared" si="17"/>
        <v>0</v>
      </c>
      <c r="AA184" s="17" t="str">
        <f>IF('[1]TCE - ANEXO III - Preencher'!AB193="","",'[1]TCE - ANEXO III - Preencher'!AB193)</f>
        <v/>
      </c>
      <c r="AB184" s="15">
        <f t="shared" si="12"/>
        <v>300.35000000000002</v>
      </c>
    </row>
    <row r="185" spans="1:28" x14ac:dyDescent="0.25">
      <c r="A185" s="8">
        <f>IFERROR(VLOOKUP(B185,'[1]DADOS (OCULTAR)'!$P$3:$R$56,3,0),"")</f>
        <v>10894988000648</v>
      </c>
      <c r="B185" s="9" t="str">
        <f>'[1]TCE - ANEXO III - Preencher'!C194</f>
        <v>HOSPITAL SÃO SEBASTIÃO</v>
      </c>
      <c r="C185" s="10"/>
      <c r="D185" s="11" t="str">
        <f>'[1]TCE - ANEXO III - Preencher'!E194</f>
        <v>TATIANNE DA COSTA SABINO</v>
      </c>
      <c r="E185" s="9" t="str">
        <f>IF('[1]TCE - ANEXO III - Preencher'!F194="4 - Assistência Odontológica","2 - Outros Profissionais da Saúde",'[1]TCE - ANEXO III - Preencher'!F194)</f>
        <v>2 - Outros Profissionais da Saúde</v>
      </c>
      <c r="F185" s="12" t="str">
        <f>'[1]TCE - ANEXO III - Preencher'!G194</f>
        <v>2235-35</v>
      </c>
      <c r="G185" s="13">
        <f>IF('[1]TCE - ANEXO III - Preencher'!H194="","",'[1]TCE - ANEXO III - Preencher'!H194)</f>
        <v>44228</v>
      </c>
      <c r="H185" s="14">
        <f>'[1]TCE - ANEXO III - Preencher'!I194</f>
        <v>35.07</v>
      </c>
      <c r="I185" s="14">
        <f>'[1]TCE - ANEXO III - Preencher'!J194</f>
        <v>280.60000000000002</v>
      </c>
      <c r="J185" s="14">
        <f>'[1]TCE - ANEXO III - Preencher'!K194</f>
        <v>0</v>
      </c>
      <c r="K185" s="15">
        <f>'[1]TCE - ANEXO III - Preencher'!L194</f>
        <v>84.87</v>
      </c>
      <c r="L185" s="15">
        <f>'[1]TCE - ANEXO III - Preencher'!M194</f>
        <v>0</v>
      </c>
      <c r="M185" s="15">
        <f t="shared" si="13"/>
        <v>84.87</v>
      </c>
      <c r="N185" s="15">
        <f>'[1]TCE - ANEXO III - Preencher'!O194</f>
        <v>0.47</v>
      </c>
      <c r="O185" s="15">
        <f>'[1]TCE - ANEXO III - Preencher'!P194</f>
        <v>0</v>
      </c>
      <c r="P185" s="16">
        <f t="shared" si="14"/>
        <v>0.47</v>
      </c>
      <c r="Q185" s="15">
        <f>'[1]TCE - ANEXO III - Preencher'!R194</f>
        <v>0</v>
      </c>
      <c r="R185" s="15">
        <f>'[1]TCE - ANEXO III - Preencher'!S194</f>
        <v>0</v>
      </c>
      <c r="S185" s="16">
        <f t="shared" si="15"/>
        <v>0</v>
      </c>
      <c r="T185" s="15">
        <f>'[1]TCE - ANEXO III - Preencher'!U194</f>
        <v>0</v>
      </c>
      <c r="U185" s="15">
        <f>'[1]TCE - ANEXO III - Preencher'!V194</f>
        <v>0</v>
      </c>
      <c r="V185" s="16">
        <f t="shared" si="16"/>
        <v>0</v>
      </c>
      <c r="W185" s="17" t="str">
        <f>IF('[1]TCE - ANEXO III - Preencher'!X194="","",'[1]TCE - ANEXO III - Preencher'!X194)</f>
        <v/>
      </c>
      <c r="X185" s="15">
        <f>'[1]TCE - ANEXO III - Preencher'!Y194</f>
        <v>0</v>
      </c>
      <c r="Y185" s="15">
        <f>'[1]TCE - ANEXO III - Preencher'!Z194</f>
        <v>0</v>
      </c>
      <c r="Z185" s="16">
        <f t="shared" si="17"/>
        <v>0</v>
      </c>
      <c r="AA185" s="17" t="str">
        <f>IF('[1]TCE - ANEXO III - Preencher'!AB194="","",'[1]TCE - ANEXO III - Preencher'!AB194)</f>
        <v/>
      </c>
      <c r="AB185" s="15">
        <f t="shared" si="12"/>
        <v>401.01000000000005</v>
      </c>
    </row>
    <row r="186" spans="1:28" x14ac:dyDescent="0.25">
      <c r="A186" s="8">
        <f>IFERROR(VLOOKUP(B186,'[1]DADOS (OCULTAR)'!$P$3:$R$56,3,0),"")</f>
        <v>10894988000648</v>
      </c>
      <c r="B186" s="9" t="str">
        <f>'[1]TCE - ANEXO III - Preencher'!C195</f>
        <v>HOSPITAL SÃO SEBASTIÃO</v>
      </c>
      <c r="C186" s="10"/>
      <c r="D186" s="11" t="str">
        <f>'[1]TCE - ANEXO III - Preencher'!E195</f>
        <v>THIAGO AUGUSTO BARBOSA DE LIMA</v>
      </c>
      <c r="E186" s="9" t="str">
        <f>IF('[1]TCE - ANEXO III - Preencher'!F195="4 - Assistência Odontológica","2 - Outros Profissionais da Saúde",'[1]TCE - ANEXO III - Preencher'!F195)</f>
        <v>3 - Administrativo</v>
      </c>
      <c r="F186" s="12" t="str">
        <f>'[1]TCE - ANEXO III - Preencher'!G195</f>
        <v>4110-10</v>
      </c>
      <c r="G186" s="13">
        <f>IF('[1]TCE - ANEXO III - Preencher'!H195="","",'[1]TCE - ANEXO III - Preencher'!H195)</f>
        <v>44228</v>
      </c>
      <c r="H186" s="14">
        <f>'[1]TCE - ANEXO III - Preencher'!I195</f>
        <v>13.62</v>
      </c>
      <c r="I186" s="14">
        <f>'[1]TCE - ANEXO III - Preencher'!J195</f>
        <v>108.91</v>
      </c>
      <c r="J186" s="14">
        <f>'[1]TCE - ANEXO III - Preencher'!K195</f>
        <v>0</v>
      </c>
      <c r="K186" s="15">
        <f>'[1]TCE - ANEXO III - Preencher'!L195</f>
        <v>84.87</v>
      </c>
      <c r="L186" s="15">
        <f>'[1]TCE - ANEXO III - Preencher'!M195</f>
        <v>0</v>
      </c>
      <c r="M186" s="15">
        <f t="shared" si="13"/>
        <v>84.87</v>
      </c>
      <c r="N186" s="15">
        <f>'[1]TCE - ANEXO III - Preencher'!O195</f>
        <v>0.47</v>
      </c>
      <c r="O186" s="15">
        <f>'[1]TCE - ANEXO III - Preencher'!P195</f>
        <v>0</v>
      </c>
      <c r="P186" s="16">
        <f t="shared" si="14"/>
        <v>0.47</v>
      </c>
      <c r="Q186" s="15">
        <f>'[1]TCE - ANEXO III - Preencher'!R195</f>
        <v>0</v>
      </c>
      <c r="R186" s="15">
        <f>'[1]TCE - ANEXO III - Preencher'!S195</f>
        <v>0</v>
      </c>
      <c r="S186" s="16">
        <f t="shared" si="15"/>
        <v>0</v>
      </c>
      <c r="T186" s="15">
        <f>'[1]TCE - ANEXO III - Preencher'!U195</f>
        <v>0</v>
      </c>
      <c r="U186" s="15">
        <f>'[1]TCE - ANEXO III - Preencher'!V195</f>
        <v>0</v>
      </c>
      <c r="V186" s="16">
        <f t="shared" si="16"/>
        <v>0</v>
      </c>
      <c r="W186" s="17" t="str">
        <f>IF('[1]TCE - ANEXO III - Preencher'!X195="","",'[1]TCE - ANEXO III - Preencher'!X195)</f>
        <v/>
      </c>
      <c r="X186" s="15">
        <f>'[1]TCE - ANEXO III - Preencher'!Y195</f>
        <v>0</v>
      </c>
      <c r="Y186" s="15">
        <f>'[1]TCE - ANEXO III - Preencher'!Z195</f>
        <v>0</v>
      </c>
      <c r="Z186" s="16">
        <f t="shared" si="17"/>
        <v>0</v>
      </c>
      <c r="AA186" s="17" t="str">
        <f>IF('[1]TCE - ANEXO III - Preencher'!AB195="","",'[1]TCE - ANEXO III - Preencher'!AB195)</f>
        <v/>
      </c>
      <c r="AB186" s="15">
        <f t="shared" si="12"/>
        <v>207.87</v>
      </c>
    </row>
    <row r="187" spans="1:28" x14ac:dyDescent="0.25">
      <c r="A187" s="8">
        <f>IFERROR(VLOOKUP(B187,'[1]DADOS (OCULTAR)'!$P$3:$R$56,3,0),"")</f>
        <v>10894988000648</v>
      </c>
      <c r="B187" s="9" t="str">
        <f>'[1]TCE - ANEXO III - Preencher'!C196</f>
        <v>HOSPITAL SÃO SEBASTIÃO</v>
      </c>
      <c r="C187" s="10"/>
      <c r="D187" s="11" t="str">
        <f>'[1]TCE - ANEXO III - Preencher'!E196</f>
        <v>THYAGO OLIVEIRA NUNES</v>
      </c>
      <c r="E187" s="9" t="str">
        <f>IF('[1]TCE - ANEXO III - Preencher'!F196="4 - Assistência Odontológica","2 - Outros Profissionais da Saúde",'[1]TCE - ANEXO III - Preencher'!F196)</f>
        <v>3 - Administrativo</v>
      </c>
      <c r="F187" s="12" t="str">
        <f>'[1]TCE - ANEXO III - Preencher'!G196</f>
        <v>3132-20</v>
      </c>
      <c r="G187" s="13">
        <f>IF('[1]TCE - ANEXO III - Preencher'!H196="","",'[1]TCE - ANEXO III - Preencher'!H196)</f>
        <v>44228</v>
      </c>
      <c r="H187" s="14">
        <f>'[1]TCE - ANEXO III - Preencher'!I196</f>
        <v>17.7</v>
      </c>
      <c r="I187" s="14">
        <f>'[1]TCE - ANEXO III - Preencher'!J196</f>
        <v>141.68</v>
      </c>
      <c r="J187" s="14">
        <f>'[1]TCE - ANEXO III - Preencher'!K196</f>
        <v>0</v>
      </c>
      <c r="K187" s="15">
        <f>'[1]TCE - ANEXO III - Preencher'!L196</f>
        <v>84.87</v>
      </c>
      <c r="L187" s="15">
        <f>'[1]TCE - ANEXO III - Preencher'!M196</f>
        <v>0</v>
      </c>
      <c r="M187" s="15">
        <f t="shared" si="13"/>
        <v>84.87</v>
      </c>
      <c r="N187" s="15">
        <f>'[1]TCE - ANEXO III - Preencher'!O196</f>
        <v>0.47</v>
      </c>
      <c r="O187" s="15">
        <f>'[1]TCE - ANEXO III - Preencher'!P196</f>
        <v>0</v>
      </c>
      <c r="P187" s="16">
        <f t="shared" si="14"/>
        <v>0.47</v>
      </c>
      <c r="Q187" s="15">
        <f>'[1]TCE - ANEXO III - Preencher'!R196</f>
        <v>0</v>
      </c>
      <c r="R187" s="15">
        <f>'[1]TCE - ANEXO III - Preencher'!S196</f>
        <v>0</v>
      </c>
      <c r="S187" s="16">
        <f t="shared" si="15"/>
        <v>0</v>
      </c>
      <c r="T187" s="15">
        <f>'[1]TCE - ANEXO III - Preencher'!U196</f>
        <v>0</v>
      </c>
      <c r="U187" s="15">
        <f>'[1]TCE - ANEXO III - Preencher'!V196</f>
        <v>0</v>
      </c>
      <c r="V187" s="16">
        <f t="shared" si="16"/>
        <v>0</v>
      </c>
      <c r="W187" s="17" t="str">
        <f>IF('[1]TCE - ANEXO III - Preencher'!X196="","",'[1]TCE - ANEXO III - Preencher'!X196)</f>
        <v/>
      </c>
      <c r="X187" s="15">
        <f>'[1]TCE - ANEXO III - Preencher'!Y196</f>
        <v>0</v>
      </c>
      <c r="Y187" s="15">
        <f>'[1]TCE - ANEXO III - Preencher'!Z196</f>
        <v>0</v>
      </c>
      <c r="Z187" s="16">
        <f t="shared" si="17"/>
        <v>0</v>
      </c>
      <c r="AA187" s="17" t="str">
        <f>IF('[1]TCE - ANEXO III - Preencher'!AB196="","",'[1]TCE - ANEXO III - Preencher'!AB196)</f>
        <v/>
      </c>
      <c r="AB187" s="15">
        <f t="shared" si="12"/>
        <v>244.72</v>
      </c>
    </row>
    <row r="188" spans="1:28" x14ac:dyDescent="0.25">
      <c r="A188" s="8">
        <f>IFERROR(VLOOKUP(B188,'[1]DADOS (OCULTAR)'!$P$3:$R$56,3,0),"")</f>
        <v>10894988000648</v>
      </c>
      <c r="B188" s="9" t="str">
        <f>'[1]TCE - ANEXO III - Preencher'!C197</f>
        <v>HOSPITAL SÃO SEBASTIÃO</v>
      </c>
      <c r="C188" s="10"/>
      <c r="D188" s="11" t="str">
        <f>'[1]TCE - ANEXO III - Preencher'!E197</f>
        <v>TIAGO AUGUSTO GONÇALVES ALMEIDA</v>
      </c>
      <c r="E188" s="9" t="str">
        <f>IF('[1]TCE - ANEXO III - Preencher'!F197="4 - Assistência Odontológica","2 - Outros Profissionais da Saúde",'[1]TCE - ANEXO III - Preencher'!F197)</f>
        <v>3 - Administrativo</v>
      </c>
      <c r="F188" s="12" t="str">
        <f>'[1]TCE - ANEXO III - Preencher'!G197</f>
        <v>5151-10</v>
      </c>
      <c r="G188" s="13">
        <f>IF('[1]TCE - ANEXO III - Preencher'!H197="","",'[1]TCE - ANEXO III - Preencher'!H197)</f>
        <v>44228</v>
      </c>
      <c r="H188" s="14">
        <f>'[1]TCE - ANEXO III - Preencher'!I197</f>
        <v>12.46</v>
      </c>
      <c r="I188" s="14">
        <f>'[1]TCE - ANEXO III - Preencher'!J197</f>
        <v>99.73</v>
      </c>
      <c r="J188" s="14">
        <f>'[1]TCE - ANEXO III - Preencher'!K197</f>
        <v>0</v>
      </c>
      <c r="K188" s="15">
        <f>'[1]TCE - ANEXO III - Preencher'!L197</f>
        <v>84.87</v>
      </c>
      <c r="L188" s="15">
        <f>'[1]TCE - ANEXO III - Preencher'!M197</f>
        <v>0</v>
      </c>
      <c r="M188" s="15">
        <f t="shared" si="13"/>
        <v>84.87</v>
      </c>
      <c r="N188" s="15">
        <f>'[1]TCE - ANEXO III - Preencher'!O197</f>
        <v>0.47</v>
      </c>
      <c r="O188" s="15">
        <f>'[1]TCE - ANEXO III - Preencher'!P197</f>
        <v>0</v>
      </c>
      <c r="P188" s="16">
        <f t="shared" si="14"/>
        <v>0.47</v>
      </c>
      <c r="Q188" s="15">
        <f>'[1]TCE - ANEXO III - Preencher'!R197</f>
        <v>0</v>
      </c>
      <c r="R188" s="15">
        <f>'[1]TCE - ANEXO III - Preencher'!S197</f>
        <v>0</v>
      </c>
      <c r="S188" s="16">
        <f t="shared" si="15"/>
        <v>0</v>
      </c>
      <c r="T188" s="15">
        <f>'[1]TCE - ANEXO III - Preencher'!U197</f>
        <v>0</v>
      </c>
      <c r="U188" s="15">
        <f>'[1]TCE - ANEXO III - Preencher'!V197</f>
        <v>0</v>
      </c>
      <c r="V188" s="16">
        <f t="shared" si="16"/>
        <v>0</v>
      </c>
      <c r="W188" s="17" t="str">
        <f>IF('[1]TCE - ANEXO III - Preencher'!X197="","",'[1]TCE - ANEXO III - Preencher'!X197)</f>
        <v/>
      </c>
      <c r="X188" s="15">
        <f>'[1]TCE - ANEXO III - Preencher'!Y197</f>
        <v>0</v>
      </c>
      <c r="Y188" s="15">
        <f>'[1]TCE - ANEXO III - Preencher'!Z197</f>
        <v>0</v>
      </c>
      <c r="Z188" s="16">
        <f t="shared" si="17"/>
        <v>0</v>
      </c>
      <c r="AA188" s="17" t="str">
        <f>IF('[1]TCE - ANEXO III - Preencher'!AB197="","",'[1]TCE - ANEXO III - Preencher'!AB197)</f>
        <v/>
      </c>
      <c r="AB188" s="15">
        <f t="shared" si="12"/>
        <v>197.53</v>
      </c>
    </row>
    <row r="189" spans="1:28" x14ac:dyDescent="0.25">
      <c r="A189" s="8">
        <f>IFERROR(VLOOKUP(B189,'[1]DADOS (OCULTAR)'!$P$3:$R$56,3,0),"")</f>
        <v>10894988000648</v>
      </c>
      <c r="B189" s="9" t="str">
        <f>'[1]TCE - ANEXO III - Preencher'!C198</f>
        <v>HOSPITAL SÃO SEBASTIÃO</v>
      </c>
      <c r="C189" s="10"/>
      <c r="D189" s="11" t="str">
        <f>'[1]TCE - ANEXO III - Preencher'!E198</f>
        <v>TIAGO VIEIRA SEPPE DE CALAIS</v>
      </c>
      <c r="E189" s="9" t="str">
        <f>IF('[1]TCE - ANEXO III - Preencher'!F198="4 - Assistência Odontológica","2 - Outros Profissionais da Saúde",'[1]TCE - ANEXO III - Preencher'!F198)</f>
        <v>1 - Médico</v>
      </c>
      <c r="F189" s="12" t="str">
        <f>'[1]TCE - ANEXO III - Preencher'!G198</f>
        <v>2251-25</v>
      </c>
      <c r="G189" s="13">
        <f>IF('[1]TCE - ANEXO III - Preencher'!H198="","",'[1]TCE - ANEXO III - Preencher'!H198)</f>
        <v>44228</v>
      </c>
      <c r="H189" s="14">
        <f>'[1]TCE - ANEXO III - Preencher'!I198</f>
        <v>107.94</v>
      </c>
      <c r="I189" s="14">
        <f>'[1]TCE - ANEXO III - Preencher'!J198</f>
        <v>863.48</v>
      </c>
      <c r="J189" s="14">
        <f>'[1]TCE - ANEXO III - Preencher'!K198</f>
        <v>0</v>
      </c>
      <c r="K189" s="15">
        <f>'[1]TCE - ANEXO III - Preencher'!L198</f>
        <v>84.87</v>
      </c>
      <c r="L189" s="15">
        <f>'[1]TCE - ANEXO III - Preencher'!M198</f>
        <v>0</v>
      </c>
      <c r="M189" s="15">
        <f t="shared" si="13"/>
        <v>84.87</v>
      </c>
      <c r="N189" s="15">
        <f>'[1]TCE - ANEXO III - Preencher'!O198</f>
        <v>7.52</v>
      </c>
      <c r="O189" s="15">
        <f>'[1]TCE - ANEXO III - Preencher'!P198</f>
        <v>0</v>
      </c>
      <c r="P189" s="16">
        <f t="shared" si="14"/>
        <v>7.52</v>
      </c>
      <c r="Q189" s="15">
        <f>'[1]TCE - ANEXO III - Preencher'!R198</f>
        <v>0</v>
      </c>
      <c r="R189" s="15">
        <f>'[1]TCE - ANEXO III - Preencher'!S198</f>
        <v>0</v>
      </c>
      <c r="S189" s="16">
        <f t="shared" si="15"/>
        <v>0</v>
      </c>
      <c r="T189" s="15">
        <f>'[1]TCE - ANEXO III - Preencher'!U198</f>
        <v>0</v>
      </c>
      <c r="U189" s="15">
        <f>'[1]TCE - ANEXO III - Preencher'!V198</f>
        <v>0</v>
      </c>
      <c r="V189" s="16">
        <f t="shared" si="16"/>
        <v>0</v>
      </c>
      <c r="W189" s="17" t="str">
        <f>IF('[1]TCE - ANEXO III - Preencher'!X198="","",'[1]TCE - ANEXO III - Preencher'!X198)</f>
        <v/>
      </c>
      <c r="X189" s="15">
        <f>'[1]TCE - ANEXO III - Preencher'!Y198</f>
        <v>0</v>
      </c>
      <c r="Y189" s="15">
        <f>'[1]TCE - ANEXO III - Preencher'!Z198</f>
        <v>0</v>
      </c>
      <c r="Z189" s="16">
        <f t="shared" si="17"/>
        <v>0</v>
      </c>
      <c r="AA189" s="17" t="str">
        <f>IF('[1]TCE - ANEXO III - Preencher'!AB198="","",'[1]TCE - ANEXO III - Preencher'!AB198)</f>
        <v/>
      </c>
      <c r="AB189" s="15">
        <f t="shared" si="12"/>
        <v>1063.81</v>
      </c>
    </row>
    <row r="190" spans="1:28" x14ac:dyDescent="0.25">
      <c r="A190" s="8">
        <f>IFERROR(VLOOKUP(B190,'[1]DADOS (OCULTAR)'!$P$3:$R$56,3,0),"")</f>
        <v>10894988000648</v>
      </c>
      <c r="B190" s="9" t="str">
        <f>'[1]TCE - ANEXO III - Preencher'!C199</f>
        <v>HOSPITAL SÃO SEBASTIÃO</v>
      </c>
      <c r="C190" s="10"/>
      <c r="D190" s="11" t="str">
        <f>'[1]TCE - ANEXO III - Preencher'!E199</f>
        <v>TINAIZA BESERRA VILELA</v>
      </c>
      <c r="E190" s="9" t="str">
        <f>IF('[1]TCE - ANEXO III - Preencher'!F199="4 - Assistência Odontológica","2 - Outros Profissionais da Saúde",'[1]TCE - ANEXO III - Preencher'!F199)</f>
        <v>3 - Administrativo</v>
      </c>
      <c r="F190" s="12" t="str">
        <f>'[1]TCE - ANEXO III - Preencher'!G199</f>
        <v>4110-10</v>
      </c>
      <c r="G190" s="13">
        <f>IF('[1]TCE - ANEXO III - Preencher'!H199="","",'[1]TCE - ANEXO III - Preencher'!H199)</f>
        <v>44228</v>
      </c>
      <c r="H190" s="14">
        <f>'[1]TCE - ANEXO III - Preencher'!I199</f>
        <v>15.52</v>
      </c>
      <c r="I190" s="14">
        <f>'[1]TCE - ANEXO III - Preencher'!J199</f>
        <v>124.21</v>
      </c>
      <c r="J190" s="14">
        <f>'[1]TCE - ANEXO III - Preencher'!K199</f>
        <v>0</v>
      </c>
      <c r="K190" s="15">
        <f>'[1]TCE - ANEXO III - Preencher'!L199</f>
        <v>84.87</v>
      </c>
      <c r="L190" s="15">
        <f>'[1]TCE - ANEXO III - Preencher'!M199</f>
        <v>0</v>
      </c>
      <c r="M190" s="15">
        <f t="shared" si="13"/>
        <v>84.87</v>
      </c>
      <c r="N190" s="15">
        <f>'[1]TCE - ANEXO III - Preencher'!O199</f>
        <v>0.47</v>
      </c>
      <c r="O190" s="15">
        <f>'[1]TCE - ANEXO III - Preencher'!P199</f>
        <v>0</v>
      </c>
      <c r="P190" s="16">
        <f t="shared" si="14"/>
        <v>0.47</v>
      </c>
      <c r="Q190" s="15">
        <f>'[1]TCE - ANEXO III - Preencher'!R199</f>
        <v>0</v>
      </c>
      <c r="R190" s="15">
        <f>'[1]TCE - ANEXO III - Preencher'!S199</f>
        <v>0</v>
      </c>
      <c r="S190" s="16">
        <f t="shared" si="15"/>
        <v>0</v>
      </c>
      <c r="T190" s="15">
        <f>'[1]TCE - ANEXO III - Preencher'!U199</f>
        <v>0</v>
      </c>
      <c r="U190" s="15">
        <f>'[1]TCE - ANEXO III - Preencher'!V199</f>
        <v>0</v>
      </c>
      <c r="V190" s="16">
        <f t="shared" si="16"/>
        <v>0</v>
      </c>
      <c r="W190" s="17" t="str">
        <f>IF('[1]TCE - ANEXO III - Preencher'!X199="","",'[1]TCE - ANEXO III - Preencher'!X199)</f>
        <v/>
      </c>
      <c r="X190" s="15">
        <f>'[1]TCE - ANEXO III - Preencher'!Y199</f>
        <v>0</v>
      </c>
      <c r="Y190" s="15">
        <f>'[1]TCE - ANEXO III - Preencher'!Z199</f>
        <v>0</v>
      </c>
      <c r="Z190" s="16">
        <f t="shared" si="17"/>
        <v>0</v>
      </c>
      <c r="AA190" s="17" t="str">
        <f>IF('[1]TCE - ANEXO III - Preencher'!AB199="","",'[1]TCE - ANEXO III - Preencher'!AB199)</f>
        <v/>
      </c>
      <c r="AB190" s="15">
        <f t="shared" si="12"/>
        <v>225.07</v>
      </c>
    </row>
    <row r="191" spans="1:28" x14ac:dyDescent="0.25">
      <c r="A191" s="8">
        <f>IFERROR(VLOOKUP(B191,'[1]DADOS (OCULTAR)'!$P$3:$R$56,3,0),"")</f>
        <v>10894988000648</v>
      </c>
      <c r="B191" s="9" t="str">
        <f>'[1]TCE - ANEXO III - Preencher'!C200</f>
        <v>HOSPITAL SÃO SEBASTIÃO</v>
      </c>
      <c r="C191" s="10"/>
      <c r="D191" s="11" t="str">
        <f>'[1]TCE - ANEXO III - Preencher'!E200</f>
        <v>TONNY PAIVA DA SILVA</v>
      </c>
      <c r="E191" s="9" t="str">
        <f>IF('[1]TCE - ANEXO III - Preencher'!F200="4 - Assistência Odontológica","2 - Outros Profissionais da Saúde",'[1]TCE - ANEXO III - Preencher'!F200)</f>
        <v>3 - Administrativo</v>
      </c>
      <c r="F191" s="12" t="str">
        <f>'[1]TCE - ANEXO III - Preencher'!G200</f>
        <v>1424-10</v>
      </c>
      <c r="G191" s="13">
        <f>IF('[1]TCE - ANEXO III - Preencher'!H200="","",'[1]TCE - ANEXO III - Preencher'!H200)</f>
        <v>44228</v>
      </c>
      <c r="H191" s="14">
        <f>'[1]TCE - ANEXO III - Preencher'!I200</f>
        <v>78.209999999999994</v>
      </c>
      <c r="I191" s="14">
        <f>'[1]TCE - ANEXO III - Preencher'!J200</f>
        <v>625.65</v>
      </c>
      <c r="J191" s="14">
        <f>'[1]TCE - ANEXO III - Preencher'!K200</f>
        <v>0</v>
      </c>
      <c r="K191" s="15">
        <f>'[1]TCE - ANEXO III - Preencher'!L200</f>
        <v>84.87</v>
      </c>
      <c r="L191" s="15">
        <f>'[1]TCE - ANEXO III - Preencher'!M200</f>
        <v>0</v>
      </c>
      <c r="M191" s="15">
        <f t="shared" si="13"/>
        <v>84.87</v>
      </c>
      <c r="N191" s="15">
        <f>'[1]TCE - ANEXO III - Preencher'!O200</f>
        <v>0.47</v>
      </c>
      <c r="O191" s="15">
        <f>'[1]TCE - ANEXO III - Preencher'!P200</f>
        <v>0</v>
      </c>
      <c r="P191" s="16">
        <f t="shared" si="14"/>
        <v>0.47</v>
      </c>
      <c r="Q191" s="15">
        <f>'[1]TCE - ANEXO III - Preencher'!R200</f>
        <v>0</v>
      </c>
      <c r="R191" s="15">
        <f>'[1]TCE - ANEXO III - Preencher'!S200</f>
        <v>0</v>
      </c>
      <c r="S191" s="16">
        <f t="shared" si="15"/>
        <v>0</v>
      </c>
      <c r="T191" s="15">
        <f>'[1]TCE - ANEXO III - Preencher'!U200</f>
        <v>0</v>
      </c>
      <c r="U191" s="15">
        <f>'[1]TCE - ANEXO III - Preencher'!V200</f>
        <v>0</v>
      </c>
      <c r="V191" s="16">
        <f t="shared" si="16"/>
        <v>0</v>
      </c>
      <c r="W191" s="17" t="str">
        <f>IF('[1]TCE - ANEXO III - Preencher'!X200="","",'[1]TCE - ANEXO III - Preencher'!X200)</f>
        <v/>
      </c>
      <c r="X191" s="15">
        <f>'[1]TCE - ANEXO III - Preencher'!Y200</f>
        <v>0</v>
      </c>
      <c r="Y191" s="15">
        <f>'[1]TCE - ANEXO III - Preencher'!Z200</f>
        <v>0</v>
      </c>
      <c r="Z191" s="16">
        <f t="shared" si="17"/>
        <v>0</v>
      </c>
      <c r="AA191" s="17" t="str">
        <f>IF('[1]TCE - ANEXO III - Preencher'!AB200="","",'[1]TCE - ANEXO III - Preencher'!AB200)</f>
        <v/>
      </c>
      <c r="AB191" s="15">
        <f t="shared" si="12"/>
        <v>789.2</v>
      </c>
    </row>
    <row r="192" spans="1:28" x14ac:dyDescent="0.25">
      <c r="A192" s="8">
        <f>IFERROR(VLOOKUP(B192,'[1]DADOS (OCULTAR)'!$P$3:$R$56,3,0),"")</f>
        <v>10894988000648</v>
      </c>
      <c r="B192" s="9" t="str">
        <f>'[1]TCE - ANEXO III - Preencher'!C201</f>
        <v>HOSPITAL SÃO SEBASTIÃO</v>
      </c>
      <c r="C192" s="10"/>
      <c r="D192" s="11" t="str">
        <f>'[1]TCE - ANEXO III - Preencher'!E201</f>
        <v>VALBENYA AMANDA GOMES DE LIRA</v>
      </c>
      <c r="E192" s="9" t="str">
        <f>IF('[1]TCE - ANEXO III - Preencher'!F201="4 - Assistência Odontológica","2 - Outros Profissionais da Saúde",'[1]TCE - ANEXO III - Preencher'!F201)</f>
        <v>2 - Outros Profissionais da Saúde</v>
      </c>
      <c r="F192" s="12" t="str">
        <f>'[1]TCE - ANEXO III - Preencher'!G201</f>
        <v>2235-05</v>
      </c>
      <c r="G192" s="13">
        <f>IF('[1]TCE - ANEXO III - Preencher'!H201="","",'[1]TCE - ANEXO III - Preencher'!H201)</f>
        <v>44228</v>
      </c>
      <c r="H192" s="14">
        <f>'[1]TCE - ANEXO III - Preencher'!I201</f>
        <v>29.26</v>
      </c>
      <c r="I192" s="14">
        <f>'[1]TCE - ANEXO III - Preencher'!J201</f>
        <v>234.11</v>
      </c>
      <c r="J192" s="14">
        <f>'[1]TCE - ANEXO III - Preencher'!K201</f>
        <v>0</v>
      </c>
      <c r="K192" s="15">
        <f>'[1]TCE - ANEXO III - Preencher'!L201</f>
        <v>84.87</v>
      </c>
      <c r="L192" s="15">
        <f>'[1]TCE - ANEXO III - Preencher'!M201</f>
        <v>0</v>
      </c>
      <c r="M192" s="15">
        <f t="shared" si="13"/>
        <v>84.87</v>
      </c>
      <c r="N192" s="15">
        <f>'[1]TCE - ANEXO III - Preencher'!O201</f>
        <v>1.9</v>
      </c>
      <c r="O192" s="15">
        <f>'[1]TCE - ANEXO III - Preencher'!P201</f>
        <v>0</v>
      </c>
      <c r="P192" s="16">
        <f t="shared" si="14"/>
        <v>1.9</v>
      </c>
      <c r="Q192" s="15">
        <f>'[1]TCE - ANEXO III - Preencher'!R201</f>
        <v>0</v>
      </c>
      <c r="R192" s="15">
        <f>'[1]TCE - ANEXO III - Preencher'!S201</f>
        <v>0</v>
      </c>
      <c r="S192" s="16">
        <f t="shared" si="15"/>
        <v>0</v>
      </c>
      <c r="T192" s="15">
        <f>'[1]TCE - ANEXO III - Preencher'!U201</f>
        <v>0</v>
      </c>
      <c r="U192" s="15">
        <f>'[1]TCE - ANEXO III - Preencher'!V201</f>
        <v>0</v>
      </c>
      <c r="V192" s="16">
        <f t="shared" si="16"/>
        <v>0</v>
      </c>
      <c r="W192" s="17" t="str">
        <f>IF('[1]TCE - ANEXO III - Preencher'!X201="","",'[1]TCE - ANEXO III - Preencher'!X201)</f>
        <v/>
      </c>
      <c r="X192" s="15">
        <f>'[1]TCE - ANEXO III - Preencher'!Y201</f>
        <v>0</v>
      </c>
      <c r="Y192" s="15">
        <f>'[1]TCE - ANEXO III - Preencher'!Z201</f>
        <v>0</v>
      </c>
      <c r="Z192" s="16">
        <f t="shared" si="17"/>
        <v>0</v>
      </c>
      <c r="AA192" s="17" t="str">
        <f>IF('[1]TCE - ANEXO III - Preencher'!AB201="","",'[1]TCE - ANEXO III - Preencher'!AB201)</f>
        <v/>
      </c>
      <c r="AB192" s="15">
        <f t="shared" si="12"/>
        <v>350.14</v>
      </c>
    </row>
    <row r="193" spans="1:28" x14ac:dyDescent="0.25">
      <c r="A193" s="8">
        <f>IFERROR(VLOOKUP(B193,'[1]DADOS (OCULTAR)'!$P$3:$R$56,3,0),"")</f>
        <v>10894988000648</v>
      </c>
      <c r="B193" s="9" t="str">
        <f>'[1]TCE - ANEXO III - Preencher'!C202</f>
        <v>HOSPITAL SÃO SEBASTIÃO</v>
      </c>
      <c r="C193" s="10"/>
      <c r="D193" s="11" t="str">
        <f>'[1]TCE - ANEXO III - Preencher'!E202</f>
        <v xml:space="preserve">VALDEILDO SERAFIM DOS SANTOS </v>
      </c>
      <c r="E193" s="9" t="str">
        <f>IF('[1]TCE - ANEXO III - Preencher'!F202="4 - Assistência Odontológica","2 - Outros Profissionais da Saúde",'[1]TCE - ANEXO III - Preencher'!F202)</f>
        <v>2 - Outros Profissionais da Saúde</v>
      </c>
      <c r="F193" s="12" t="str">
        <f>'[1]TCE - ANEXO III - Preencher'!G202</f>
        <v>3222-05</v>
      </c>
      <c r="G193" s="13">
        <f>IF('[1]TCE - ANEXO III - Preencher'!H202="","",'[1]TCE - ANEXO III - Preencher'!H202)</f>
        <v>44228</v>
      </c>
      <c r="H193" s="14">
        <f>'[1]TCE - ANEXO III - Preencher'!I202</f>
        <v>14.06</v>
      </c>
      <c r="I193" s="14">
        <f>'[1]TCE - ANEXO III - Preencher'!J202</f>
        <v>112.55</v>
      </c>
      <c r="J193" s="14">
        <f>'[1]TCE - ANEXO III - Preencher'!K202</f>
        <v>0</v>
      </c>
      <c r="K193" s="15">
        <f>'[1]TCE - ANEXO III - Preencher'!L202</f>
        <v>84.87</v>
      </c>
      <c r="L193" s="15">
        <f>'[1]TCE - ANEXO III - Preencher'!M202</f>
        <v>0</v>
      </c>
      <c r="M193" s="15">
        <f t="shared" si="13"/>
        <v>84.87</v>
      </c>
      <c r="N193" s="15">
        <f>'[1]TCE - ANEXO III - Preencher'!O202</f>
        <v>0.47</v>
      </c>
      <c r="O193" s="15">
        <f>'[1]TCE - ANEXO III - Preencher'!P202</f>
        <v>0</v>
      </c>
      <c r="P193" s="16">
        <f t="shared" si="14"/>
        <v>0.47</v>
      </c>
      <c r="Q193" s="15">
        <f>'[1]TCE - ANEXO III - Preencher'!R202</f>
        <v>0</v>
      </c>
      <c r="R193" s="15">
        <f>'[1]TCE - ANEXO III - Preencher'!S202</f>
        <v>0</v>
      </c>
      <c r="S193" s="16">
        <f t="shared" si="15"/>
        <v>0</v>
      </c>
      <c r="T193" s="15">
        <f>'[1]TCE - ANEXO III - Preencher'!U202</f>
        <v>0</v>
      </c>
      <c r="U193" s="15">
        <f>'[1]TCE - ANEXO III - Preencher'!V202</f>
        <v>0</v>
      </c>
      <c r="V193" s="16">
        <f t="shared" si="16"/>
        <v>0</v>
      </c>
      <c r="W193" s="17" t="str">
        <f>IF('[1]TCE - ANEXO III - Preencher'!X202="","",'[1]TCE - ANEXO III - Preencher'!X202)</f>
        <v/>
      </c>
      <c r="X193" s="15">
        <f>'[1]TCE - ANEXO III - Preencher'!Y202</f>
        <v>0</v>
      </c>
      <c r="Y193" s="15">
        <f>'[1]TCE - ANEXO III - Preencher'!Z202</f>
        <v>0</v>
      </c>
      <c r="Z193" s="16">
        <f t="shared" si="17"/>
        <v>0</v>
      </c>
      <c r="AA193" s="17" t="str">
        <f>IF('[1]TCE - ANEXO III - Preencher'!AB202="","",'[1]TCE - ANEXO III - Preencher'!AB202)</f>
        <v/>
      </c>
      <c r="AB193" s="15">
        <f t="shared" si="12"/>
        <v>211.95000000000002</v>
      </c>
    </row>
    <row r="194" spans="1:28" x14ac:dyDescent="0.25">
      <c r="A194" s="8">
        <f>IFERROR(VLOOKUP(B194,'[1]DADOS (OCULTAR)'!$P$3:$R$56,3,0),"")</f>
        <v>10894988000648</v>
      </c>
      <c r="B194" s="9" t="str">
        <f>'[1]TCE - ANEXO III - Preencher'!C203</f>
        <v>HOSPITAL SÃO SEBASTIÃO</v>
      </c>
      <c r="C194" s="10"/>
      <c r="D194" s="11" t="str">
        <f>'[1]TCE - ANEXO III - Preencher'!E203</f>
        <v>VALDEIR DOGIVAL DA SILVA</v>
      </c>
      <c r="E194" s="9" t="str">
        <f>IF('[1]TCE - ANEXO III - Preencher'!F203="4 - Assistência Odontológica","2 - Outros Profissionais da Saúde",'[1]TCE - ANEXO III - Preencher'!F203)</f>
        <v>3 - Administrativo</v>
      </c>
      <c r="F194" s="12" t="str">
        <f>'[1]TCE - ANEXO III - Preencher'!G203</f>
        <v>5143-20</v>
      </c>
      <c r="G194" s="13">
        <f>IF('[1]TCE - ANEXO III - Preencher'!H203="","",'[1]TCE - ANEXO III - Preencher'!H203)</f>
        <v>44228</v>
      </c>
      <c r="H194" s="14">
        <f>'[1]TCE - ANEXO III - Preencher'!I203</f>
        <v>15.4</v>
      </c>
      <c r="I194" s="14">
        <f>'[1]TCE - ANEXO III - Preencher'!J203</f>
        <v>123.2</v>
      </c>
      <c r="J194" s="14">
        <f>'[1]TCE - ANEXO III - Preencher'!K203</f>
        <v>0</v>
      </c>
      <c r="K194" s="15">
        <f>'[1]TCE - ANEXO III - Preencher'!L203</f>
        <v>84.87</v>
      </c>
      <c r="L194" s="15">
        <f>'[1]TCE - ANEXO III - Preencher'!M203</f>
        <v>0</v>
      </c>
      <c r="M194" s="15">
        <f t="shared" si="13"/>
        <v>84.87</v>
      </c>
      <c r="N194" s="15">
        <f>'[1]TCE - ANEXO III - Preencher'!O203</f>
        <v>0.47</v>
      </c>
      <c r="O194" s="15">
        <f>'[1]TCE - ANEXO III - Preencher'!P203</f>
        <v>0</v>
      </c>
      <c r="P194" s="16">
        <f t="shared" si="14"/>
        <v>0.47</v>
      </c>
      <c r="Q194" s="15">
        <f>'[1]TCE - ANEXO III - Preencher'!R203</f>
        <v>0</v>
      </c>
      <c r="R194" s="15">
        <f>'[1]TCE - ANEXO III - Preencher'!S203</f>
        <v>0</v>
      </c>
      <c r="S194" s="16">
        <f t="shared" si="15"/>
        <v>0</v>
      </c>
      <c r="T194" s="15">
        <f>'[1]TCE - ANEXO III - Preencher'!U203</f>
        <v>0</v>
      </c>
      <c r="U194" s="15">
        <f>'[1]TCE - ANEXO III - Preencher'!V203</f>
        <v>0</v>
      </c>
      <c r="V194" s="16">
        <f t="shared" si="16"/>
        <v>0</v>
      </c>
      <c r="W194" s="17" t="str">
        <f>IF('[1]TCE - ANEXO III - Preencher'!X203="","",'[1]TCE - ANEXO III - Preencher'!X203)</f>
        <v/>
      </c>
      <c r="X194" s="15">
        <f>'[1]TCE - ANEXO III - Preencher'!Y203</f>
        <v>0</v>
      </c>
      <c r="Y194" s="15">
        <f>'[1]TCE - ANEXO III - Preencher'!Z203</f>
        <v>0</v>
      </c>
      <c r="Z194" s="16">
        <f t="shared" si="17"/>
        <v>0</v>
      </c>
      <c r="AA194" s="17" t="str">
        <f>IF('[1]TCE - ANEXO III - Preencher'!AB203="","",'[1]TCE - ANEXO III - Preencher'!AB203)</f>
        <v/>
      </c>
      <c r="AB194" s="15">
        <f t="shared" si="12"/>
        <v>223.94</v>
      </c>
    </row>
    <row r="195" spans="1:28" x14ac:dyDescent="0.25">
      <c r="A195" s="8">
        <f>IFERROR(VLOOKUP(B195,'[1]DADOS (OCULTAR)'!$P$3:$R$56,3,0),"")</f>
        <v>10894988000648</v>
      </c>
      <c r="B195" s="9" t="str">
        <f>'[1]TCE - ANEXO III - Preencher'!C204</f>
        <v>HOSPITAL SÃO SEBASTIÃO</v>
      </c>
      <c r="C195" s="10"/>
      <c r="D195" s="11" t="str">
        <f>'[1]TCE - ANEXO III - Preencher'!E204</f>
        <v>VALDILENE FERREIRA DA SILVA</v>
      </c>
      <c r="E195" s="9" t="str">
        <f>IF('[1]TCE - ANEXO III - Preencher'!F204="4 - Assistência Odontológica","2 - Outros Profissionais da Saúde",'[1]TCE - ANEXO III - Preencher'!F204)</f>
        <v>2 - Outros Profissionais da Saúde</v>
      </c>
      <c r="F195" s="12" t="str">
        <f>'[1]TCE - ANEXO III - Preencher'!G204</f>
        <v>3222-05</v>
      </c>
      <c r="G195" s="13">
        <f>IF('[1]TCE - ANEXO III - Preencher'!H204="","",'[1]TCE - ANEXO III - Preencher'!H204)</f>
        <v>44228</v>
      </c>
      <c r="H195" s="14">
        <f>'[1]TCE - ANEXO III - Preencher'!I204</f>
        <v>15.2</v>
      </c>
      <c r="I195" s="14">
        <f>'[1]TCE - ANEXO III - Preencher'!J204</f>
        <v>144.56</v>
      </c>
      <c r="J195" s="14">
        <f>'[1]TCE - ANEXO III - Preencher'!K204</f>
        <v>0</v>
      </c>
      <c r="K195" s="15">
        <f>'[1]TCE - ANEXO III - Preencher'!L204</f>
        <v>84.87</v>
      </c>
      <c r="L195" s="15">
        <f>'[1]TCE - ANEXO III - Preencher'!M204</f>
        <v>0</v>
      </c>
      <c r="M195" s="15">
        <f t="shared" si="13"/>
        <v>84.87</v>
      </c>
      <c r="N195" s="15">
        <f>'[1]TCE - ANEXO III - Preencher'!O204</f>
        <v>0.47</v>
      </c>
      <c r="O195" s="15">
        <f>'[1]TCE - ANEXO III - Preencher'!P204</f>
        <v>0</v>
      </c>
      <c r="P195" s="16">
        <f t="shared" si="14"/>
        <v>0.47</v>
      </c>
      <c r="Q195" s="15">
        <f>'[1]TCE - ANEXO III - Preencher'!R204</f>
        <v>0</v>
      </c>
      <c r="R195" s="15">
        <f>'[1]TCE - ANEXO III - Preencher'!S204</f>
        <v>0</v>
      </c>
      <c r="S195" s="16">
        <f t="shared" si="15"/>
        <v>0</v>
      </c>
      <c r="T195" s="15">
        <f>'[1]TCE - ANEXO III - Preencher'!U204</f>
        <v>0</v>
      </c>
      <c r="U195" s="15">
        <f>'[1]TCE - ANEXO III - Preencher'!V204</f>
        <v>0</v>
      </c>
      <c r="V195" s="16">
        <f t="shared" si="16"/>
        <v>0</v>
      </c>
      <c r="W195" s="17" t="str">
        <f>IF('[1]TCE - ANEXO III - Preencher'!X204="","",'[1]TCE - ANEXO III - Preencher'!X204)</f>
        <v/>
      </c>
      <c r="X195" s="15">
        <f>'[1]TCE - ANEXO III - Preencher'!Y204</f>
        <v>0</v>
      </c>
      <c r="Y195" s="15">
        <f>'[1]TCE - ANEXO III - Preencher'!Z204</f>
        <v>0</v>
      </c>
      <c r="Z195" s="16">
        <f t="shared" si="17"/>
        <v>0</v>
      </c>
      <c r="AA195" s="17" t="str">
        <f>IF('[1]TCE - ANEXO III - Preencher'!AB204="","",'[1]TCE - ANEXO III - Preencher'!AB204)</f>
        <v/>
      </c>
      <c r="AB195" s="15">
        <f t="shared" ref="AB195:AB228" si="18">H195+I195+J195+M195+P195+S195+V195+Z195</f>
        <v>245.1</v>
      </c>
    </row>
    <row r="196" spans="1:28" x14ac:dyDescent="0.25">
      <c r="A196" s="8">
        <f>IFERROR(VLOOKUP(B196,'[1]DADOS (OCULTAR)'!$P$3:$R$56,3,0),"")</f>
        <v>10894988000648</v>
      </c>
      <c r="B196" s="9" t="str">
        <f>'[1]TCE - ANEXO III - Preencher'!C205</f>
        <v>HOSPITAL SÃO SEBASTIÃO</v>
      </c>
      <c r="C196" s="10"/>
      <c r="D196" s="11" t="str">
        <f>'[1]TCE - ANEXO III - Preencher'!E205</f>
        <v>VALQUIRIA MARIA DA SILVA</v>
      </c>
      <c r="E196" s="9" t="str">
        <f>IF('[1]TCE - ANEXO III - Preencher'!F205="4 - Assistência Odontológica","2 - Outros Profissionais da Saúde",'[1]TCE - ANEXO III - Preencher'!F205)</f>
        <v>2 - Outros Profissionais da Saúde</v>
      </c>
      <c r="F196" s="12" t="str">
        <f>'[1]TCE - ANEXO III - Preencher'!G205</f>
        <v>3222-05</v>
      </c>
      <c r="G196" s="13">
        <f>IF('[1]TCE - ANEXO III - Preencher'!H205="","",'[1]TCE - ANEXO III - Preencher'!H205)</f>
        <v>44228</v>
      </c>
      <c r="H196" s="14">
        <f>'[1]TCE - ANEXO III - Preencher'!I205</f>
        <v>12.26</v>
      </c>
      <c r="I196" s="14">
        <f>'[1]TCE - ANEXO III - Preencher'!J205</f>
        <v>120.56</v>
      </c>
      <c r="J196" s="14">
        <f>'[1]TCE - ANEXO III - Preencher'!K205</f>
        <v>0</v>
      </c>
      <c r="K196" s="15">
        <f>'[1]TCE - ANEXO III - Preencher'!L205</f>
        <v>84.87</v>
      </c>
      <c r="L196" s="15">
        <f>'[1]TCE - ANEXO III - Preencher'!M205</f>
        <v>0</v>
      </c>
      <c r="M196" s="15">
        <f t="shared" ref="M196:M228" si="19">K196-L196</f>
        <v>84.87</v>
      </c>
      <c r="N196" s="15">
        <f>'[1]TCE - ANEXO III - Preencher'!O205</f>
        <v>0.47</v>
      </c>
      <c r="O196" s="15">
        <f>'[1]TCE - ANEXO III - Preencher'!P205</f>
        <v>0</v>
      </c>
      <c r="P196" s="16">
        <f t="shared" ref="P196:P228" si="20">N196-O196</f>
        <v>0.47</v>
      </c>
      <c r="Q196" s="15">
        <f>'[1]TCE - ANEXO III - Preencher'!R205</f>
        <v>0</v>
      </c>
      <c r="R196" s="15">
        <f>'[1]TCE - ANEXO III - Preencher'!S205</f>
        <v>0</v>
      </c>
      <c r="S196" s="16">
        <f t="shared" ref="S196:S228" si="21">Q196-R196</f>
        <v>0</v>
      </c>
      <c r="T196" s="15">
        <f>'[1]TCE - ANEXO III - Preencher'!U205</f>
        <v>0</v>
      </c>
      <c r="U196" s="15">
        <f>'[1]TCE - ANEXO III - Preencher'!V205</f>
        <v>0</v>
      </c>
      <c r="V196" s="16">
        <f t="shared" ref="V196:V228" si="22">T196-U196</f>
        <v>0</v>
      </c>
      <c r="W196" s="17" t="str">
        <f>IF('[1]TCE - ANEXO III - Preencher'!X205="","",'[1]TCE - ANEXO III - Preencher'!X205)</f>
        <v/>
      </c>
      <c r="X196" s="15">
        <f>'[1]TCE - ANEXO III - Preencher'!Y205</f>
        <v>0</v>
      </c>
      <c r="Y196" s="15">
        <f>'[1]TCE - ANEXO III - Preencher'!Z205</f>
        <v>0</v>
      </c>
      <c r="Z196" s="16">
        <f t="shared" ref="Z196:Z228" si="23">X196-Y196</f>
        <v>0</v>
      </c>
      <c r="AA196" s="17" t="str">
        <f>IF('[1]TCE - ANEXO III - Preencher'!AB205="","",'[1]TCE - ANEXO III - Preencher'!AB205)</f>
        <v/>
      </c>
      <c r="AB196" s="15">
        <f t="shared" si="18"/>
        <v>218.16</v>
      </c>
    </row>
    <row r="197" spans="1:28" x14ac:dyDescent="0.25">
      <c r="A197" s="8">
        <f>IFERROR(VLOOKUP(B197,'[1]DADOS (OCULTAR)'!$P$3:$R$56,3,0),"")</f>
        <v>10894988000648</v>
      </c>
      <c r="B197" s="9" t="str">
        <f>'[1]TCE - ANEXO III - Preencher'!C206</f>
        <v>HOSPITAL SÃO SEBASTIÃO</v>
      </c>
      <c r="C197" s="10"/>
      <c r="D197" s="11" t="str">
        <f>'[1]TCE - ANEXO III - Preencher'!E206</f>
        <v>VANIA DE OLIVEIRA LIMA</v>
      </c>
      <c r="E197" s="9" t="str">
        <f>IF('[1]TCE - ANEXO III - Preencher'!F206="4 - Assistência Odontológica","2 - Outros Profissionais da Saúde",'[1]TCE - ANEXO III - Preencher'!F206)</f>
        <v>3 - Administrativo</v>
      </c>
      <c r="F197" s="12" t="str">
        <f>'[1]TCE - ANEXO III - Preencher'!G206</f>
        <v>4141-05</v>
      </c>
      <c r="G197" s="13">
        <f>IF('[1]TCE - ANEXO III - Preencher'!H206="","",'[1]TCE - ANEXO III - Preencher'!H206)</f>
        <v>44228</v>
      </c>
      <c r="H197" s="14">
        <f>'[1]TCE - ANEXO III - Preencher'!I206</f>
        <v>14.27</v>
      </c>
      <c r="I197" s="14">
        <f>'[1]TCE - ANEXO III - Preencher'!J206</f>
        <v>114.14</v>
      </c>
      <c r="J197" s="14">
        <f>'[1]TCE - ANEXO III - Preencher'!K206</f>
        <v>0</v>
      </c>
      <c r="K197" s="15">
        <f>'[1]TCE - ANEXO III - Preencher'!L206</f>
        <v>84.87</v>
      </c>
      <c r="L197" s="15">
        <f>'[1]TCE - ANEXO III - Preencher'!M206</f>
        <v>0</v>
      </c>
      <c r="M197" s="15">
        <f t="shared" si="19"/>
        <v>84.87</v>
      </c>
      <c r="N197" s="15">
        <f>'[1]TCE - ANEXO III - Preencher'!O206</f>
        <v>0.47</v>
      </c>
      <c r="O197" s="15">
        <f>'[1]TCE - ANEXO III - Preencher'!P206</f>
        <v>0</v>
      </c>
      <c r="P197" s="16">
        <f t="shared" si="20"/>
        <v>0.47</v>
      </c>
      <c r="Q197" s="15">
        <f>'[1]TCE - ANEXO III - Preencher'!R206</f>
        <v>0</v>
      </c>
      <c r="R197" s="15">
        <f>'[1]TCE - ANEXO III - Preencher'!S206</f>
        <v>0</v>
      </c>
      <c r="S197" s="16">
        <f t="shared" si="21"/>
        <v>0</v>
      </c>
      <c r="T197" s="15">
        <f>'[1]TCE - ANEXO III - Preencher'!U206</f>
        <v>0</v>
      </c>
      <c r="U197" s="15">
        <f>'[1]TCE - ANEXO III - Preencher'!V206</f>
        <v>0</v>
      </c>
      <c r="V197" s="16">
        <f t="shared" si="22"/>
        <v>0</v>
      </c>
      <c r="W197" s="17" t="str">
        <f>IF('[1]TCE - ANEXO III - Preencher'!X206="","",'[1]TCE - ANEXO III - Preencher'!X206)</f>
        <v/>
      </c>
      <c r="X197" s="15">
        <f>'[1]TCE - ANEXO III - Preencher'!Y206</f>
        <v>0</v>
      </c>
      <c r="Y197" s="15">
        <f>'[1]TCE - ANEXO III - Preencher'!Z206</f>
        <v>0</v>
      </c>
      <c r="Z197" s="16">
        <f t="shared" si="23"/>
        <v>0</v>
      </c>
      <c r="AA197" s="17" t="str">
        <f>IF('[1]TCE - ANEXO III - Preencher'!AB206="","",'[1]TCE - ANEXO III - Preencher'!AB206)</f>
        <v/>
      </c>
      <c r="AB197" s="15">
        <f t="shared" si="18"/>
        <v>213.75</v>
      </c>
    </row>
    <row r="198" spans="1:28" x14ac:dyDescent="0.25">
      <c r="A198" s="8">
        <f>IFERROR(VLOOKUP(B198,'[1]DADOS (OCULTAR)'!$P$3:$R$56,3,0),"")</f>
        <v>10894988000648</v>
      </c>
      <c r="B198" s="9" t="str">
        <f>'[1]TCE - ANEXO III - Preencher'!C207</f>
        <v>HOSPITAL SÃO SEBASTIÃO</v>
      </c>
      <c r="C198" s="10"/>
      <c r="D198" s="11" t="str">
        <f>'[1]TCE - ANEXO III - Preencher'!E207</f>
        <v>VANISE MARIA DA SILVA</v>
      </c>
      <c r="E198" s="9" t="str">
        <f>IF('[1]TCE - ANEXO III - Preencher'!F207="4 - Assistência Odontológica","2 - Outros Profissionais da Saúde",'[1]TCE - ANEXO III - Preencher'!F207)</f>
        <v>2 - Outros Profissionais da Saúde</v>
      </c>
      <c r="F198" s="12" t="str">
        <f>'[1]TCE - ANEXO III - Preencher'!G207</f>
        <v>2515-20</v>
      </c>
      <c r="G198" s="13">
        <f>IF('[1]TCE - ANEXO III - Preencher'!H207="","",'[1]TCE - ANEXO III - Preencher'!H207)</f>
        <v>44228</v>
      </c>
      <c r="H198" s="14">
        <f>'[1]TCE - ANEXO III - Preencher'!I207</f>
        <v>24.42</v>
      </c>
      <c r="I198" s="14">
        <f>'[1]TCE - ANEXO III - Preencher'!J207</f>
        <v>195.36</v>
      </c>
      <c r="J198" s="14">
        <f>'[1]TCE - ANEXO III - Preencher'!K207</f>
        <v>0</v>
      </c>
      <c r="K198" s="15">
        <f>'[1]TCE - ANEXO III - Preencher'!L207</f>
        <v>84.87</v>
      </c>
      <c r="L198" s="15">
        <f>'[1]TCE - ANEXO III - Preencher'!M207</f>
        <v>0</v>
      </c>
      <c r="M198" s="15">
        <f t="shared" si="19"/>
        <v>84.87</v>
      </c>
      <c r="N198" s="15">
        <f>'[1]TCE - ANEXO III - Preencher'!O207</f>
        <v>0.47</v>
      </c>
      <c r="O198" s="15">
        <f>'[1]TCE - ANEXO III - Preencher'!P207</f>
        <v>0</v>
      </c>
      <c r="P198" s="16">
        <f t="shared" si="20"/>
        <v>0.47</v>
      </c>
      <c r="Q198" s="15">
        <f>'[1]TCE - ANEXO III - Preencher'!R207</f>
        <v>0</v>
      </c>
      <c r="R198" s="15">
        <f>'[1]TCE - ANEXO III - Preencher'!S207</f>
        <v>0</v>
      </c>
      <c r="S198" s="16">
        <f t="shared" si="21"/>
        <v>0</v>
      </c>
      <c r="T198" s="15">
        <f>'[1]TCE - ANEXO III - Preencher'!U207</f>
        <v>0</v>
      </c>
      <c r="U198" s="15">
        <f>'[1]TCE - ANEXO III - Preencher'!V207</f>
        <v>0</v>
      </c>
      <c r="V198" s="16">
        <f t="shared" si="22"/>
        <v>0</v>
      </c>
      <c r="W198" s="17" t="str">
        <f>IF('[1]TCE - ANEXO III - Preencher'!X207="","",'[1]TCE - ANEXO III - Preencher'!X207)</f>
        <v/>
      </c>
      <c r="X198" s="15">
        <f>'[1]TCE - ANEXO III - Preencher'!Y207</f>
        <v>0</v>
      </c>
      <c r="Y198" s="15">
        <f>'[1]TCE - ANEXO III - Preencher'!Z207</f>
        <v>0</v>
      </c>
      <c r="Z198" s="16">
        <f t="shared" si="23"/>
        <v>0</v>
      </c>
      <c r="AA198" s="17" t="str">
        <f>IF('[1]TCE - ANEXO III - Preencher'!AB207="","",'[1]TCE - ANEXO III - Preencher'!AB207)</f>
        <v/>
      </c>
      <c r="AB198" s="15">
        <f t="shared" si="18"/>
        <v>305.12000000000006</v>
      </c>
    </row>
    <row r="199" spans="1:28" x14ac:dyDescent="0.25">
      <c r="A199" s="8">
        <f>IFERROR(VLOOKUP(B199,'[1]DADOS (OCULTAR)'!$P$3:$R$56,3,0),"")</f>
        <v>10894988000648</v>
      </c>
      <c r="B199" s="9" t="str">
        <f>'[1]TCE - ANEXO III - Preencher'!C208</f>
        <v>HOSPITAL SÃO SEBASTIÃO</v>
      </c>
      <c r="C199" s="10"/>
      <c r="D199" s="11" t="str">
        <f>'[1]TCE - ANEXO III - Preencher'!E208</f>
        <v>VERONALDO TAVARES DA SILVA</v>
      </c>
      <c r="E199" s="9" t="str">
        <f>IF('[1]TCE - ANEXO III - Preencher'!F208="4 - Assistência Odontológica","2 - Outros Profissionais da Saúde",'[1]TCE - ANEXO III - Preencher'!F208)</f>
        <v>2 - Outros Profissionais da Saúde</v>
      </c>
      <c r="F199" s="12" t="str">
        <f>'[1]TCE - ANEXO III - Preencher'!G208</f>
        <v>3222-05</v>
      </c>
      <c r="G199" s="13">
        <f>IF('[1]TCE - ANEXO III - Preencher'!H208="","",'[1]TCE - ANEXO III - Preencher'!H208)</f>
        <v>44228</v>
      </c>
      <c r="H199" s="14">
        <f>'[1]TCE - ANEXO III - Preencher'!I208</f>
        <v>12.64</v>
      </c>
      <c r="I199" s="14">
        <f>'[1]TCE - ANEXO III - Preencher'!J208</f>
        <v>124.06</v>
      </c>
      <c r="J199" s="14">
        <f>'[1]TCE - ANEXO III - Preencher'!K208</f>
        <v>0</v>
      </c>
      <c r="K199" s="15">
        <f>'[1]TCE - ANEXO III - Preencher'!L208</f>
        <v>84.87</v>
      </c>
      <c r="L199" s="15">
        <f>'[1]TCE - ANEXO III - Preencher'!M208</f>
        <v>0</v>
      </c>
      <c r="M199" s="15">
        <f t="shared" si="19"/>
        <v>84.87</v>
      </c>
      <c r="N199" s="15">
        <f>'[1]TCE - ANEXO III - Preencher'!O208</f>
        <v>0.47</v>
      </c>
      <c r="O199" s="15">
        <f>'[1]TCE - ANEXO III - Preencher'!P208</f>
        <v>0</v>
      </c>
      <c r="P199" s="16">
        <f t="shared" si="20"/>
        <v>0.47</v>
      </c>
      <c r="Q199" s="15">
        <f>'[1]TCE - ANEXO III - Preencher'!R208</f>
        <v>0</v>
      </c>
      <c r="R199" s="15">
        <f>'[1]TCE - ANEXO III - Preencher'!S208</f>
        <v>0</v>
      </c>
      <c r="S199" s="16">
        <f t="shared" si="21"/>
        <v>0</v>
      </c>
      <c r="T199" s="15">
        <f>'[1]TCE - ANEXO III - Preencher'!U208</f>
        <v>0</v>
      </c>
      <c r="U199" s="15">
        <f>'[1]TCE - ANEXO III - Preencher'!V208</f>
        <v>0</v>
      </c>
      <c r="V199" s="16">
        <f t="shared" si="22"/>
        <v>0</v>
      </c>
      <c r="W199" s="17" t="str">
        <f>IF('[1]TCE - ANEXO III - Preencher'!X208="","",'[1]TCE - ANEXO III - Preencher'!X208)</f>
        <v/>
      </c>
      <c r="X199" s="15">
        <f>'[1]TCE - ANEXO III - Preencher'!Y208</f>
        <v>0</v>
      </c>
      <c r="Y199" s="15">
        <f>'[1]TCE - ANEXO III - Preencher'!Z208</f>
        <v>0</v>
      </c>
      <c r="Z199" s="16">
        <f t="shared" si="23"/>
        <v>0</v>
      </c>
      <c r="AA199" s="17" t="str">
        <f>IF('[1]TCE - ANEXO III - Preencher'!AB208="","",'[1]TCE - ANEXO III - Preencher'!AB208)</f>
        <v/>
      </c>
      <c r="AB199" s="15">
        <f t="shared" si="18"/>
        <v>222.04</v>
      </c>
    </row>
    <row r="200" spans="1:28" x14ac:dyDescent="0.25">
      <c r="A200" s="8">
        <f>IFERROR(VLOOKUP(B200,'[1]DADOS (OCULTAR)'!$P$3:$R$56,3,0),"")</f>
        <v>10894988000648</v>
      </c>
      <c r="B200" s="9" t="str">
        <f>'[1]TCE - ANEXO III - Preencher'!C209</f>
        <v>HOSPITAL SÃO SEBASTIÃO</v>
      </c>
      <c r="C200" s="10"/>
      <c r="D200" s="11" t="str">
        <f>'[1]TCE - ANEXO III - Preencher'!E209</f>
        <v>VERUCIA PATRICIA BELARMINO DA SILVA</v>
      </c>
      <c r="E200" s="9" t="str">
        <f>IF('[1]TCE - ANEXO III - Preencher'!F209="4 - Assistência Odontológica","2 - Outros Profissionais da Saúde",'[1]TCE - ANEXO III - Preencher'!F209)</f>
        <v>2 - Outros Profissionais da Saúde</v>
      </c>
      <c r="F200" s="12" t="str">
        <f>'[1]TCE - ANEXO III - Preencher'!G209</f>
        <v>2237-10</v>
      </c>
      <c r="G200" s="13">
        <f>IF('[1]TCE - ANEXO III - Preencher'!H209="","",'[1]TCE - ANEXO III - Preencher'!H209)</f>
        <v>44228</v>
      </c>
      <c r="H200" s="14">
        <f>'[1]TCE - ANEXO III - Preencher'!I209</f>
        <v>25.29</v>
      </c>
      <c r="I200" s="14">
        <f>'[1]TCE - ANEXO III - Preencher'!J209</f>
        <v>206.6</v>
      </c>
      <c r="J200" s="14">
        <f>'[1]TCE - ANEXO III - Preencher'!K209</f>
        <v>0</v>
      </c>
      <c r="K200" s="15">
        <f>'[1]TCE - ANEXO III - Preencher'!L209</f>
        <v>84.87</v>
      </c>
      <c r="L200" s="15">
        <f>'[1]TCE - ANEXO III - Preencher'!M209</f>
        <v>0</v>
      </c>
      <c r="M200" s="15">
        <f t="shared" si="19"/>
        <v>84.87</v>
      </c>
      <c r="N200" s="15">
        <f>'[1]TCE - ANEXO III - Preencher'!O209</f>
        <v>0.47</v>
      </c>
      <c r="O200" s="15">
        <f>'[1]TCE - ANEXO III - Preencher'!P209</f>
        <v>0</v>
      </c>
      <c r="P200" s="16">
        <f t="shared" si="20"/>
        <v>0.47</v>
      </c>
      <c r="Q200" s="15">
        <f>'[1]TCE - ANEXO III - Preencher'!R209</f>
        <v>0</v>
      </c>
      <c r="R200" s="15">
        <f>'[1]TCE - ANEXO III - Preencher'!S209</f>
        <v>0</v>
      </c>
      <c r="S200" s="16">
        <f t="shared" si="21"/>
        <v>0</v>
      </c>
      <c r="T200" s="15">
        <f>'[1]TCE - ANEXO III - Preencher'!U209</f>
        <v>0</v>
      </c>
      <c r="U200" s="15">
        <f>'[1]TCE - ANEXO III - Preencher'!V209</f>
        <v>0</v>
      </c>
      <c r="V200" s="16">
        <f t="shared" si="22"/>
        <v>0</v>
      </c>
      <c r="W200" s="17" t="str">
        <f>IF('[1]TCE - ANEXO III - Preencher'!X209="","",'[1]TCE - ANEXO III - Preencher'!X209)</f>
        <v/>
      </c>
      <c r="X200" s="15">
        <f>'[1]TCE - ANEXO III - Preencher'!Y209</f>
        <v>0</v>
      </c>
      <c r="Y200" s="15">
        <f>'[1]TCE - ANEXO III - Preencher'!Z209</f>
        <v>0</v>
      </c>
      <c r="Z200" s="16">
        <f t="shared" si="23"/>
        <v>0</v>
      </c>
      <c r="AA200" s="17" t="str">
        <f>IF('[1]TCE - ANEXO III - Preencher'!AB209="","",'[1]TCE - ANEXO III - Preencher'!AB209)</f>
        <v/>
      </c>
      <c r="AB200" s="15">
        <f t="shared" si="18"/>
        <v>317.23</v>
      </c>
    </row>
    <row r="201" spans="1:28" x14ac:dyDescent="0.25">
      <c r="A201" s="8">
        <f>IFERROR(VLOOKUP(B201,'[1]DADOS (OCULTAR)'!$P$3:$R$56,3,0),"")</f>
        <v>10894988000648</v>
      </c>
      <c r="B201" s="9" t="str">
        <f>'[1]TCE - ANEXO III - Preencher'!C210</f>
        <v>HOSPITAL SÃO SEBASTIÃO</v>
      </c>
      <c r="C201" s="10"/>
      <c r="D201" s="11" t="str">
        <f>'[1]TCE - ANEXO III - Preencher'!E210</f>
        <v>VIVIANE CAVALCANTI DE TORRES</v>
      </c>
      <c r="E201" s="9" t="str">
        <f>IF('[1]TCE - ANEXO III - Preencher'!F210="4 - Assistência Odontológica","2 - Outros Profissionais da Saúde",'[1]TCE - ANEXO III - Preencher'!F210)</f>
        <v>2 - Outros Profissionais da Saúde</v>
      </c>
      <c r="F201" s="12" t="str">
        <f>'[1]TCE - ANEXO III - Preencher'!G210</f>
        <v>2235-05</v>
      </c>
      <c r="G201" s="13">
        <f>IF('[1]TCE - ANEXO III - Preencher'!H210="","",'[1]TCE - ANEXO III - Preencher'!H210)</f>
        <v>44228</v>
      </c>
      <c r="H201" s="14">
        <f>'[1]TCE - ANEXO III - Preencher'!I210</f>
        <v>28.09</v>
      </c>
      <c r="I201" s="14">
        <f>'[1]TCE - ANEXO III - Preencher'!J210</f>
        <v>224.78</v>
      </c>
      <c r="J201" s="14">
        <f>'[1]TCE - ANEXO III - Preencher'!K210</f>
        <v>0</v>
      </c>
      <c r="K201" s="15">
        <f>'[1]TCE - ANEXO III - Preencher'!L210</f>
        <v>84.87</v>
      </c>
      <c r="L201" s="15">
        <f>'[1]TCE - ANEXO III - Preencher'!M210</f>
        <v>0</v>
      </c>
      <c r="M201" s="15">
        <f t="shared" si="19"/>
        <v>84.87</v>
      </c>
      <c r="N201" s="15">
        <f>'[1]TCE - ANEXO III - Preencher'!O210</f>
        <v>1.9</v>
      </c>
      <c r="O201" s="15">
        <f>'[1]TCE - ANEXO III - Preencher'!P210</f>
        <v>0</v>
      </c>
      <c r="P201" s="16">
        <f t="shared" si="20"/>
        <v>1.9</v>
      </c>
      <c r="Q201" s="15">
        <f>'[1]TCE - ANEXO III - Preencher'!R210</f>
        <v>0</v>
      </c>
      <c r="R201" s="15">
        <f>'[1]TCE - ANEXO III - Preencher'!S210</f>
        <v>0</v>
      </c>
      <c r="S201" s="16">
        <f t="shared" si="21"/>
        <v>0</v>
      </c>
      <c r="T201" s="15">
        <f>'[1]TCE - ANEXO III - Preencher'!U210</f>
        <v>0</v>
      </c>
      <c r="U201" s="15">
        <f>'[1]TCE - ANEXO III - Preencher'!V210</f>
        <v>0</v>
      </c>
      <c r="V201" s="16">
        <f t="shared" si="22"/>
        <v>0</v>
      </c>
      <c r="W201" s="17" t="str">
        <f>IF('[1]TCE - ANEXO III - Preencher'!X210="","",'[1]TCE - ANEXO III - Preencher'!X210)</f>
        <v/>
      </c>
      <c r="X201" s="15">
        <f>'[1]TCE - ANEXO III - Preencher'!Y210</f>
        <v>0</v>
      </c>
      <c r="Y201" s="15">
        <f>'[1]TCE - ANEXO III - Preencher'!Z210</f>
        <v>0</v>
      </c>
      <c r="Z201" s="16">
        <f t="shared" si="23"/>
        <v>0</v>
      </c>
      <c r="AA201" s="17" t="str">
        <f>IF('[1]TCE - ANEXO III - Preencher'!AB210="","",'[1]TCE - ANEXO III - Preencher'!AB210)</f>
        <v/>
      </c>
      <c r="AB201" s="15">
        <f t="shared" si="18"/>
        <v>339.64</v>
      </c>
    </row>
    <row r="202" spans="1:28" x14ac:dyDescent="0.25">
      <c r="A202" s="8">
        <f>IFERROR(VLOOKUP(B202,'[1]DADOS (OCULTAR)'!$P$3:$R$56,3,0),"")</f>
        <v>10894988000648</v>
      </c>
      <c r="B202" s="9" t="str">
        <f>'[1]TCE - ANEXO III - Preencher'!C211</f>
        <v>HOSPITAL SÃO SEBASTIÃO</v>
      </c>
      <c r="C202" s="10"/>
      <c r="D202" s="11" t="str">
        <f>'[1]TCE - ANEXO III - Preencher'!E211</f>
        <v>WALQUIRIA BERNARDINA SIMOES OLIVEIRA</v>
      </c>
      <c r="E202" s="9" t="str">
        <f>IF('[1]TCE - ANEXO III - Preencher'!F211="4 - Assistência Odontológica","2 - Outros Profissionais da Saúde",'[1]TCE - ANEXO III - Preencher'!F211)</f>
        <v>3 - Administrativo</v>
      </c>
      <c r="F202" s="12" t="str">
        <f>'[1]TCE - ANEXO III - Preencher'!G211</f>
        <v>5163-45</v>
      </c>
      <c r="G202" s="13">
        <f>IF('[1]TCE - ANEXO III - Preencher'!H211="","",'[1]TCE - ANEXO III - Preencher'!H211)</f>
        <v>44228</v>
      </c>
      <c r="H202" s="14">
        <f>'[1]TCE - ANEXO III - Preencher'!I211</f>
        <v>13.21</v>
      </c>
      <c r="I202" s="14">
        <f>'[1]TCE - ANEXO III - Preencher'!J211</f>
        <v>105.6</v>
      </c>
      <c r="J202" s="14">
        <f>'[1]TCE - ANEXO III - Preencher'!K211</f>
        <v>0</v>
      </c>
      <c r="K202" s="15">
        <f>'[1]TCE - ANEXO III - Preencher'!L211</f>
        <v>84.87</v>
      </c>
      <c r="L202" s="15">
        <f>'[1]TCE - ANEXO III - Preencher'!M211</f>
        <v>0</v>
      </c>
      <c r="M202" s="15">
        <f t="shared" si="19"/>
        <v>84.87</v>
      </c>
      <c r="N202" s="15">
        <f>'[1]TCE - ANEXO III - Preencher'!O211</f>
        <v>0.47</v>
      </c>
      <c r="O202" s="15">
        <f>'[1]TCE - ANEXO III - Preencher'!P211</f>
        <v>0</v>
      </c>
      <c r="P202" s="16">
        <f t="shared" si="20"/>
        <v>0.47</v>
      </c>
      <c r="Q202" s="15">
        <f>'[1]TCE - ANEXO III - Preencher'!R211</f>
        <v>92.4</v>
      </c>
      <c r="R202" s="15">
        <f>'[1]TCE - ANEXO III - Preencher'!S211</f>
        <v>66</v>
      </c>
      <c r="S202" s="16">
        <f t="shared" si="21"/>
        <v>26.400000000000006</v>
      </c>
      <c r="T202" s="15">
        <f>'[1]TCE - ANEXO III - Preencher'!U211</f>
        <v>0</v>
      </c>
      <c r="U202" s="15">
        <f>'[1]TCE - ANEXO III - Preencher'!V211</f>
        <v>0</v>
      </c>
      <c r="V202" s="16">
        <f t="shared" si="22"/>
        <v>0</v>
      </c>
      <c r="W202" s="17" t="str">
        <f>IF('[1]TCE - ANEXO III - Preencher'!X211="","",'[1]TCE - ANEXO III - Preencher'!X211)</f>
        <v/>
      </c>
      <c r="X202" s="15">
        <f>'[1]TCE - ANEXO III - Preencher'!Y211</f>
        <v>0</v>
      </c>
      <c r="Y202" s="15">
        <f>'[1]TCE - ANEXO III - Preencher'!Z211</f>
        <v>0</v>
      </c>
      <c r="Z202" s="16">
        <f t="shared" si="23"/>
        <v>0</v>
      </c>
      <c r="AA202" s="17" t="str">
        <f>IF('[1]TCE - ANEXO III - Preencher'!AB211="","",'[1]TCE - ANEXO III - Preencher'!AB211)</f>
        <v/>
      </c>
      <c r="AB202" s="15">
        <f t="shared" si="18"/>
        <v>230.55</v>
      </c>
    </row>
    <row r="203" spans="1:28" x14ac:dyDescent="0.25">
      <c r="A203" s="8">
        <f>IFERROR(VLOOKUP(B203,'[1]DADOS (OCULTAR)'!$P$3:$R$56,3,0),"")</f>
        <v>10894988000648</v>
      </c>
      <c r="B203" s="9" t="str">
        <f>'[1]TCE - ANEXO III - Preencher'!C212</f>
        <v>HOSPITAL SÃO SEBASTIÃO</v>
      </c>
      <c r="C203" s="10"/>
      <c r="D203" s="11" t="str">
        <f>'[1]TCE - ANEXO III - Preencher'!E212</f>
        <v>WANESSA DE MELO SILVA</v>
      </c>
      <c r="E203" s="9" t="str">
        <f>IF('[1]TCE - ANEXO III - Preencher'!F212="4 - Assistência Odontológica","2 - Outros Profissionais da Saúde",'[1]TCE - ANEXO III - Preencher'!F212)</f>
        <v>2 - Outros Profissionais da Saúde</v>
      </c>
      <c r="F203" s="12" t="str">
        <f>'[1]TCE - ANEXO III - Preencher'!G212</f>
        <v>2516-05</v>
      </c>
      <c r="G203" s="13">
        <f>IF('[1]TCE - ANEXO III - Preencher'!H212="","",'[1]TCE - ANEXO III - Preencher'!H212)</f>
        <v>44228</v>
      </c>
      <c r="H203" s="14">
        <f>'[1]TCE - ANEXO III - Preencher'!I212</f>
        <v>23.46</v>
      </c>
      <c r="I203" s="14">
        <f>'[1]TCE - ANEXO III - Preencher'!J212</f>
        <v>187.68</v>
      </c>
      <c r="J203" s="14">
        <f>'[1]TCE - ANEXO III - Preencher'!K212</f>
        <v>0</v>
      </c>
      <c r="K203" s="15">
        <f>'[1]TCE - ANEXO III - Preencher'!L212</f>
        <v>84.87</v>
      </c>
      <c r="L203" s="15">
        <f>'[1]TCE - ANEXO III - Preencher'!M212</f>
        <v>0</v>
      </c>
      <c r="M203" s="15">
        <f t="shared" si="19"/>
        <v>84.87</v>
      </c>
      <c r="N203" s="15">
        <f>'[1]TCE - ANEXO III - Preencher'!O212</f>
        <v>0.47</v>
      </c>
      <c r="O203" s="15">
        <f>'[1]TCE - ANEXO III - Preencher'!P212</f>
        <v>0</v>
      </c>
      <c r="P203" s="16">
        <f t="shared" si="20"/>
        <v>0.47</v>
      </c>
      <c r="Q203" s="15">
        <f>'[1]TCE - ANEXO III - Preencher'!R212</f>
        <v>0</v>
      </c>
      <c r="R203" s="15">
        <f>'[1]TCE - ANEXO III - Preencher'!S212</f>
        <v>0</v>
      </c>
      <c r="S203" s="16">
        <f t="shared" si="21"/>
        <v>0</v>
      </c>
      <c r="T203" s="15">
        <f>'[1]TCE - ANEXO III - Preencher'!U212</f>
        <v>0</v>
      </c>
      <c r="U203" s="15">
        <f>'[1]TCE - ANEXO III - Preencher'!V212</f>
        <v>0</v>
      </c>
      <c r="V203" s="16">
        <f t="shared" si="22"/>
        <v>0</v>
      </c>
      <c r="W203" s="17" t="str">
        <f>IF('[1]TCE - ANEXO III - Preencher'!X212="","",'[1]TCE - ANEXO III - Preencher'!X212)</f>
        <v/>
      </c>
      <c r="X203" s="15">
        <f>'[1]TCE - ANEXO III - Preencher'!Y212</f>
        <v>0</v>
      </c>
      <c r="Y203" s="15">
        <f>'[1]TCE - ANEXO III - Preencher'!Z212</f>
        <v>0</v>
      </c>
      <c r="Z203" s="16">
        <f t="shared" si="23"/>
        <v>0</v>
      </c>
      <c r="AA203" s="17" t="str">
        <f>IF('[1]TCE - ANEXO III - Preencher'!AB212="","",'[1]TCE - ANEXO III - Preencher'!AB212)</f>
        <v/>
      </c>
      <c r="AB203" s="15">
        <f t="shared" si="18"/>
        <v>296.48</v>
      </c>
    </row>
    <row r="204" spans="1:28" x14ac:dyDescent="0.25">
      <c r="A204" s="8">
        <f>IFERROR(VLOOKUP(B204,'[1]DADOS (OCULTAR)'!$P$3:$R$56,3,0),"")</f>
        <v>10894988000648</v>
      </c>
      <c r="B204" s="9" t="str">
        <f>'[1]TCE - ANEXO III - Preencher'!C213</f>
        <v>HOSPITAL SÃO SEBASTIÃO</v>
      </c>
      <c r="C204" s="10"/>
      <c r="D204" s="11" t="str">
        <f>'[1]TCE - ANEXO III - Preencher'!E213</f>
        <v>WANUBIA MARIA VILARIM DA COSTA</v>
      </c>
      <c r="E204" s="9" t="str">
        <f>IF('[1]TCE - ANEXO III - Preencher'!F213="4 - Assistência Odontológica","2 - Outros Profissionais da Saúde",'[1]TCE - ANEXO III - Preencher'!F213)</f>
        <v>2 - Outros Profissionais da Saúde</v>
      </c>
      <c r="F204" s="12" t="str">
        <f>'[1]TCE - ANEXO III - Preencher'!G213</f>
        <v>3222-05</v>
      </c>
      <c r="G204" s="13">
        <f>IF('[1]TCE - ANEXO III - Preencher'!H213="","",'[1]TCE - ANEXO III - Preencher'!H213)</f>
        <v>44228</v>
      </c>
      <c r="H204" s="14">
        <f>'[1]TCE - ANEXO III - Preencher'!I213</f>
        <v>12.94</v>
      </c>
      <c r="I204" s="14">
        <f>'[1]TCE - ANEXO III - Preencher'!J213</f>
        <v>103.48</v>
      </c>
      <c r="J204" s="14">
        <f>'[1]TCE - ANEXO III - Preencher'!K213</f>
        <v>0</v>
      </c>
      <c r="K204" s="15">
        <f>'[1]TCE - ANEXO III - Preencher'!L213</f>
        <v>84.87</v>
      </c>
      <c r="L204" s="15">
        <f>'[1]TCE - ANEXO III - Preencher'!M213</f>
        <v>0</v>
      </c>
      <c r="M204" s="15">
        <f t="shared" si="19"/>
        <v>84.87</v>
      </c>
      <c r="N204" s="15">
        <f>'[1]TCE - ANEXO III - Preencher'!O213</f>
        <v>0.47</v>
      </c>
      <c r="O204" s="15">
        <f>'[1]TCE - ANEXO III - Preencher'!P213</f>
        <v>0</v>
      </c>
      <c r="P204" s="16">
        <f t="shared" si="20"/>
        <v>0.47</v>
      </c>
      <c r="Q204" s="15">
        <f>'[1]TCE - ANEXO III - Preencher'!R213</f>
        <v>0</v>
      </c>
      <c r="R204" s="15">
        <f>'[1]TCE - ANEXO III - Preencher'!S213</f>
        <v>0</v>
      </c>
      <c r="S204" s="16">
        <f t="shared" si="21"/>
        <v>0</v>
      </c>
      <c r="T204" s="15">
        <f>'[1]TCE - ANEXO III - Preencher'!U213</f>
        <v>0</v>
      </c>
      <c r="U204" s="15">
        <f>'[1]TCE - ANEXO III - Preencher'!V213</f>
        <v>0</v>
      </c>
      <c r="V204" s="16">
        <f t="shared" si="22"/>
        <v>0</v>
      </c>
      <c r="W204" s="17" t="str">
        <f>IF('[1]TCE - ANEXO III - Preencher'!X213="","",'[1]TCE - ANEXO III - Preencher'!X213)</f>
        <v/>
      </c>
      <c r="X204" s="15">
        <f>'[1]TCE - ANEXO III - Preencher'!Y213</f>
        <v>0</v>
      </c>
      <c r="Y204" s="15">
        <f>'[1]TCE - ANEXO III - Preencher'!Z213</f>
        <v>0</v>
      </c>
      <c r="Z204" s="16">
        <f t="shared" si="23"/>
        <v>0</v>
      </c>
      <c r="AA204" s="17" t="str">
        <f>IF('[1]TCE - ANEXO III - Preencher'!AB213="","",'[1]TCE - ANEXO III - Preencher'!AB213)</f>
        <v/>
      </c>
      <c r="AB204" s="15">
        <f t="shared" si="18"/>
        <v>201.76000000000002</v>
      </c>
    </row>
    <row r="205" spans="1:28" x14ac:dyDescent="0.25">
      <c r="A205" s="8">
        <f>IFERROR(VLOOKUP(B205,'[1]DADOS (OCULTAR)'!$P$3:$R$56,3,0),"")</f>
        <v>10894988000648</v>
      </c>
      <c r="B205" s="9" t="str">
        <f>'[1]TCE - ANEXO III - Preencher'!C214</f>
        <v>HOSPITAL SÃO SEBASTIÃO</v>
      </c>
      <c r="C205" s="10"/>
      <c r="D205" s="11" t="str">
        <f>'[1]TCE - ANEXO III - Preencher'!E214</f>
        <v>WELLIDA DARCIA DE LIMA FERREIRA CARVALHO</v>
      </c>
      <c r="E205" s="9" t="str">
        <f>IF('[1]TCE - ANEXO III - Preencher'!F214="4 - Assistência Odontológica","2 - Outros Profissionais da Saúde",'[1]TCE - ANEXO III - Preencher'!F214)</f>
        <v>2 - Outros Profissionais da Saúde</v>
      </c>
      <c r="F205" s="12" t="str">
        <f>'[1]TCE - ANEXO III - Preencher'!G214</f>
        <v>3222-05</v>
      </c>
      <c r="G205" s="13">
        <f>IF('[1]TCE - ANEXO III - Preencher'!H214="","",'[1]TCE - ANEXO III - Preencher'!H214)</f>
        <v>44228</v>
      </c>
      <c r="H205" s="14">
        <f>'[1]TCE - ANEXO III - Preencher'!I214</f>
        <v>15.16</v>
      </c>
      <c r="I205" s="14">
        <f>'[1]TCE - ANEXO III - Preencher'!J214</f>
        <v>144.34</v>
      </c>
      <c r="J205" s="14">
        <f>'[1]TCE - ANEXO III - Preencher'!K214</f>
        <v>0</v>
      </c>
      <c r="K205" s="15">
        <f>'[1]TCE - ANEXO III - Preencher'!L214</f>
        <v>84.87</v>
      </c>
      <c r="L205" s="15">
        <f>'[1]TCE - ANEXO III - Preencher'!M214</f>
        <v>0</v>
      </c>
      <c r="M205" s="15">
        <f t="shared" si="19"/>
        <v>84.87</v>
      </c>
      <c r="N205" s="15">
        <f>'[1]TCE - ANEXO III - Preencher'!O214</f>
        <v>0.47</v>
      </c>
      <c r="O205" s="15">
        <f>'[1]TCE - ANEXO III - Preencher'!P214</f>
        <v>0</v>
      </c>
      <c r="P205" s="16">
        <f t="shared" si="20"/>
        <v>0.47</v>
      </c>
      <c r="Q205" s="15">
        <f>'[1]TCE - ANEXO III - Preencher'!R214</f>
        <v>0</v>
      </c>
      <c r="R205" s="15">
        <f>'[1]TCE - ANEXO III - Preencher'!S214</f>
        <v>0</v>
      </c>
      <c r="S205" s="16">
        <f t="shared" si="21"/>
        <v>0</v>
      </c>
      <c r="T205" s="15">
        <f>'[1]TCE - ANEXO III - Preencher'!U214</f>
        <v>78.84</v>
      </c>
      <c r="U205" s="15">
        <f>'[1]TCE - ANEXO III - Preencher'!V214</f>
        <v>0</v>
      </c>
      <c r="V205" s="16">
        <f t="shared" si="22"/>
        <v>78.84</v>
      </c>
      <c r="W205" s="17" t="str">
        <f>IF('[1]TCE - ANEXO III - Preencher'!X214="","",'[1]TCE - ANEXO III - Preencher'!X214)</f>
        <v/>
      </c>
      <c r="X205" s="15">
        <f>'[1]TCE - ANEXO III - Preencher'!Y214</f>
        <v>0</v>
      </c>
      <c r="Y205" s="15">
        <f>'[1]TCE - ANEXO III - Preencher'!Z214</f>
        <v>0</v>
      </c>
      <c r="Z205" s="16">
        <f t="shared" si="23"/>
        <v>0</v>
      </c>
      <c r="AA205" s="17" t="str">
        <f>IF('[1]TCE - ANEXO III - Preencher'!AB214="","",'[1]TCE - ANEXO III - Preencher'!AB214)</f>
        <v/>
      </c>
      <c r="AB205" s="15">
        <f t="shared" si="18"/>
        <v>323.68</v>
      </c>
    </row>
    <row r="206" spans="1:28" x14ac:dyDescent="0.25">
      <c r="A206" s="8">
        <f>IFERROR(VLOOKUP(B206,'[1]DADOS (OCULTAR)'!$P$3:$R$56,3,0),"")</f>
        <v>10894988000648</v>
      </c>
      <c r="B206" s="9" t="str">
        <f>'[1]TCE - ANEXO III - Preencher'!C215</f>
        <v>HOSPITAL SÃO SEBASTIÃO</v>
      </c>
      <c r="C206" s="10"/>
      <c r="D206" s="11" t="str">
        <f>'[1]TCE - ANEXO III - Preencher'!E215</f>
        <v>WESLLEY LUIZ OLIVEIRA DA SILVA</v>
      </c>
      <c r="E206" s="9" t="str">
        <f>IF('[1]TCE - ANEXO III - Preencher'!F215="4 - Assistência Odontológica","2 - Outros Profissionais da Saúde",'[1]TCE - ANEXO III - Preencher'!F215)</f>
        <v>2 - Outros Profissionais da Saúde</v>
      </c>
      <c r="F206" s="12" t="str">
        <f>'[1]TCE - ANEXO III - Preencher'!G215</f>
        <v>3222-05</v>
      </c>
      <c r="G206" s="13">
        <f>IF('[1]TCE - ANEXO III - Preencher'!H215="","",'[1]TCE - ANEXO III - Preencher'!H215)</f>
        <v>44228</v>
      </c>
      <c r="H206" s="14">
        <f>'[1]TCE - ANEXO III - Preencher'!I215</f>
        <v>13.38</v>
      </c>
      <c r="I206" s="14">
        <f>'[1]TCE - ANEXO III - Preencher'!J215</f>
        <v>107.05</v>
      </c>
      <c r="J206" s="14">
        <f>'[1]TCE - ANEXO III - Preencher'!K215</f>
        <v>0</v>
      </c>
      <c r="K206" s="15">
        <f>'[1]TCE - ANEXO III - Preencher'!L215</f>
        <v>84.87</v>
      </c>
      <c r="L206" s="15">
        <f>'[1]TCE - ANEXO III - Preencher'!M215</f>
        <v>0</v>
      </c>
      <c r="M206" s="15">
        <f t="shared" si="19"/>
        <v>84.87</v>
      </c>
      <c r="N206" s="15">
        <f>'[1]TCE - ANEXO III - Preencher'!O215</f>
        <v>0.47</v>
      </c>
      <c r="O206" s="15">
        <f>'[1]TCE - ANEXO III - Preencher'!P215</f>
        <v>0</v>
      </c>
      <c r="P206" s="16">
        <f t="shared" si="20"/>
        <v>0.47</v>
      </c>
      <c r="Q206" s="15">
        <f>'[1]TCE - ANEXO III - Preencher'!R215</f>
        <v>132</v>
      </c>
      <c r="R206" s="15">
        <f>'[1]TCE - ANEXO III - Preencher'!S215</f>
        <v>67.09</v>
      </c>
      <c r="S206" s="16">
        <f t="shared" si="21"/>
        <v>64.91</v>
      </c>
      <c r="T206" s="15">
        <f>'[1]TCE - ANEXO III - Preencher'!U215</f>
        <v>0</v>
      </c>
      <c r="U206" s="15">
        <f>'[1]TCE - ANEXO III - Preencher'!V215</f>
        <v>0</v>
      </c>
      <c r="V206" s="16">
        <f t="shared" si="22"/>
        <v>0</v>
      </c>
      <c r="W206" s="17" t="str">
        <f>IF('[1]TCE - ANEXO III - Preencher'!X215="","",'[1]TCE - ANEXO III - Preencher'!X215)</f>
        <v/>
      </c>
      <c r="X206" s="15">
        <f>'[1]TCE - ANEXO III - Preencher'!Y215</f>
        <v>0</v>
      </c>
      <c r="Y206" s="15">
        <f>'[1]TCE - ANEXO III - Preencher'!Z215</f>
        <v>0</v>
      </c>
      <c r="Z206" s="16">
        <f t="shared" si="23"/>
        <v>0</v>
      </c>
      <c r="AA206" s="17" t="str">
        <f>IF('[1]TCE - ANEXO III - Preencher'!AB215="","",'[1]TCE - ANEXO III - Preencher'!AB215)</f>
        <v/>
      </c>
      <c r="AB206" s="15">
        <f t="shared" si="18"/>
        <v>270.68</v>
      </c>
    </row>
    <row r="207" spans="1:28" x14ac:dyDescent="0.25">
      <c r="A207" s="8">
        <f>IFERROR(VLOOKUP(B207,'[1]DADOS (OCULTAR)'!$P$3:$R$56,3,0),"")</f>
        <v>10894988000648</v>
      </c>
      <c r="B207" s="9" t="str">
        <f>'[1]TCE - ANEXO III - Preencher'!C216</f>
        <v>HOSPITAL SÃO SEBASTIÃO</v>
      </c>
      <c r="C207" s="10"/>
      <c r="D207" s="11" t="str">
        <f>'[1]TCE - ANEXO III - Preencher'!E216</f>
        <v>YALE KLESIANA BARBOSA LINS</v>
      </c>
      <c r="E207" s="9" t="str">
        <f>IF('[1]TCE - ANEXO III - Preencher'!F216="4 - Assistência Odontológica","2 - Outros Profissionais da Saúde",'[1]TCE - ANEXO III - Preencher'!F216)</f>
        <v>2 - Outros Profissionais da Saúde</v>
      </c>
      <c r="F207" s="12" t="str">
        <f>'[1]TCE - ANEXO III - Preencher'!G216</f>
        <v>3222-05</v>
      </c>
      <c r="G207" s="13">
        <f>IF('[1]TCE - ANEXO III - Preencher'!H216="","",'[1]TCE - ANEXO III - Preencher'!H216)</f>
        <v>44228</v>
      </c>
      <c r="H207" s="14">
        <f>'[1]TCE - ANEXO III - Preencher'!I216</f>
        <v>17.96</v>
      </c>
      <c r="I207" s="14">
        <f>'[1]TCE - ANEXO III - Preencher'!J216</f>
        <v>169.44</v>
      </c>
      <c r="J207" s="14">
        <f>'[1]TCE - ANEXO III - Preencher'!K216</f>
        <v>0</v>
      </c>
      <c r="K207" s="15">
        <f>'[1]TCE - ANEXO III - Preencher'!L216</f>
        <v>84.87</v>
      </c>
      <c r="L207" s="15">
        <f>'[1]TCE - ANEXO III - Preencher'!M216</f>
        <v>0</v>
      </c>
      <c r="M207" s="15">
        <f t="shared" si="19"/>
        <v>84.87</v>
      </c>
      <c r="N207" s="15">
        <f>'[1]TCE - ANEXO III - Preencher'!O216</f>
        <v>0.47</v>
      </c>
      <c r="O207" s="15">
        <f>'[1]TCE - ANEXO III - Preencher'!P216</f>
        <v>0</v>
      </c>
      <c r="P207" s="16">
        <f t="shared" si="20"/>
        <v>0.47</v>
      </c>
      <c r="Q207" s="15">
        <f>'[1]TCE - ANEXO III - Preencher'!R216</f>
        <v>0</v>
      </c>
      <c r="R207" s="15">
        <f>'[1]TCE - ANEXO III - Preencher'!S216</f>
        <v>0</v>
      </c>
      <c r="S207" s="16">
        <f t="shared" si="21"/>
        <v>0</v>
      </c>
      <c r="T207" s="15">
        <f>'[1]TCE - ANEXO III - Preencher'!U216</f>
        <v>4.24</v>
      </c>
      <c r="U207" s="15">
        <f>'[1]TCE - ANEXO III - Preencher'!V216</f>
        <v>0</v>
      </c>
      <c r="V207" s="16">
        <f t="shared" si="22"/>
        <v>4.24</v>
      </c>
      <c r="W207" s="17" t="str">
        <f>IF('[1]TCE - ANEXO III - Preencher'!X216="","",'[1]TCE - ANEXO III - Preencher'!X216)</f>
        <v/>
      </c>
      <c r="X207" s="15">
        <f>'[1]TCE - ANEXO III - Preencher'!Y216</f>
        <v>0</v>
      </c>
      <c r="Y207" s="15">
        <f>'[1]TCE - ANEXO III - Preencher'!Z216</f>
        <v>0</v>
      </c>
      <c r="Z207" s="16">
        <f t="shared" si="23"/>
        <v>0</v>
      </c>
      <c r="AA207" s="17" t="str">
        <f>IF('[1]TCE - ANEXO III - Preencher'!AB216="","",'[1]TCE - ANEXO III - Preencher'!AB216)</f>
        <v/>
      </c>
      <c r="AB207" s="15">
        <f t="shared" si="18"/>
        <v>276.98</v>
      </c>
    </row>
    <row r="208" spans="1:28" x14ac:dyDescent="0.25">
      <c r="A208" s="8">
        <f>IFERROR(VLOOKUP(B208,'[1]DADOS (OCULTAR)'!$P$3:$R$56,3,0),"")</f>
        <v>10894988000648</v>
      </c>
      <c r="B208" s="9" t="str">
        <f>'[1]TCE - ANEXO III - Preencher'!C217</f>
        <v>HOSPITAL SÃO SEBASTIÃO</v>
      </c>
      <c r="C208" s="10"/>
      <c r="D208" s="11" t="str">
        <f>'[1]TCE - ANEXO III - Preencher'!E217</f>
        <v>YANA BARROS CARVALHO</v>
      </c>
      <c r="E208" s="9" t="str">
        <f>IF('[1]TCE - ANEXO III - Preencher'!F217="4 - Assistência Odontológica","2 - Outros Profissionais da Saúde",'[1]TCE - ANEXO III - Preencher'!F217)</f>
        <v>2 - Outros Profissionais da Saúde</v>
      </c>
      <c r="F208" s="12" t="str">
        <f>'[1]TCE - ANEXO III - Preencher'!G217</f>
        <v>2235-05</v>
      </c>
      <c r="G208" s="13">
        <f>IF('[1]TCE - ANEXO III - Preencher'!H217="","",'[1]TCE - ANEXO III - Preencher'!H217)</f>
        <v>44228</v>
      </c>
      <c r="H208" s="14">
        <f>'[1]TCE - ANEXO III - Preencher'!I217</f>
        <v>28.33</v>
      </c>
      <c r="I208" s="14">
        <f>'[1]TCE - ANEXO III - Preencher'!J217</f>
        <v>226.64</v>
      </c>
      <c r="J208" s="14">
        <f>'[1]TCE - ANEXO III - Preencher'!K217</f>
        <v>0</v>
      </c>
      <c r="K208" s="15">
        <f>'[1]TCE - ANEXO III - Preencher'!L217</f>
        <v>84.87</v>
      </c>
      <c r="L208" s="15">
        <f>'[1]TCE - ANEXO III - Preencher'!M217</f>
        <v>0</v>
      </c>
      <c r="M208" s="15">
        <f t="shared" si="19"/>
        <v>84.87</v>
      </c>
      <c r="N208" s="15">
        <f>'[1]TCE - ANEXO III - Preencher'!O217</f>
        <v>1.9</v>
      </c>
      <c r="O208" s="15">
        <f>'[1]TCE - ANEXO III - Preencher'!P217</f>
        <v>0</v>
      </c>
      <c r="P208" s="16">
        <f t="shared" si="20"/>
        <v>1.9</v>
      </c>
      <c r="Q208" s="15">
        <f>'[1]TCE - ANEXO III - Preencher'!R217</f>
        <v>0</v>
      </c>
      <c r="R208" s="15">
        <f>'[1]TCE - ANEXO III - Preencher'!S217</f>
        <v>0</v>
      </c>
      <c r="S208" s="16">
        <f t="shared" si="21"/>
        <v>0</v>
      </c>
      <c r="T208" s="15">
        <f>'[1]TCE - ANEXO III - Preencher'!U217</f>
        <v>0</v>
      </c>
      <c r="U208" s="15">
        <f>'[1]TCE - ANEXO III - Preencher'!V217</f>
        <v>0</v>
      </c>
      <c r="V208" s="16">
        <f t="shared" si="22"/>
        <v>0</v>
      </c>
      <c r="W208" s="17" t="str">
        <f>IF('[1]TCE - ANEXO III - Preencher'!X217="","",'[1]TCE - ANEXO III - Preencher'!X217)</f>
        <v/>
      </c>
      <c r="X208" s="15">
        <f>'[1]TCE - ANEXO III - Preencher'!Y217</f>
        <v>0</v>
      </c>
      <c r="Y208" s="15">
        <f>'[1]TCE - ANEXO III - Preencher'!Z217</f>
        <v>0</v>
      </c>
      <c r="Z208" s="16">
        <f t="shared" si="23"/>
        <v>0</v>
      </c>
      <c r="AA208" s="17" t="str">
        <f>IF('[1]TCE - ANEXO III - Preencher'!AB217="","",'[1]TCE - ANEXO III - Preencher'!AB217)</f>
        <v/>
      </c>
      <c r="AB208" s="15">
        <f t="shared" si="18"/>
        <v>341.73999999999995</v>
      </c>
    </row>
    <row r="209" spans="1:28" x14ac:dyDescent="0.25">
      <c r="A209" s="8">
        <f>IFERROR(VLOOKUP(B209,'[1]DADOS (OCULTAR)'!$P$3:$R$56,3,0),"")</f>
        <v>10894988000648</v>
      </c>
      <c r="B209" s="9" t="str">
        <f>'[1]TCE - ANEXO III - Preencher'!C218</f>
        <v>HOSPITAL SÃO SEBASTIÃO</v>
      </c>
      <c r="C209" s="10"/>
      <c r="D209" s="11" t="str">
        <f>'[1]TCE - ANEXO III - Preencher'!E218</f>
        <v>ADALBERTO DE LIMA</v>
      </c>
      <c r="E209" s="9" t="str">
        <f>IF('[1]TCE - ANEXO III - Preencher'!F218="4 - Assistência Odontológica","2 - Outros Profissionais da Saúde",'[1]TCE - ANEXO III - Preencher'!F218)</f>
        <v>1 - Médico</v>
      </c>
      <c r="F209" s="12" t="str">
        <f>'[1]TCE - ANEXO III - Preencher'!G218</f>
        <v>2251-25</v>
      </c>
      <c r="G209" s="13">
        <f>IF('[1]TCE - ANEXO III - Preencher'!H218="","",'[1]TCE - ANEXO III - Preencher'!H218)</f>
        <v>44228</v>
      </c>
      <c r="H209" s="14">
        <f>'[1]TCE - ANEXO III - Preencher'!I218</f>
        <v>170.73</v>
      </c>
      <c r="I209" s="14">
        <f>'[1]TCE - ANEXO III - Preencher'!J218</f>
        <v>1365.79</v>
      </c>
      <c r="J209" s="14">
        <f>'[1]TCE - ANEXO III - Preencher'!K218</f>
        <v>0</v>
      </c>
      <c r="K209" s="15">
        <f>'[1]TCE - ANEXO III - Preencher'!L218</f>
        <v>84.87</v>
      </c>
      <c r="L209" s="15">
        <f>'[1]TCE - ANEXO III - Preencher'!M218</f>
        <v>0</v>
      </c>
      <c r="M209" s="15">
        <f t="shared" si="19"/>
        <v>84.87</v>
      </c>
      <c r="N209" s="15">
        <f>'[1]TCE - ANEXO III - Preencher'!O218</f>
        <v>7.52</v>
      </c>
      <c r="O209" s="15">
        <f>'[1]TCE - ANEXO III - Preencher'!P218</f>
        <v>0</v>
      </c>
      <c r="P209" s="16">
        <f t="shared" si="20"/>
        <v>7.52</v>
      </c>
      <c r="Q209" s="15">
        <f>'[1]TCE - ANEXO III - Preencher'!R218</f>
        <v>0</v>
      </c>
      <c r="R209" s="15">
        <f>'[1]TCE - ANEXO III - Preencher'!S218</f>
        <v>0</v>
      </c>
      <c r="S209" s="16">
        <f t="shared" si="21"/>
        <v>0</v>
      </c>
      <c r="T209" s="15">
        <f>'[1]TCE - ANEXO III - Preencher'!U218</f>
        <v>0</v>
      </c>
      <c r="U209" s="15">
        <f>'[1]TCE - ANEXO III - Preencher'!V218</f>
        <v>0</v>
      </c>
      <c r="V209" s="16">
        <f t="shared" si="22"/>
        <v>0</v>
      </c>
      <c r="W209" s="17" t="str">
        <f>IF('[1]TCE - ANEXO III - Preencher'!X218="","",'[1]TCE - ANEXO III - Preencher'!X218)</f>
        <v/>
      </c>
      <c r="X209" s="15">
        <f>'[1]TCE - ANEXO III - Preencher'!Y218</f>
        <v>0</v>
      </c>
      <c r="Y209" s="15">
        <f>'[1]TCE - ANEXO III - Preencher'!Z218</f>
        <v>0</v>
      </c>
      <c r="Z209" s="16">
        <f t="shared" si="23"/>
        <v>0</v>
      </c>
      <c r="AA209" s="17" t="str">
        <f>IF('[1]TCE - ANEXO III - Preencher'!AB218="","",'[1]TCE - ANEXO III - Preencher'!AB218)</f>
        <v/>
      </c>
      <c r="AB209" s="15">
        <f t="shared" si="18"/>
        <v>1628.9099999999999</v>
      </c>
    </row>
    <row r="210" spans="1:28" x14ac:dyDescent="0.25">
      <c r="A210" s="8">
        <f>IFERROR(VLOOKUP(B210,'[1]DADOS (OCULTAR)'!$P$3:$R$56,3,0),"")</f>
        <v>10894988000648</v>
      </c>
      <c r="B210" s="9" t="str">
        <f>'[1]TCE - ANEXO III - Preencher'!C219</f>
        <v>HOSPITAL SÃO SEBASTIÃO</v>
      </c>
      <c r="C210" s="10"/>
      <c r="D210" s="11" t="str">
        <f>'[1]TCE - ANEXO III - Preencher'!E219</f>
        <v>ADRIANA LIMA DA SILVA MONTEIRO</v>
      </c>
      <c r="E210" s="9" t="str">
        <f>IF('[1]TCE - ANEXO III - Preencher'!F219="4 - Assistência Odontológica","2 - Outros Profissionais da Saúde",'[1]TCE - ANEXO III - Preencher'!F219)</f>
        <v>2 - Outros Profissionais da Saúde</v>
      </c>
      <c r="F210" s="12" t="str">
        <f>'[1]TCE - ANEXO III - Preencher'!G219</f>
        <v>3222-05</v>
      </c>
      <c r="G210" s="13">
        <f>IF('[1]TCE - ANEXO III - Preencher'!H219="","",'[1]TCE - ANEXO III - Preencher'!H219)</f>
        <v>44228</v>
      </c>
      <c r="H210" s="14">
        <f>'[1]TCE - ANEXO III - Preencher'!I219</f>
        <v>26.17</v>
      </c>
      <c r="I210" s="14">
        <f>'[1]TCE - ANEXO III - Preencher'!J219</f>
        <v>235.28</v>
      </c>
      <c r="J210" s="14">
        <f>'[1]TCE - ANEXO III - Preencher'!K219</f>
        <v>0</v>
      </c>
      <c r="K210" s="15">
        <f>'[1]TCE - ANEXO III - Preencher'!L219</f>
        <v>84.87</v>
      </c>
      <c r="L210" s="15">
        <f>'[1]TCE - ANEXO III - Preencher'!M219</f>
        <v>0</v>
      </c>
      <c r="M210" s="15">
        <f t="shared" si="19"/>
        <v>84.87</v>
      </c>
      <c r="N210" s="15">
        <f>'[1]TCE - ANEXO III - Preencher'!O219</f>
        <v>0</v>
      </c>
      <c r="O210" s="15">
        <f>'[1]TCE - ANEXO III - Preencher'!P219</f>
        <v>0</v>
      </c>
      <c r="P210" s="16">
        <f t="shared" si="20"/>
        <v>0</v>
      </c>
      <c r="Q210" s="15">
        <f>'[1]TCE - ANEXO III - Preencher'!R219</f>
        <v>0</v>
      </c>
      <c r="R210" s="15">
        <f>'[1]TCE - ANEXO III - Preencher'!S219</f>
        <v>0</v>
      </c>
      <c r="S210" s="16">
        <f t="shared" si="21"/>
        <v>0</v>
      </c>
      <c r="T210" s="15">
        <f>'[1]TCE - ANEXO III - Preencher'!U219</f>
        <v>78.84</v>
      </c>
      <c r="U210" s="15">
        <f>'[1]TCE - ANEXO III - Preencher'!V219</f>
        <v>0</v>
      </c>
      <c r="V210" s="16">
        <f t="shared" si="22"/>
        <v>78.84</v>
      </c>
      <c r="W210" s="17" t="str">
        <f>IF('[1]TCE - ANEXO III - Preencher'!X219="","",'[1]TCE - ANEXO III - Preencher'!X219)</f>
        <v/>
      </c>
      <c r="X210" s="15">
        <f>'[1]TCE - ANEXO III - Preencher'!Y219</f>
        <v>0</v>
      </c>
      <c r="Y210" s="15">
        <f>'[1]TCE - ANEXO III - Preencher'!Z219</f>
        <v>0</v>
      </c>
      <c r="Z210" s="16">
        <f t="shared" si="23"/>
        <v>0</v>
      </c>
      <c r="AA210" s="17" t="str">
        <f>IF('[1]TCE - ANEXO III - Preencher'!AB219="","",'[1]TCE - ANEXO III - Preencher'!AB219)</f>
        <v/>
      </c>
      <c r="AB210" s="15">
        <f t="shared" si="18"/>
        <v>425.15999999999997</v>
      </c>
    </row>
    <row r="211" spans="1:28" x14ac:dyDescent="0.25">
      <c r="A211" s="8">
        <f>IFERROR(VLOOKUP(B211,'[1]DADOS (OCULTAR)'!$P$3:$R$56,3,0),"")</f>
        <v>10894988000648</v>
      </c>
      <c r="B211" s="9" t="str">
        <f>'[1]TCE - ANEXO III - Preencher'!C220</f>
        <v>HOSPITAL SÃO SEBASTIÃO</v>
      </c>
      <c r="C211" s="10"/>
      <c r="D211" s="11" t="str">
        <f>'[1]TCE - ANEXO III - Preencher'!E220</f>
        <v>ANDREA KARLA DO NASCIMENTO SILVA</v>
      </c>
      <c r="E211" s="9" t="str">
        <f>IF('[1]TCE - ANEXO III - Preencher'!F220="4 - Assistência Odontológica","2 - Outros Profissionais da Saúde",'[1]TCE - ANEXO III - Preencher'!F220)</f>
        <v>3 - Administrativo</v>
      </c>
      <c r="F211" s="12" t="str">
        <f>'[1]TCE - ANEXO III - Preencher'!G220</f>
        <v>5163-45</v>
      </c>
      <c r="G211" s="13">
        <f>IF('[1]TCE - ANEXO III - Preencher'!H220="","",'[1]TCE - ANEXO III - Preencher'!H220)</f>
        <v>44228</v>
      </c>
      <c r="H211" s="14">
        <f>'[1]TCE - ANEXO III - Preencher'!I220</f>
        <v>20.51</v>
      </c>
      <c r="I211" s="14">
        <f>'[1]TCE - ANEXO III - Preencher'!J220</f>
        <v>164.04</v>
      </c>
      <c r="J211" s="14">
        <f>'[1]TCE - ANEXO III - Preencher'!K220</f>
        <v>0</v>
      </c>
      <c r="K211" s="15">
        <f>'[1]TCE - ANEXO III - Preencher'!L220</f>
        <v>84.87</v>
      </c>
      <c r="L211" s="15">
        <f>'[1]TCE - ANEXO III - Preencher'!M220</f>
        <v>0</v>
      </c>
      <c r="M211" s="15">
        <f t="shared" si="19"/>
        <v>84.87</v>
      </c>
      <c r="N211" s="15">
        <f>'[1]TCE - ANEXO III - Preencher'!O220</f>
        <v>0.47</v>
      </c>
      <c r="O211" s="15">
        <f>'[1]TCE - ANEXO III - Preencher'!P220</f>
        <v>0</v>
      </c>
      <c r="P211" s="16">
        <f t="shared" si="20"/>
        <v>0.47</v>
      </c>
      <c r="Q211" s="15">
        <f>'[1]TCE - ANEXO III - Preencher'!R220</f>
        <v>0</v>
      </c>
      <c r="R211" s="15">
        <f>'[1]TCE - ANEXO III - Preencher'!S220</f>
        <v>0</v>
      </c>
      <c r="S211" s="16">
        <f t="shared" si="21"/>
        <v>0</v>
      </c>
      <c r="T211" s="15">
        <f>'[1]TCE - ANEXO III - Preencher'!U220</f>
        <v>0</v>
      </c>
      <c r="U211" s="15">
        <f>'[1]TCE - ANEXO III - Preencher'!V220</f>
        <v>0</v>
      </c>
      <c r="V211" s="16">
        <f t="shared" si="22"/>
        <v>0</v>
      </c>
      <c r="W211" s="17" t="str">
        <f>IF('[1]TCE - ANEXO III - Preencher'!X220="","",'[1]TCE - ANEXO III - Preencher'!X220)</f>
        <v/>
      </c>
      <c r="X211" s="15">
        <f>'[1]TCE - ANEXO III - Preencher'!Y220</f>
        <v>0</v>
      </c>
      <c r="Y211" s="15">
        <f>'[1]TCE - ANEXO III - Preencher'!Z220</f>
        <v>0</v>
      </c>
      <c r="Z211" s="16">
        <f t="shared" si="23"/>
        <v>0</v>
      </c>
      <c r="AA211" s="17" t="str">
        <f>IF('[1]TCE - ANEXO III - Preencher'!AB220="","",'[1]TCE - ANEXO III - Preencher'!AB220)</f>
        <v/>
      </c>
      <c r="AB211" s="15">
        <f t="shared" si="18"/>
        <v>269.89</v>
      </c>
    </row>
    <row r="212" spans="1:28" x14ac:dyDescent="0.25">
      <c r="A212" s="8">
        <f>IFERROR(VLOOKUP(B212,'[1]DADOS (OCULTAR)'!$P$3:$R$56,3,0),"")</f>
        <v>10894988000648</v>
      </c>
      <c r="B212" s="9" t="str">
        <f>'[1]TCE - ANEXO III - Preencher'!C221</f>
        <v>HOSPITAL SÃO SEBASTIÃO</v>
      </c>
      <c r="C212" s="10"/>
      <c r="D212" s="11" t="str">
        <f>'[1]TCE - ANEXO III - Preencher'!E221</f>
        <v>EDUARDA AUGUSTO MELO</v>
      </c>
      <c r="E212" s="9" t="str">
        <f>IF('[1]TCE - ANEXO III - Preencher'!F221="4 - Assistência Odontológica","2 - Outros Profissionais da Saúde",'[1]TCE - ANEXO III - Preencher'!F221)</f>
        <v>2 - Outros Profissionais da Saúde</v>
      </c>
      <c r="F212" s="12" t="str">
        <f>'[1]TCE - ANEXO III - Preencher'!G221</f>
        <v>2235-05</v>
      </c>
      <c r="G212" s="13">
        <f>IF('[1]TCE - ANEXO III - Preencher'!H221="","",'[1]TCE - ANEXO III - Preencher'!H221)</f>
        <v>44228</v>
      </c>
      <c r="H212" s="14">
        <f>'[1]TCE - ANEXO III - Preencher'!I221</f>
        <v>42.45</v>
      </c>
      <c r="I212" s="14">
        <f>'[1]TCE - ANEXO III - Preencher'!J221</f>
        <v>339.64</v>
      </c>
      <c r="J212" s="14">
        <f>'[1]TCE - ANEXO III - Preencher'!K221</f>
        <v>0</v>
      </c>
      <c r="K212" s="15">
        <f>'[1]TCE - ANEXO III - Preencher'!L221</f>
        <v>84.87</v>
      </c>
      <c r="L212" s="15">
        <f>'[1]TCE - ANEXO III - Preencher'!M221</f>
        <v>0</v>
      </c>
      <c r="M212" s="15">
        <f t="shared" si="19"/>
        <v>84.87</v>
      </c>
      <c r="N212" s="15">
        <f>'[1]TCE - ANEXO III - Preencher'!O221</f>
        <v>1.9</v>
      </c>
      <c r="O212" s="15">
        <f>'[1]TCE - ANEXO III - Preencher'!P221</f>
        <v>0</v>
      </c>
      <c r="P212" s="16">
        <f t="shared" si="20"/>
        <v>1.9</v>
      </c>
      <c r="Q212" s="15">
        <f>'[1]TCE - ANEXO III - Preencher'!R221</f>
        <v>0</v>
      </c>
      <c r="R212" s="15">
        <f>'[1]TCE - ANEXO III - Preencher'!S221</f>
        <v>0</v>
      </c>
      <c r="S212" s="16">
        <f t="shared" si="21"/>
        <v>0</v>
      </c>
      <c r="T212" s="15">
        <f>'[1]TCE - ANEXO III - Preencher'!U221</f>
        <v>103.28</v>
      </c>
      <c r="U212" s="15">
        <f>'[1]TCE - ANEXO III - Preencher'!V221</f>
        <v>0</v>
      </c>
      <c r="V212" s="16">
        <f t="shared" si="22"/>
        <v>103.28</v>
      </c>
      <c r="W212" s="17" t="str">
        <f>IF('[1]TCE - ANEXO III - Preencher'!X221="","",'[1]TCE - ANEXO III - Preencher'!X221)</f>
        <v/>
      </c>
      <c r="X212" s="15">
        <f>'[1]TCE - ANEXO III - Preencher'!Y221</f>
        <v>0</v>
      </c>
      <c r="Y212" s="15">
        <f>'[1]TCE - ANEXO III - Preencher'!Z221</f>
        <v>0</v>
      </c>
      <c r="Z212" s="16">
        <f t="shared" si="23"/>
        <v>0</v>
      </c>
      <c r="AA212" s="17" t="str">
        <f>IF('[1]TCE - ANEXO III - Preencher'!AB221="","",'[1]TCE - ANEXO III - Preencher'!AB221)</f>
        <v/>
      </c>
      <c r="AB212" s="15">
        <f t="shared" si="18"/>
        <v>572.14</v>
      </c>
    </row>
    <row r="213" spans="1:28" x14ac:dyDescent="0.25">
      <c r="A213" s="8">
        <f>IFERROR(VLOOKUP(B213,'[1]DADOS (OCULTAR)'!$P$3:$R$56,3,0),"")</f>
        <v>10894988000648</v>
      </c>
      <c r="B213" s="9" t="str">
        <f>'[1]TCE - ANEXO III - Preencher'!C222</f>
        <v>HOSPITAL SÃO SEBASTIÃO</v>
      </c>
      <c r="C213" s="10"/>
      <c r="D213" s="11" t="str">
        <f>'[1]TCE - ANEXO III - Preencher'!E222</f>
        <v>ELIANE SILVA DE NARCISO</v>
      </c>
      <c r="E213" s="9" t="str">
        <f>IF('[1]TCE - ANEXO III - Preencher'!F222="4 - Assistência Odontológica","2 - Outros Profissionais da Saúde",'[1]TCE - ANEXO III - Preencher'!F222)</f>
        <v>3 - Administrativo</v>
      </c>
      <c r="F213" s="12" t="str">
        <f>'[1]TCE - ANEXO III - Preencher'!G222</f>
        <v>5143-20</v>
      </c>
      <c r="G213" s="13">
        <f>IF('[1]TCE - ANEXO III - Preencher'!H222="","",'[1]TCE - ANEXO III - Preencher'!H222)</f>
        <v>44228</v>
      </c>
      <c r="H213" s="14">
        <f>'[1]TCE - ANEXO III - Preencher'!I222</f>
        <v>19</v>
      </c>
      <c r="I213" s="14">
        <f>'[1]TCE - ANEXO III - Preencher'!J222</f>
        <v>152.02000000000001</v>
      </c>
      <c r="J213" s="14">
        <f>'[1]TCE - ANEXO III - Preencher'!K222</f>
        <v>0</v>
      </c>
      <c r="K213" s="15">
        <f>'[1]TCE - ANEXO III - Preencher'!L222</f>
        <v>84.87</v>
      </c>
      <c r="L213" s="15">
        <f>'[1]TCE - ANEXO III - Preencher'!M222</f>
        <v>0</v>
      </c>
      <c r="M213" s="15">
        <f t="shared" si="19"/>
        <v>84.87</v>
      </c>
      <c r="N213" s="15">
        <f>'[1]TCE - ANEXO III - Preencher'!O222</f>
        <v>0.47</v>
      </c>
      <c r="O213" s="15">
        <f>'[1]TCE - ANEXO III - Preencher'!P222</f>
        <v>0</v>
      </c>
      <c r="P213" s="16">
        <f t="shared" si="20"/>
        <v>0.47</v>
      </c>
      <c r="Q213" s="15">
        <f>'[1]TCE - ANEXO III - Preencher'!R222</f>
        <v>0</v>
      </c>
      <c r="R213" s="15">
        <f>'[1]TCE - ANEXO III - Preencher'!S222</f>
        <v>0</v>
      </c>
      <c r="S213" s="16">
        <f t="shared" si="21"/>
        <v>0</v>
      </c>
      <c r="T213" s="15">
        <f>'[1]TCE - ANEXO III - Preencher'!U222</f>
        <v>64</v>
      </c>
      <c r="U213" s="15">
        <f>'[1]TCE - ANEXO III - Preencher'!V222</f>
        <v>0</v>
      </c>
      <c r="V213" s="16">
        <f t="shared" si="22"/>
        <v>64</v>
      </c>
      <c r="W213" s="17" t="str">
        <f>IF('[1]TCE - ANEXO III - Preencher'!X222="","",'[1]TCE - ANEXO III - Preencher'!X222)</f>
        <v/>
      </c>
      <c r="X213" s="15">
        <f>'[1]TCE - ANEXO III - Preencher'!Y222</f>
        <v>0</v>
      </c>
      <c r="Y213" s="15">
        <f>'[1]TCE - ANEXO III - Preencher'!Z222</f>
        <v>0</v>
      </c>
      <c r="Z213" s="16">
        <f t="shared" si="23"/>
        <v>0</v>
      </c>
      <c r="AA213" s="17" t="str">
        <f>IF('[1]TCE - ANEXO III - Preencher'!AB222="","",'[1]TCE - ANEXO III - Preencher'!AB222)</f>
        <v/>
      </c>
      <c r="AB213" s="15">
        <f t="shared" si="18"/>
        <v>320.36</v>
      </c>
    </row>
    <row r="214" spans="1:28" x14ac:dyDescent="0.25">
      <c r="A214" s="8">
        <f>IFERROR(VLOOKUP(B214,'[1]DADOS (OCULTAR)'!$P$3:$R$56,3,0),"")</f>
        <v>10894988000648</v>
      </c>
      <c r="B214" s="9" t="str">
        <f>'[1]TCE - ANEXO III - Preencher'!C223</f>
        <v>HOSPITAL SÃO SEBASTIÃO</v>
      </c>
      <c r="C214" s="10"/>
      <c r="D214" s="11" t="str">
        <f>'[1]TCE - ANEXO III - Preencher'!E223</f>
        <v>ELIVANIA GERALDA DE MACEDO</v>
      </c>
      <c r="E214" s="9" t="str">
        <f>IF('[1]TCE - ANEXO III - Preencher'!F223="4 - Assistência Odontológica","2 - Outros Profissionais da Saúde",'[1]TCE - ANEXO III - Preencher'!F223)</f>
        <v>2 - Outros Profissionais da Saúde</v>
      </c>
      <c r="F214" s="12" t="str">
        <f>'[1]TCE - ANEXO III - Preencher'!G223</f>
        <v>3241-15</v>
      </c>
      <c r="G214" s="13">
        <f>IF('[1]TCE - ANEXO III - Preencher'!H223="","",'[1]TCE - ANEXO III - Preencher'!H223)</f>
        <v>44228</v>
      </c>
      <c r="H214" s="14">
        <f>'[1]TCE - ANEXO III - Preencher'!I223</f>
        <v>31.06</v>
      </c>
      <c r="I214" s="14">
        <f>'[1]TCE - ANEXO III - Preencher'!J223</f>
        <v>248.43</v>
      </c>
      <c r="J214" s="14">
        <f>'[1]TCE - ANEXO III - Preencher'!K223</f>
        <v>0</v>
      </c>
      <c r="K214" s="15">
        <f>'[1]TCE - ANEXO III - Preencher'!L223</f>
        <v>84.87</v>
      </c>
      <c r="L214" s="15">
        <f>'[1]TCE - ANEXO III - Preencher'!M223</f>
        <v>0</v>
      </c>
      <c r="M214" s="15">
        <f t="shared" si="19"/>
        <v>84.87</v>
      </c>
      <c r="N214" s="15">
        <f>'[1]TCE - ANEXO III - Preencher'!O223</f>
        <v>0.47</v>
      </c>
      <c r="O214" s="15">
        <f>'[1]TCE - ANEXO III - Preencher'!P223</f>
        <v>0</v>
      </c>
      <c r="P214" s="16">
        <f t="shared" si="20"/>
        <v>0.47</v>
      </c>
      <c r="Q214" s="15">
        <f>'[1]TCE - ANEXO III - Preencher'!R223</f>
        <v>0</v>
      </c>
      <c r="R214" s="15">
        <f>'[1]TCE - ANEXO III - Preencher'!S223</f>
        <v>0</v>
      </c>
      <c r="S214" s="16">
        <f t="shared" si="21"/>
        <v>0</v>
      </c>
      <c r="T214" s="15">
        <f>'[1]TCE - ANEXO III - Preencher'!U223</f>
        <v>0</v>
      </c>
      <c r="U214" s="15">
        <f>'[1]TCE - ANEXO III - Preencher'!V223</f>
        <v>0</v>
      </c>
      <c r="V214" s="16">
        <f t="shared" si="22"/>
        <v>0</v>
      </c>
      <c r="W214" s="17" t="str">
        <f>IF('[1]TCE - ANEXO III - Preencher'!X223="","",'[1]TCE - ANEXO III - Preencher'!X223)</f>
        <v/>
      </c>
      <c r="X214" s="15">
        <f>'[1]TCE - ANEXO III - Preencher'!Y223</f>
        <v>0</v>
      </c>
      <c r="Y214" s="15">
        <f>'[1]TCE - ANEXO III - Preencher'!Z223</f>
        <v>0</v>
      </c>
      <c r="Z214" s="16">
        <f t="shared" si="23"/>
        <v>0</v>
      </c>
      <c r="AA214" s="17" t="str">
        <f>IF('[1]TCE - ANEXO III - Preencher'!AB223="","",'[1]TCE - ANEXO III - Preencher'!AB223)</f>
        <v/>
      </c>
      <c r="AB214" s="15">
        <f t="shared" si="18"/>
        <v>364.83000000000004</v>
      </c>
    </row>
    <row r="215" spans="1:28" x14ac:dyDescent="0.25">
      <c r="A215" s="8">
        <f>IFERROR(VLOOKUP(B215,'[1]DADOS (OCULTAR)'!$P$3:$R$56,3,0),"")</f>
        <v>10894988000648</v>
      </c>
      <c r="B215" s="9" t="str">
        <f>'[1]TCE - ANEXO III - Preencher'!C224</f>
        <v>HOSPITAL SÃO SEBASTIÃO</v>
      </c>
      <c r="C215" s="10"/>
      <c r="D215" s="11" t="str">
        <f>'[1]TCE - ANEXO III - Preencher'!E224</f>
        <v>FABIO JULIO LIMA DA SILVA</v>
      </c>
      <c r="E215" s="9" t="str">
        <f>IF('[1]TCE - ANEXO III - Preencher'!F224="4 - Assistência Odontológica","2 - Outros Profissionais da Saúde",'[1]TCE - ANEXO III - Preencher'!F224)</f>
        <v>2 - Outros Profissionais da Saúde</v>
      </c>
      <c r="F215" s="12" t="str">
        <f>'[1]TCE - ANEXO III - Preencher'!G224</f>
        <v>3222-05</v>
      </c>
      <c r="G215" s="13">
        <f>IF('[1]TCE - ANEXO III - Preencher'!H224="","",'[1]TCE - ANEXO III - Preencher'!H224)</f>
        <v>44228</v>
      </c>
      <c r="H215" s="14">
        <f>'[1]TCE - ANEXO III - Preencher'!I224</f>
        <v>18.059999999999999</v>
      </c>
      <c r="I215" s="14">
        <f>'[1]TCE - ANEXO III - Preencher'!J224</f>
        <v>165.23</v>
      </c>
      <c r="J215" s="14">
        <f>'[1]TCE - ANEXO III - Preencher'!K224</f>
        <v>0</v>
      </c>
      <c r="K215" s="15">
        <f>'[1]TCE - ANEXO III - Preencher'!L224</f>
        <v>84.87</v>
      </c>
      <c r="L215" s="15">
        <f>'[1]TCE - ANEXO III - Preencher'!M224</f>
        <v>0</v>
      </c>
      <c r="M215" s="15">
        <f t="shared" si="19"/>
        <v>84.87</v>
      </c>
      <c r="N215" s="15">
        <f>'[1]TCE - ANEXO III - Preencher'!O224</f>
        <v>0.47</v>
      </c>
      <c r="O215" s="15">
        <f>'[1]TCE - ANEXO III - Preencher'!P224</f>
        <v>0</v>
      </c>
      <c r="P215" s="16">
        <f t="shared" si="20"/>
        <v>0.47</v>
      </c>
      <c r="Q215" s="15">
        <f>'[1]TCE - ANEXO III - Preencher'!R224</f>
        <v>0</v>
      </c>
      <c r="R215" s="15">
        <f>'[1]TCE - ANEXO III - Preencher'!S224</f>
        <v>0</v>
      </c>
      <c r="S215" s="16">
        <f t="shared" si="21"/>
        <v>0</v>
      </c>
      <c r="T215" s="15">
        <f>'[1]TCE - ANEXO III - Preencher'!U224</f>
        <v>0</v>
      </c>
      <c r="U215" s="15">
        <f>'[1]TCE - ANEXO III - Preencher'!V224</f>
        <v>0</v>
      </c>
      <c r="V215" s="16">
        <f t="shared" si="22"/>
        <v>0</v>
      </c>
      <c r="W215" s="17" t="str">
        <f>IF('[1]TCE - ANEXO III - Preencher'!X224="","",'[1]TCE - ANEXO III - Preencher'!X224)</f>
        <v/>
      </c>
      <c r="X215" s="15">
        <f>'[1]TCE - ANEXO III - Preencher'!Y224</f>
        <v>0</v>
      </c>
      <c r="Y215" s="15">
        <f>'[1]TCE - ANEXO III - Preencher'!Z224</f>
        <v>0</v>
      </c>
      <c r="Z215" s="16">
        <f t="shared" si="23"/>
        <v>0</v>
      </c>
      <c r="AA215" s="17" t="str">
        <f>IF('[1]TCE - ANEXO III - Preencher'!AB224="","",'[1]TCE - ANEXO III - Preencher'!AB224)</f>
        <v/>
      </c>
      <c r="AB215" s="15">
        <f t="shared" si="18"/>
        <v>268.63</v>
      </c>
    </row>
    <row r="216" spans="1:28" x14ac:dyDescent="0.25">
      <c r="A216" s="8">
        <f>IFERROR(VLOOKUP(B216,'[1]DADOS (OCULTAR)'!$P$3:$R$56,3,0),"")</f>
        <v>10894988000648</v>
      </c>
      <c r="B216" s="9" t="str">
        <f>'[1]TCE - ANEXO III - Preencher'!C225</f>
        <v>HOSPITAL SÃO SEBASTIÃO</v>
      </c>
      <c r="C216" s="10"/>
      <c r="D216" s="11" t="str">
        <f>'[1]TCE - ANEXO III - Preencher'!E225</f>
        <v>GABRIELLA MYLLENA DE SOUZA RIBEIRO</v>
      </c>
      <c r="E216" s="9" t="str">
        <f>IF('[1]TCE - ANEXO III - Preencher'!F225="4 - Assistência Odontológica","2 - Outros Profissionais da Saúde",'[1]TCE - ANEXO III - Preencher'!F225)</f>
        <v>2 - Outros Profissionais da Saúde</v>
      </c>
      <c r="F216" s="12" t="str">
        <f>'[1]TCE - ANEXO III - Preencher'!G225</f>
        <v>2236-05</v>
      </c>
      <c r="G216" s="13">
        <f>IF('[1]TCE - ANEXO III - Preencher'!H225="","",'[1]TCE - ANEXO III - Preencher'!H225)</f>
        <v>44228</v>
      </c>
      <c r="H216" s="14">
        <f>'[1]TCE - ANEXO III - Preencher'!I225</f>
        <v>27.74</v>
      </c>
      <c r="I216" s="14">
        <f>'[1]TCE - ANEXO III - Preencher'!J225</f>
        <v>221.97</v>
      </c>
      <c r="J216" s="14">
        <f>'[1]TCE - ANEXO III - Preencher'!K225</f>
        <v>0</v>
      </c>
      <c r="K216" s="15">
        <f>'[1]TCE - ANEXO III - Preencher'!L225</f>
        <v>84.87</v>
      </c>
      <c r="L216" s="15">
        <f>'[1]TCE - ANEXO III - Preencher'!M225</f>
        <v>0</v>
      </c>
      <c r="M216" s="15">
        <f t="shared" si="19"/>
        <v>84.87</v>
      </c>
      <c r="N216" s="15">
        <f>'[1]TCE - ANEXO III - Preencher'!O225</f>
        <v>0.47</v>
      </c>
      <c r="O216" s="15">
        <f>'[1]TCE - ANEXO III - Preencher'!P225</f>
        <v>0</v>
      </c>
      <c r="P216" s="16">
        <f t="shared" si="20"/>
        <v>0.47</v>
      </c>
      <c r="Q216" s="15">
        <f>'[1]TCE - ANEXO III - Preencher'!R225</f>
        <v>0</v>
      </c>
      <c r="R216" s="15">
        <f>'[1]TCE - ANEXO III - Preencher'!S225</f>
        <v>0</v>
      </c>
      <c r="S216" s="16">
        <f t="shared" si="21"/>
        <v>0</v>
      </c>
      <c r="T216" s="15">
        <f>'[1]TCE - ANEXO III - Preencher'!U225</f>
        <v>0</v>
      </c>
      <c r="U216" s="15">
        <f>'[1]TCE - ANEXO III - Preencher'!V225</f>
        <v>0</v>
      </c>
      <c r="V216" s="16">
        <f t="shared" si="22"/>
        <v>0</v>
      </c>
      <c r="W216" s="17" t="str">
        <f>IF('[1]TCE - ANEXO III - Preencher'!X225="","",'[1]TCE - ANEXO III - Preencher'!X225)</f>
        <v/>
      </c>
      <c r="X216" s="15">
        <f>'[1]TCE - ANEXO III - Preencher'!Y225</f>
        <v>0</v>
      </c>
      <c r="Y216" s="15">
        <f>'[1]TCE - ANEXO III - Preencher'!Z225</f>
        <v>0</v>
      </c>
      <c r="Z216" s="16">
        <f t="shared" si="23"/>
        <v>0</v>
      </c>
      <c r="AA216" s="17" t="str">
        <f>IF('[1]TCE - ANEXO III - Preencher'!AB225="","",'[1]TCE - ANEXO III - Preencher'!AB225)</f>
        <v/>
      </c>
      <c r="AB216" s="15">
        <f t="shared" si="18"/>
        <v>335.05000000000007</v>
      </c>
    </row>
    <row r="217" spans="1:28" x14ac:dyDescent="0.25">
      <c r="A217" s="8">
        <f>IFERROR(VLOOKUP(B217,'[1]DADOS (OCULTAR)'!$P$3:$R$56,3,0),"")</f>
        <v>10894988000648</v>
      </c>
      <c r="B217" s="9" t="str">
        <f>'[1]TCE - ANEXO III - Preencher'!C226</f>
        <v>HOSPITAL SÃO SEBASTIÃO</v>
      </c>
      <c r="C217" s="10"/>
      <c r="D217" s="11" t="str">
        <f>'[1]TCE - ANEXO III - Preencher'!E226</f>
        <v>JESSICA BARROS RANGEL</v>
      </c>
      <c r="E217" s="9" t="str">
        <f>IF('[1]TCE - ANEXO III - Preencher'!F226="4 - Assistência Odontológica","2 - Outros Profissionais da Saúde",'[1]TCE - ANEXO III - Preencher'!F226)</f>
        <v>2 - Outros Profissionais da Saúde</v>
      </c>
      <c r="F217" s="12" t="str">
        <f>'[1]TCE - ANEXO III - Preencher'!G226</f>
        <v>2234-05</v>
      </c>
      <c r="G217" s="13">
        <f>IF('[1]TCE - ANEXO III - Preencher'!H226="","",'[1]TCE - ANEXO III - Preencher'!H226)</f>
        <v>44228</v>
      </c>
      <c r="H217" s="14">
        <f>'[1]TCE - ANEXO III - Preencher'!I226</f>
        <v>52.56</v>
      </c>
      <c r="I217" s="14">
        <f>'[1]TCE - ANEXO III - Preencher'!J226</f>
        <v>463.51</v>
      </c>
      <c r="J217" s="14">
        <f>'[1]TCE - ANEXO III - Preencher'!K226</f>
        <v>0</v>
      </c>
      <c r="K217" s="15">
        <f>'[1]TCE - ANEXO III - Preencher'!L226</f>
        <v>84.86</v>
      </c>
      <c r="L217" s="15">
        <f>'[1]TCE - ANEXO III - Preencher'!M226</f>
        <v>0</v>
      </c>
      <c r="M217" s="15">
        <f t="shared" si="19"/>
        <v>84.86</v>
      </c>
      <c r="N217" s="15">
        <f>'[1]TCE - ANEXO III - Preencher'!O226</f>
        <v>0.47</v>
      </c>
      <c r="O217" s="15">
        <f>'[1]TCE - ANEXO III - Preencher'!P226</f>
        <v>0</v>
      </c>
      <c r="P217" s="16">
        <f t="shared" si="20"/>
        <v>0.47</v>
      </c>
      <c r="Q217" s="15">
        <f>'[1]TCE - ANEXO III - Preencher'!R226</f>
        <v>0</v>
      </c>
      <c r="R217" s="15">
        <f>'[1]TCE - ANEXO III - Preencher'!S226</f>
        <v>0</v>
      </c>
      <c r="S217" s="16">
        <f t="shared" si="21"/>
        <v>0</v>
      </c>
      <c r="T217" s="15">
        <f>'[1]TCE - ANEXO III - Preencher'!U226</f>
        <v>0</v>
      </c>
      <c r="U217" s="15">
        <f>'[1]TCE - ANEXO III - Preencher'!V226</f>
        <v>0</v>
      </c>
      <c r="V217" s="16">
        <f t="shared" si="22"/>
        <v>0</v>
      </c>
      <c r="W217" s="17" t="str">
        <f>IF('[1]TCE - ANEXO III - Preencher'!X226="","",'[1]TCE - ANEXO III - Preencher'!X226)</f>
        <v/>
      </c>
      <c r="X217" s="15">
        <f>'[1]TCE - ANEXO III - Preencher'!Y226</f>
        <v>0</v>
      </c>
      <c r="Y217" s="15">
        <f>'[1]TCE - ANEXO III - Preencher'!Z226</f>
        <v>0</v>
      </c>
      <c r="Z217" s="16">
        <f t="shared" si="23"/>
        <v>0</v>
      </c>
      <c r="AA217" s="17" t="str">
        <f>IF('[1]TCE - ANEXO III - Preencher'!AB226="","",'[1]TCE - ANEXO III - Preencher'!AB226)</f>
        <v/>
      </c>
      <c r="AB217" s="15">
        <f t="shared" si="18"/>
        <v>601.4</v>
      </c>
    </row>
    <row r="218" spans="1:28" x14ac:dyDescent="0.25">
      <c r="A218" s="8">
        <f>IFERROR(VLOOKUP(B218,'[1]DADOS (OCULTAR)'!$P$3:$R$56,3,0),"")</f>
        <v>10894988000648</v>
      </c>
      <c r="B218" s="9" t="str">
        <f>'[1]TCE - ANEXO III - Preencher'!C227</f>
        <v>HOSPITAL SÃO SEBASTIÃO</v>
      </c>
      <c r="C218" s="10"/>
      <c r="D218" s="11" t="str">
        <f>'[1]TCE - ANEXO III - Preencher'!E227</f>
        <v>JOSE LEONARDO DA SILVA</v>
      </c>
      <c r="E218" s="9" t="str">
        <f>IF('[1]TCE - ANEXO III - Preencher'!F227="4 - Assistência Odontológica","2 - Outros Profissionais da Saúde",'[1]TCE - ANEXO III - Preencher'!F227)</f>
        <v>3 - Administrativo</v>
      </c>
      <c r="F218" s="12" t="str">
        <f>'[1]TCE - ANEXO III - Preencher'!G227</f>
        <v>2524-05</v>
      </c>
      <c r="G218" s="13">
        <f>IF('[1]TCE - ANEXO III - Preencher'!H227="","",'[1]TCE - ANEXO III - Preencher'!H227)</f>
        <v>44228</v>
      </c>
      <c r="H218" s="14">
        <f>'[1]TCE - ANEXO III - Preencher'!I227</f>
        <v>35.42</v>
      </c>
      <c r="I218" s="14">
        <f>'[1]TCE - ANEXO III - Preencher'!J227</f>
        <v>283.36</v>
      </c>
      <c r="J218" s="14">
        <f>'[1]TCE - ANEXO III - Preencher'!K227</f>
        <v>0</v>
      </c>
      <c r="K218" s="15">
        <f>'[1]TCE - ANEXO III - Preencher'!L227</f>
        <v>84.86</v>
      </c>
      <c r="L218" s="15">
        <f>'[1]TCE - ANEXO III - Preencher'!M227</f>
        <v>0</v>
      </c>
      <c r="M218" s="15">
        <f t="shared" si="19"/>
        <v>84.86</v>
      </c>
      <c r="N218" s="15">
        <f>'[1]TCE - ANEXO III - Preencher'!O227</f>
        <v>0.47</v>
      </c>
      <c r="O218" s="15">
        <f>'[1]TCE - ANEXO III - Preencher'!P227</f>
        <v>0</v>
      </c>
      <c r="P218" s="16">
        <f t="shared" si="20"/>
        <v>0.47</v>
      </c>
      <c r="Q218" s="15">
        <f>'[1]TCE - ANEXO III - Preencher'!R227</f>
        <v>0</v>
      </c>
      <c r="R218" s="15">
        <f>'[1]TCE - ANEXO III - Preencher'!S227</f>
        <v>0</v>
      </c>
      <c r="S218" s="16">
        <f t="shared" si="21"/>
        <v>0</v>
      </c>
      <c r="T218" s="15">
        <f>'[1]TCE - ANEXO III - Preencher'!U227</f>
        <v>0</v>
      </c>
      <c r="U218" s="15">
        <f>'[1]TCE - ANEXO III - Preencher'!V227</f>
        <v>0</v>
      </c>
      <c r="V218" s="16">
        <f t="shared" si="22"/>
        <v>0</v>
      </c>
      <c r="W218" s="17" t="str">
        <f>IF('[1]TCE - ANEXO III - Preencher'!X227="","",'[1]TCE - ANEXO III - Preencher'!X227)</f>
        <v/>
      </c>
      <c r="X218" s="15">
        <f>'[1]TCE - ANEXO III - Preencher'!Y227</f>
        <v>0</v>
      </c>
      <c r="Y218" s="15">
        <f>'[1]TCE - ANEXO III - Preencher'!Z227</f>
        <v>0</v>
      </c>
      <c r="Z218" s="16">
        <f t="shared" si="23"/>
        <v>0</v>
      </c>
      <c r="AA218" s="17" t="str">
        <f>IF('[1]TCE - ANEXO III - Preencher'!AB227="","",'[1]TCE - ANEXO III - Preencher'!AB227)</f>
        <v/>
      </c>
      <c r="AB218" s="15">
        <f t="shared" si="18"/>
        <v>404.11000000000007</v>
      </c>
    </row>
    <row r="219" spans="1:28" x14ac:dyDescent="0.25">
      <c r="A219" s="8">
        <f>IFERROR(VLOOKUP(B219,'[1]DADOS (OCULTAR)'!$P$3:$R$56,3,0),"")</f>
        <v>10894988000648</v>
      </c>
      <c r="B219" s="9" t="str">
        <f>'[1]TCE - ANEXO III - Preencher'!C228</f>
        <v>HOSPITAL SÃO SEBASTIÃO</v>
      </c>
      <c r="C219" s="10"/>
      <c r="D219" s="11" t="str">
        <f>'[1]TCE - ANEXO III - Preencher'!E228</f>
        <v>JOSE MARINHO SOBRINHO NETO</v>
      </c>
      <c r="E219" s="9" t="str">
        <f>IF('[1]TCE - ANEXO III - Preencher'!F228="4 - Assistência Odontológica","2 - Outros Profissionais da Saúde",'[1]TCE - ANEXO III - Preencher'!F228)</f>
        <v>3 - Administrativo</v>
      </c>
      <c r="F219" s="12" t="str">
        <f>'[1]TCE - ANEXO III - Preencher'!G228</f>
        <v>5143-20</v>
      </c>
      <c r="G219" s="13">
        <f>IF('[1]TCE - ANEXO III - Preencher'!H228="","",'[1]TCE - ANEXO III - Preencher'!H228)</f>
        <v>44228</v>
      </c>
      <c r="H219" s="14">
        <f>'[1]TCE - ANEXO III - Preencher'!I228</f>
        <v>22.77</v>
      </c>
      <c r="I219" s="14">
        <f>'[1]TCE - ANEXO III - Preencher'!J228</f>
        <v>182.17</v>
      </c>
      <c r="J219" s="14">
        <f>'[1]TCE - ANEXO III - Preencher'!K228</f>
        <v>0</v>
      </c>
      <c r="K219" s="15">
        <f>'[1]TCE - ANEXO III - Preencher'!L228</f>
        <v>84.86</v>
      </c>
      <c r="L219" s="15">
        <f>'[1]TCE - ANEXO III - Preencher'!M228</f>
        <v>0</v>
      </c>
      <c r="M219" s="15">
        <f t="shared" si="19"/>
        <v>84.86</v>
      </c>
      <c r="N219" s="15">
        <f>'[1]TCE - ANEXO III - Preencher'!O228</f>
        <v>0.47</v>
      </c>
      <c r="O219" s="15">
        <f>'[1]TCE - ANEXO III - Preencher'!P228</f>
        <v>0</v>
      </c>
      <c r="P219" s="16">
        <f t="shared" si="20"/>
        <v>0.47</v>
      </c>
      <c r="Q219" s="15">
        <f>'[1]TCE - ANEXO III - Preencher'!R228</f>
        <v>0</v>
      </c>
      <c r="R219" s="15">
        <f>'[1]TCE - ANEXO III - Preencher'!S228</f>
        <v>0</v>
      </c>
      <c r="S219" s="16">
        <f t="shared" si="21"/>
        <v>0</v>
      </c>
      <c r="T219" s="15">
        <f>'[1]TCE - ANEXO III - Preencher'!U228</f>
        <v>0</v>
      </c>
      <c r="U219" s="15">
        <f>'[1]TCE - ANEXO III - Preencher'!V228</f>
        <v>0</v>
      </c>
      <c r="V219" s="16">
        <f t="shared" si="22"/>
        <v>0</v>
      </c>
      <c r="W219" s="17" t="str">
        <f>IF('[1]TCE - ANEXO III - Preencher'!X228="","",'[1]TCE - ANEXO III - Preencher'!X228)</f>
        <v/>
      </c>
      <c r="X219" s="15">
        <f>'[1]TCE - ANEXO III - Preencher'!Y228</f>
        <v>0</v>
      </c>
      <c r="Y219" s="15">
        <f>'[1]TCE - ANEXO III - Preencher'!Z228</f>
        <v>0</v>
      </c>
      <c r="Z219" s="16">
        <f t="shared" si="23"/>
        <v>0</v>
      </c>
      <c r="AA219" s="17" t="str">
        <f>IF('[1]TCE - ANEXO III - Preencher'!AB228="","",'[1]TCE - ANEXO III - Preencher'!AB228)</f>
        <v/>
      </c>
      <c r="AB219" s="15">
        <f t="shared" si="18"/>
        <v>290.27000000000004</v>
      </c>
    </row>
    <row r="220" spans="1:28" x14ac:dyDescent="0.25">
      <c r="A220" s="8">
        <f>IFERROR(VLOOKUP(B220,'[1]DADOS (OCULTAR)'!$P$3:$R$56,3,0),"")</f>
        <v>10894988000648</v>
      </c>
      <c r="B220" s="9" t="str">
        <f>'[1]TCE - ANEXO III - Preencher'!C229</f>
        <v>HOSPITAL SÃO SEBASTIÃO</v>
      </c>
      <c r="C220" s="10"/>
      <c r="D220" s="11" t="str">
        <f>'[1]TCE - ANEXO III - Preencher'!E229</f>
        <v>JULIANA FERREIRA DOS SANTOS</v>
      </c>
      <c r="E220" s="9" t="str">
        <f>IF('[1]TCE - ANEXO III - Preencher'!F229="4 - Assistência Odontológica","2 - Outros Profissionais da Saúde",'[1]TCE - ANEXO III - Preencher'!F229)</f>
        <v>3 - Administrativo</v>
      </c>
      <c r="F220" s="12" t="str">
        <f>'[1]TCE - ANEXO III - Preencher'!G229</f>
        <v>7630-15</v>
      </c>
      <c r="G220" s="13">
        <f>IF('[1]TCE - ANEXO III - Preencher'!H229="","",'[1]TCE - ANEXO III - Preencher'!H229)</f>
        <v>44228</v>
      </c>
      <c r="H220" s="14">
        <f>'[1]TCE - ANEXO III - Preencher'!I229</f>
        <v>23.66</v>
      </c>
      <c r="I220" s="14">
        <f>'[1]TCE - ANEXO III - Preencher'!J229</f>
        <v>189.34</v>
      </c>
      <c r="J220" s="14">
        <f>'[1]TCE - ANEXO III - Preencher'!K229</f>
        <v>0</v>
      </c>
      <c r="K220" s="15">
        <f>'[1]TCE - ANEXO III - Preencher'!L229</f>
        <v>84.86</v>
      </c>
      <c r="L220" s="15">
        <f>'[1]TCE - ANEXO III - Preencher'!M229</f>
        <v>0</v>
      </c>
      <c r="M220" s="15">
        <f t="shared" si="19"/>
        <v>84.86</v>
      </c>
      <c r="N220" s="15">
        <f>'[1]TCE - ANEXO III - Preencher'!O229</f>
        <v>0.47</v>
      </c>
      <c r="O220" s="15">
        <f>'[1]TCE - ANEXO III - Preencher'!P229</f>
        <v>0</v>
      </c>
      <c r="P220" s="16">
        <f t="shared" si="20"/>
        <v>0.47</v>
      </c>
      <c r="Q220" s="15">
        <f>'[1]TCE - ANEXO III - Preencher'!R229</f>
        <v>309.7</v>
      </c>
      <c r="R220" s="15">
        <f>'[1]TCE - ANEXO III - Preencher'!S229</f>
        <v>0</v>
      </c>
      <c r="S220" s="16">
        <f t="shared" si="21"/>
        <v>309.7</v>
      </c>
      <c r="T220" s="15">
        <f>'[1]TCE - ANEXO III - Preencher'!U229</f>
        <v>0</v>
      </c>
      <c r="U220" s="15">
        <f>'[1]TCE - ANEXO III - Preencher'!V229</f>
        <v>0</v>
      </c>
      <c r="V220" s="16">
        <f t="shared" si="22"/>
        <v>0</v>
      </c>
      <c r="W220" s="17" t="str">
        <f>IF('[1]TCE - ANEXO III - Preencher'!X229="","",'[1]TCE - ANEXO III - Preencher'!X229)</f>
        <v/>
      </c>
      <c r="X220" s="15">
        <f>'[1]TCE - ANEXO III - Preencher'!Y229</f>
        <v>0</v>
      </c>
      <c r="Y220" s="15">
        <f>'[1]TCE - ANEXO III - Preencher'!Z229</f>
        <v>0</v>
      </c>
      <c r="Z220" s="16">
        <f t="shared" si="23"/>
        <v>0</v>
      </c>
      <c r="AA220" s="17" t="str">
        <f>IF('[1]TCE - ANEXO III - Preencher'!AB229="","",'[1]TCE - ANEXO III - Preencher'!AB229)</f>
        <v/>
      </c>
      <c r="AB220" s="15">
        <f t="shared" si="18"/>
        <v>608.03</v>
      </c>
    </row>
    <row r="221" spans="1:28" x14ac:dyDescent="0.25">
      <c r="A221" s="8">
        <f>IFERROR(VLOOKUP(B221,'[1]DADOS (OCULTAR)'!$P$3:$R$56,3,0),"")</f>
        <v>10894988000648</v>
      </c>
      <c r="B221" s="9" t="str">
        <f>'[1]TCE - ANEXO III - Preencher'!C230</f>
        <v>HOSPITAL SÃO SEBASTIÃO</v>
      </c>
      <c r="C221" s="10"/>
      <c r="D221" s="11" t="str">
        <f>'[1]TCE - ANEXO III - Preencher'!E230</f>
        <v>LEIDIANE DA SILVA</v>
      </c>
      <c r="E221" s="9" t="str">
        <f>IF('[1]TCE - ANEXO III - Preencher'!F230="4 - Assistência Odontológica","2 - Outros Profissionais da Saúde",'[1]TCE - ANEXO III - Preencher'!F230)</f>
        <v>3 - Administrativo</v>
      </c>
      <c r="F221" s="12" t="str">
        <f>'[1]TCE - ANEXO III - Preencher'!G230</f>
        <v>4101-05</v>
      </c>
      <c r="G221" s="13">
        <f>IF('[1]TCE - ANEXO III - Preencher'!H230="","",'[1]TCE - ANEXO III - Preencher'!H230)</f>
        <v>44228</v>
      </c>
      <c r="H221" s="14">
        <f>'[1]TCE - ANEXO III - Preencher'!I230</f>
        <v>22.33</v>
      </c>
      <c r="I221" s="14">
        <f>'[1]TCE - ANEXO III - Preencher'!J230</f>
        <v>178.58</v>
      </c>
      <c r="J221" s="14">
        <f>'[1]TCE - ANEXO III - Preencher'!K230</f>
        <v>0</v>
      </c>
      <c r="K221" s="15">
        <f>'[1]TCE - ANEXO III - Preencher'!L230</f>
        <v>84.86</v>
      </c>
      <c r="L221" s="15">
        <f>'[1]TCE - ANEXO III - Preencher'!M230</f>
        <v>0</v>
      </c>
      <c r="M221" s="15">
        <f t="shared" si="19"/>
        <v>84.86</v>
      </c>
      <c r="N221" s="15">
        <f>'[1]TCE - ANEXO III - Preencher'!O230</f>
        <v>0.47</v>
      </c>
      <c r="O221" s="15">
        <f>'[1]TCE - ANEXO III - Preencher'!P230</f>
        <v>0</v>
      </c>
      <c r="P221" s="16">
        <f t="shared" si="20"/>
        <v>0.47</v>
      </c>
      <c r="Q221" s="15">
        <f>'[1]TCE - ANEXO III - Preencher'!R230</f>
        <v>0</v>
      </c>
      <c r="R221" s="15">
        <f>'[1]TCE - ANEXO III - Preencher'!S230</f>
        <v>0</v>
      </c>
      <c r="S221" s="16">
        <f t="shared" si="21"/>
        <v>0</v>
      </c>
      <c r="T221" s="15">
        <f>'[1]TCE - ANEXO III - Preencher'!U230</f>
        <v>0</v>
      </c>
      <c r="U221" s="15">
        <f>'[1]TCE - ANEXO III - Preencher'!V230</f>
        <v>0</v>
      </c>
      <c r="V221" s="16">
        <f t="shared" si="22"/>
        <v>0</v>
      </c>
      <c r="W221" s="17" t="str">
        <f>IF('[1]TCE - ANEXO III - Preencher'!X230="","",'[1]TCE - ANEXO III - Preencher'!X230)</f>
        <v/>
      </c>
      <c r="X221" s="15">
        <f>'[1]TCE - ANEXO III - Preencher'!Y230</f>
        <v>0</v>
      </c>
      <c r="Y221" s="15">
        <f>'[1]TCE - ANEXO III - Preencher'!Z230</f>
        <v>0</v>
      </c>
      <c r="Z221" s="16">
        <f t="shared" si="23"/>
        <v>0</v>
      </c>
      <c r="AA221" s="17" t="str">
        <f>IF('[1]TCE - ANEXO III - Preencher'!AB230="","",'[1]TCE - ANEXO III - Preencher'!AB230)</f>
        <v/>
      </c>
      <c r="AB221" s="15">
        <f t="shared" si="18"/>
        <v>286.24000000000007</v>
      </c>
    </row>
    <row r="222" spans="1:28" x14ac:dyDescent="0.25">
      <c r="A222" s="8">
        <f>IFERROR(VLOOKUP(B222,'[1]DADOS (OCULTAR)'!$P$3:$R$56,3,0),"")</f>
        <v>10894988000648</v>
      </c>
      <c r="B222" s="9" t="str">
        <f>'[1]TCE - ANEXO III - Preencher'!C231</f>
        <v>HOSPITAL SÃO SEBASTIÃO</v>
      </c>
      <c r="C222" s="10"/>
      <c r="D222" s="11" t="str">
        <f>'[1]TCE - ANEXO III - Preencher'!E231</f>
        <v>MARIA OLINDINA SOARES SILVA</v>
      </c>
      <c r="E222" s="9" t="str">
        <f>IF('[1]TCE - ANEXO III - Preencher'!F231="4 - Assistência Odontológica","2 - Outros Profissionais da Saúde",'[1]TCE - ANEXO III - Preencher'!F231)</f>
        <v>2 - Outros Profissionais da Saúde</v>
      </c>
      <c r="F222" s="12" t="str">
        <f>'[1]TCE - ANEXO III - Preencher'!G231</f>
        <v>3222-05</v>
      </c>
      <c r="G222" s="13">
        <f>IF('[1]TCE - ANEXO III - Preencher'!H231="","",'[1]TCE - ANEXO III - Preencher'!H231)</f>
        <v>44228</v>
      </c>
      <c r="H222" s="14">
        <f>'[1]TCE - ANEXO III - Preencher'!I231</f>
        <v>18.55</v>
      </c>
      <c r="I222" s="14">
        <f>'[1]TCE - ANEXO III - Preencher'!J231</f>
        <v>169.09</v>
      </c>
      <c r="J222" s="14">
        <f>'[1]TCE - ANEXO III - Preencher'!K231</f>
        <v>0</v>
      </c>
      <c r="K222" s="15">
        <f>'[1]TCE - ANEXO III - Preencher'!L231</f>
        <v>84.86</v>
      </c>
      <c r="L222" s="15">
        <f>'[1]TCE - ANEXO III - Preencher'!M231</f>
        <v>0</v>
      </c>
      <c r="M222" s="15">
        <f t="shared" si="19"/>
        <v>84.86</v>
      </c>
      <c r="N222" s="15">
        <f>'[1]TCE - ANEXO III - Preencher'!O231</f>
        <v>0.47</v>
      </c>
      <c r="O222" s="15">
        <f>'[1]TCE - ANEXO III - Preencher'!P231</f>
        <v>0</v>
      </c>
      <c r="P222" s="16">
        <f t="shared" si="20"/>
        <v>0.47</v>
      </c>
      <c r="Q222" s="15">
        <f>'[1]TCE - ANEXO III - Preencher'!R231</f>
        <v>0</v>
      </c>
      <c r="R222" s="15">
        <f>'[1]TCE - ANEXO III - Preencher'!S231</f>
        <v>0</v>
      </c>
      <c r="S222" s="16">
        <f t="shared" si="21"/>
        <v>0</v>
      </c>
      <c r="T222" s="15">
        <f>'[1]TCE - ANEXO III - Preencher'!U231</f>
        <v>0</v>
      </c>
      <c r="U222" s="15">
        <f>'[1]TCE - ANEXO III - Preencher'!V231</f>
        <v>0</v>
      </c>
      <c r="V222" s="16">
        <f t="shared" si="22"/>
        <v>0</v>
      </c>
      <c r="W222" s="17" t="str">
        <f>IF('[1]TCE - ANEXO III - Preencher'!X231="","",'[1]TCE - ANEXO III - Preencher'!X231)</f>
        <v/>
      </c>
      <c r="X222" s="15">
        <f>'[1]TCE - ANEXO III - Preencher'!Y231</f>
        <v>0</v>
      </c>
      <c r="Y222" s="15">
        <f>'[1]TCE - ANEXO III - Preencher'!Z231</f>
        <v>0</v>
      </c>
      <c r="Z222" s="16">
        <f t="shared" si="23"/>
        <v>0</v>
      </c>
      <c r="AA222" s="17" t="str">
        <f>IF('[1]TCE - ANEXO III - Preencher'!AB231="","",'[1]TCE - ANEXO III - Preencher'!AB231)</f>
        <v/>
      </c>
      <c r="AB222" s="15">
        <f t="shared" si="18"/>
        <v>272.97000000000003</v>
      </c>
    </row>
    <row r="223" spans="1:28" x14ac:dyDescent="0.25">
      <c r="A223" s="8">
        <f>IFERROR(VLOOKUP(B223,'[1]DADOS (OCULTAR)'!$P$3:$R$56,3,0),"")</f>
        <v>10894988000648</v>
      </c>
      <c r="B223" s="9" t="str">
        <f>'[1]TCE - ANEXO III - Preencher'!C232</f>
        <v>HOSPITAL SÃO SEBASTIÃO</v>
      </c>
      <c r="C223" s="10"/>
      <c r="D223" s="11" t="str">
        <f>'[1]TCE - ANEXO III - Preencher'!E232</f>
        <v>RAFAEL TORRES PESSOA</v>
      </c>
      <c r="E223" s="9" t="str">
        <f>IF('[1]TCE - ANEXO III - Preencher'!F232="4 - Assistência Odontológica","2 - Outros Profissionais da Saúde",'[1]TCE - ANEXO III - Preencher'!F232)</f>
        <v>1 - Médico</v>
      </c>
      <c r="F223" s="12" t="str">
        <f>'[1]TCE - ANEXO III - Preencher'!G232</f>
        <v>2251-25</v>
      </c>
      <c r="G223" s="13">
        <f>IF('[1]TCE - ANEXO III - Preencher'!H232="","",'[1]TCE - ANEXO III - Preencher'!H232)</f>
        <v>44228</v>
      </c>
      <c r="H223" s="14">
        <f>'[1]TCE - ANEXO III - Preencher'!I232</f>
        <v>211.86</v>
      </c>
      <c r="I223" s="14">
        <f>'[1]TCE - ANEXO III - Preencher'!J232</f>
        <v>1694.84</v>
      </c>
      <c r="J223" s="14">
        <f>'[1]TCE - ANEXO III - Preencher'!K232</f>
        <v>0</v>
      </c>
      <c r="K223" s="15">
        <f>'[1]TCE - ANEXO III - Preencher'!L232</f>
        <v>84.86</v>
      </c>
      <c r="L223" s="15">
        <f>'[1]TCE - ANEXO III - Preencher'!M232</f>
        <v>0</v>
      </c>
      <c r="M223" s="15">
        <f t="shared" si="19"/>
        <v>84.86</v>
      </c>
      <c r="N223" s="15">
        <f>'[1]TCE - ANEXO III - Preencher'!O232</f>
        <v>7.52</v>
      </c>
      <c r="O223" s="15">
        <f>'[1]TCE - ANEXO III - Preencher'!P232</f>
        <v>0</v>
      </c>
      <c r="P223" s="16">
        <f t="shared" si="20"/>
        <v>7.52</v>
      </c>
      <c r="Q223" s="15">
        <f>'[1]TCE - ANEXO III - Preencher'!R232</f>
        <v>0</v>
      </c>
      <c r="R223" s="15">
        <f>'[1]TCE - ANEXO III - Preencher'!S232</f>
        <v>0</v>
      </c>
      <c r="S223" s="16">
        <f t="shared" si="21"/>
        <v>0</v>
      </c>
      <c r="T223" s="15">
        <f>'[1]TCE - ANEXO III - Preencher'!U232</f>
        <v>0</v>
      </c>
      <c r="U223" s="15">
        <f>'[1]TCE - ANEXO III - Preencher'!V232</f>
        <v>0</v>
      </c>
      <c r="V223" s="16">
        <f t="shared" si="22"/>
        <v>0</v>
      </c>
      <c r="W223" s="17" t="str">
        <f>IF('[1]TCE - ANEXO III - Preencher'!X232="","",'[1]TCE - ANEXO III - Preencher'!X232)</f>
        <v/>
      </c>
      <c r="X223" s="15">
        <f>'[1]TCE - ANEXO III - Preencher'!Y232</f>
        <v>0</v>
      </c>
      <c r="Y223" s="15">
        <f>'[1]TCE - ANEXO III - Preencher'!Z232</f>
        <v>0</v>
      </c>
      <c r="Z223" s="16">
        <f t="shared" si="23"/>
        <v>0</v>
      </c>
      <c r="AA223" s="17" t="str">
        <f>IF('[1]TCE - ANEXO III - Preencher'!AB232="","",'[1]TCE - ANEXO III - Preencher'!AB232)</f>
        <v/>
      </c>
      <c r="AB223" s="15">
        <f t="shared" si="18"/>
        <v>1999.0799999999997</v>
      </c>
    </row>
    <row r="224" spans="1:28" x14ac:dyDescent="0.25">
      <c r="A224" s="8">
        <f>IFERROR(VLOOKUP(B224,'[1]DADOS (OCULTAR)'!$P$3:$R$56,3,0),"")</f>
        <v>10894988000648</v>
      </c>
      <c r="B224" s="9" t="str">
        <f>'[1]TCE - ANEXO III - Preencher'!C233</f>
        <v>HOSPITAL SÃO SEBASTIÃO</v>
      </c>
      <c r="C224" s="10"/>
      <c r="D224" s="11" t="str">
        <f>'[1]TCE - ANEXO III - Preencher'!E233</f>
        <v>SUELI VENANCIO DA SILVA</v>
      </c>
      <c r="E224" s="9" t="str">
        <f>IF('[1]TCE - ANEXO III - Preencher'!F233="4 - Assistência Odontológica","2 - Outros Profissionais da Saúde",'[1]TCE - ANEXO III - Preencher'!F233)</f>
        <v>3 - Administrativo</v>
      </c>
      <c r="F224" s="12" t="str">
        <f>'[1]TCE - ANEXO III - Preencher'!G233</f>
        <v>5134-30</v>
      </c>
      <c r="G224" s="13">
        <f>IF('[1]TCE - ANEXO III - Preencher'!H233="","",'[1]TCE - ANEXO III - Preencher'!H233)</f>
        <v>44228</v>
      </c>
      <c r="H224" s="14">
        <f>'[1]TCE - ANEXO III - Preencher'!I233</f>
        <v>24.87</v>
      </c>
      <c r="I224" s="14">
        <f>'[1]TCE - ANEXO III - Preencher'!J233</f>
        <v>198.92</v>
      </c>
      <c r="J224" s="14">
        <f>'[1]TCE - ANEXO III - Preencher'!K233</f>
        <v>0</v>
      </c>
      <c r="K224" s="15">
        <f>'[1]TCE - ANEXO III - Preencher'!L233</f>
        <v>84.86</v>
      </c>
      <c r="L224" s="15">
        <f>'[1]TCE - ANEXO III - Preencher'!M233</f>
        <v>0</v>
      </c>
      <c r="M224" s="15">
        <f t="shared" si="19"/>
        <v>84.86</v>
      </c>
      <c r="N224" s="15">
        <f>'[1]TCE - ANEXO III - Preencher'!O233</f>
        <v>0.47</v>
      </c>
      <c r="O224" s="15">
        <f>'[1]TCE - ANEXO III - Preencher'!P233</f>
        <v>0</v>
      </c>
      <c r="P224" s="16">
        <f t="shared" si="20"/>
        <v>0.47</v>
      </c>
      <c r="Q224" s="15">
        <f>'[1]TCE - ANEXO III - Preencher'!R233</f>
        <v>0</v>
      </c>
      <c r="R224" s="15">
        <f>'[1]TCE - ANEXO III - Preencher'!S233</f>
        <v>0</v>
      </c>
      <c r="S224" s="16">
        <f t="shared" si="21"/>
        <v>0</v>
      </c>
      <c r="T224" s="15">
        <f>'[1]TCE - ANEXO III - Preencher'!U233</f>
        <v>0</v>
      </c>
      <c r="U224" s="15">
        <f>'[1]TCE - ANEXO III - Preencher'!V233</f>
        <v>0</v>
      </c>
      <c r="V224" s="16">
        <f t="shared" si="22"/>
        <v>0</v>
      </c>
      <c r="W224" s="17" t="str">
        <f>IF('[1]TCE - ANEXO III - Preencher'!X233="","",'[1]TCE - ANEXO III - Preencher'!X233)</f>
        <v/>
      </c>
      <c r="X224" s="15">
        <f>'[1]TCE - ANEXO III - Preencher'!Y233</f>
        <v>0</v>
      </c>
      <c r="Y224" s="15">
        <f>'[1]TCE - ANEXO III - Preencher'!Z233</f>
        <v>0</v>
      </c>
      <c r="Z224" s="16">
        <f t="shared" si="23"/>
        <v>0</v>
      </c>
      <c r="AA224" s="17" t="str">
        <f>IF('[1]TCE - ANEXO III - Preencher'!AB233="","",'[1]TCE - ANEXO III - Preencher'!AB233)</f>
        <v/>
      </c>
      <c r="AB224" s="15">
        <f t="shared" si="18"/>
        <v>309.12</v>
      </c>
    </row>
    <row r="225" spans="1:28" x14ac:dyDescent="0.25">
      <c r="A225" s="8">
        <f>IFERROR(VLOOKUP(B225,'[1]DADOS (OCULTAR)'!$P$3:$R$56,3,0),"")</f>
        <v>10894988000648</v>
      </c>
      <c r="B225" s="9" t="str">
        <f>'[1]TCE - ANEXO III - Preencher'!C234</f>
        <v>HOSPITAL SÃO SEBASTIÃO</v>
      </c>
      <c r="C225" s="10"/>
      <c r="D225" s="11" t="str">
        <f>'[1]TCE - ANEXO III - Preencher'!E234</f>
        <v>CRISTIANE MARIA FERREIRA</v>
      </c>
      <c r="E225" s="9" t="str">
        <f>IF('[1]TCE - ANEXO III - Preencher'!F234="4 - Assistência Odontológica","2 - Outros Profissionais da Saúde",'[1]TCE - ANEXO III - Preencher'!F234)</f>
        <v>2 - Outros Profissionais da Saúde</v>
      </c>
      <c r="F225" s="12" t="str">
        <f>'[1]TCE - ANEXO III - Preencher'!G234</f>
        <v>3222-05</v>
      </c>
      <c r="G225" s="13">
        <f>IF('[1]TCE - ANEXO III - Preencher'!H234="","",'[1]TCE - ANEXO III - Preencher'!H234)</f>
        <v>44228</v>
      </c>
      <c r="H225" s="14">
        <f>'[1]TCE - ANEXO III - Preencher'!I234</f>
        <v>3.56</v>
      </c>
      <c r="I225" s="14">
        <f>'[1]TCE - ANEXO III - Preencher'!J234</f>
        <v>8.6199999999999992</v>
      </c>
      <c r="J225" s="14">
        <f>'[1]TCE - ANEXO III - Preencher'!K234</f>
        <v>0</v>
      </c>
      <c r="K225" s="15">
        <f>'[1]TCE - ANEXO III - Preencher'!L234</f>
        <v>84.86</v>
      </c>
      <c r="L225" s="15">
        <f>'[1]TCE - ANEXO III - Preencher'!M234</f>
        <v>0</v>
      </c>
      <c r="M225" s="15">
        <f t="shared" si="19"/>
        <v>84.86</v>
      </c>
      <c r="N225" s="15">
        <f>'[1]TCE - ANEXO III - Preencher'!O234</f>
        <v>0.47</v>
      </c>
      <c r="O225" s="15">
        <f>'[1]TCE - ANEXO III - Preencher'!P234</f>
        <v>0</v>
      </c>
      <c r="P225" s="16">
        <f t="shared" si="20"/>
        <v>0.47</v>
      </c>
      <c r="Q225" s="15">
        <f>'[1]TCE - ANEXO III - Preencher'!R234</f>
        <v>0</v>
      </c>
      <c r="R225" s="15">
        <f>'[1]TCE - ANEXO III - Preencher'!S234</f>
        <v>0</v>
      </c>
      <c r="S225" s="16">
        <f t="shared" si="21"/>
        <v>0</v>
      </c>
      <c r="T225" s="15">
        <f>'[1]TCE - ANEXO III - Preencher'!U234</f>
        <v>0</v>
      </c>
      <c r="U225" s="15">
        <f>'[1]TCE - ANEXO III - Preencher'!V234</f>
        <v>0</v>
      </c>
      <c r="V225" s="16">
        <f t="shared" si="22"/>
        <v>0</v>
      </c>
      <c r="W225" s="17" t="str">
        <f>IF('[1]TCE - ANEXO III - Preencher'!X234="","",'[1]TCE - ANEXO III - Preencher'!X234)</f>
        <v/>
      </c>
      <c r="X225" s="15">
        <f>'[1]TCE - ANEXO III - Preencher'!Y234</f>
        <v>0</v>
      </c>
      <c r="Y225" s="15">
        <f>'[1]TCE - ANEXO III - Preencher'!Z234</f>
        <v>0</v>
      </c>
      <c r="Z225" s="16">
        <f t="shared" si="23"/>
        <v>0</v>
      </c>
      <c r="AA225" s="17" t="str">
        <f>IF('[1]TCE - ANEXO III - Preencher'!AB234="","",'[1]TCE - ANEXO III - Preencher'!AB234)</f>
        <v/>
      </c>
      <c r="AB225" s="15">
        <f t="shared" si="18"/>
        <v>97.509999999999991</v>
      </c>
    </row>
    <row r="226" spans="1:28" x14ac:dyDescent="0.25">
      <c r="A226" s="8">
        <f>IFERROR(VLOOKUP(B226,'[1]DADOS (OCULTAR)'!$P$3:$R$56,3,0),"")</f>
        <v>10894988000648</v>
      </c>
      <c r="B226" s="9" t="str">
        <f>'[1]TCE - ANEXO III - Preencher'!C235</f>
        <v>HOSPITAL SÃO SEBASTIÃO</v>
      </c>
      <c r="C226" s="10"/>
      <c r="D226" s="11" t="str">
        <f>'[1]TCE - ANEXO III - Preencher'!E235</f>
        <v>JAIDENISE DA SILVA BARROS</v>
      </c>
      <c r="E226" s="9" t="str">
        <f>IF('[1]TCE - ANEXO III - Preencher'!F235="4 - Assistência Odontológica","2 - Outros Profissionais da Saúde",'[1]TCE - ANEXO III - Preencher'!F235)</f>
        <v>2 - Outros Profissionais da Saúde</v>
      </c>
      <c r="F226" s="12" t="str">
        <f>'[1]TCE - ANEXO III - Preencher'!G235</f>
        <v>5211-30</v>
      </c>
      <c r="G226" s="13">
        <f>IF('[1]TCE - ANEXO III - Preencher'!H235="","",'[1]TCE - ANEXO III - Preencher'!H235)</f>
        <v>44228</v>
      </c>
      <c r="H226" s="14">
        <f>'[1]TCE - ANEXO III - Preencher'!I235</f>
        <v>3.94</v>
      </c>
      <c r="I226" s="14">
        <f>'[1]TCE - ANEXO III - Preencher'!J235</f>
        <v>31.55</v>
      </c>
      <c r="J226" s="14">
        <f>'[1]TCE - ANEXO III - Preencher'!K235</f>
        <v>0</v>
      </c>
      <c r="K226" s="15">
        <f>'[1]TCE - ANEXO III - Preencher'!L235</f>
        <v>84.86</v>
      </c>
      <c r="L226" s="15">
        <f>'[1]TCE - ANEXO III - Preencher'!M235</f>
        <v>0</v>
      </c>
      <c r="M226" s="15">
        <f t="shared" si="19"/>
        <v>84.86</v>
      </c>
      <c r="N226" s="15">
        <f>'[1]TCE - ANEXO III - Preencher'!O235</f>
        <v>0</v>
      </c>
      <c r="O226" s="15">
        <f>'[1]TCE - ANEXO III - Preencher'!P235</f>
        <v>0</v>
      </c>
      <c r="P226" s="16">
        <f t="shared" si="20"/>
        <v>0</v>
      </c>
      <c r="Q226" s="15">
        <f>'[1]TCE - ANEXO III - Preencher'!R235</f>
        <v>0</v>
      </c>
      <c r="R226" s="15">
        <f>'[1]TCE - ANEXO III - Preencher'!S235</f>
        <v>0</v>
      </c>
      <c r="S226" s="16">
        <f t="shared" si="21"/>
        <v>0</v>
      </c>
      <c r="T226" s="15">
        <f>'[1]TCE - ANEXO III - Preencher'!U235</f>
        <v>0</v>
      </c>
      <c r="U226" s="15">
        <f>'[1]TCE - ANEXO III - Preencher'!V235</f>
        <v>0</v>
      </c>
      <c r="V226" s="16">
        <f t="shared" si="22"/>
        <v>0</v>
      </c>
      <c r="W226" s="17" t="str">
        <f>IF('[1]TCE - ANEXO III - Preencher'!X235="","",'[1]TCE - ANEXO III - Preencher'!X235)</f>
        <v/>
      </c>
      <c r="X226" s="15">
        <f>'[1]TCE - ANEXO III - Preencher'!Y235</f>
        <v>0</v>
      </c>
      <c r="Y226" s="15">
        <f>'[1]TCE - ANEXO III - Preencher'!Z235</f>
        <v>0</v>
      </c>
      <c r="Z226" s="16">
        <f t="shared" si="23"/>
        <v>0</v>
      </c>
      <c r="AA226" s="17" t="str">
        <f>IF('[1]TCE - ANEXO III - Preencher'!AB235="","",'[1]TCE - ANEXO III - Preencher'!AB235)</f>
        <v/>
      </c>
      <c r="AB226" s="15">
        <f t="shared" si="18"/>
        <v>120.35</v>
      </c>
    </row>
    <row r="227" spans="1:28" x14ac:dyDescent="0.25">
      <c r="A227" s="8">
        <f>IFERROR(VLOOKUP(B227,'[1]DADOS (OCULTAR)'!$P$3:$R$56,3,0),"")</f>
        <v>10894988000648</v>
      </c>
      <c r="B227" s="9" t="str">
        <f>'[1]TCE - ANEXO III - Preencher'!C236</f>
        <v>HOSPITAL SÃO SEBASTIÃO</v>
      </c>
      <c r="C227" s="10"/>
      <c r="D227" s="11" t="str">
        <f>'[1]TCE - ANEXO III - Preencher'!E236</f>
        <v>MARIA LUCINEIDE VIANA DOS SANTOS</v>
      </c>
      <c r="E227" s="9" t="str">
        <f>IF('[1]TCE - ANEXO III - Preencher'!F236="4 - Assistência Odontológica","2 - Outros Profissionais da Saúde",'[1]TCE - ANEXO III - Preencher'!F236)</f>
        <v>2 - Outros Profissionais da Saúde</v>
      </c>
      <c r="F227" s="12" t="str">
        <f>'[1]TCE - ANEXO III - Preencher'!G236</f>
        <v>3222-05</v>
      </c>
      <c r="G227" s="13">
        <f>IF('[1]TCE - ANEXO III - Preencher'!H236="","",'[1]TCE - ANEXO III - Preencher'!H236)</f>
        <v>44228</v>
      </c>
      <c r="H227" s="14">
        <f>'[1]TCE - ANEXO III - Preencher'!I236</f>
        <v>1.9</v>
      </c>
      <c r="I227" s="14">
        <f>'[1]TCE - ANEXO III - Preencher'!J236</f>
        <v>15.23</v>
      </c>
      <c r="J227" s="14">
        <f>'[1]TCE - ANEXO III - Preencher'!K236</f>
        <v>0</v>
      </c>
      <c r="K227" s="15">
        <f>'[1]TCE - ANEXO III - Preencher'!L236</f>
        <v>84.86</v>
      </c>
      <c r="L227" s="15">
        <f>'[1]TCE - ANEXO III - Preencher'!M236</f>
        <v>0</v>
      </c>
      <c r="M227" s="15">
        <f t="shared" si="19"/>
        <v>84.86</v>
      </c>
      <c r="N227" s="15">
        <f>'[1]TCE - ANEXO III - Preencher'!O236</f>
        <v>0</v>
      </c>
      <c r="O227" s="15">
        <f>'[1]TCE - ANEXO III - Preencher'!P236</f>
        <v>0</v>
      </c>
      <c r="P227" s="16">
        <f t="shared" si="20"/>
        <v>0</v>
      </c>
      <c r="Q227" s="15">
        <f>'[1]TCE - ANEXO III - Preencher'!R236</f>
        <v>0</v>
      </c>
      <c r="R227" s="15">
        <f>'[1]TCE - ANEXO III - Preencher'!S236</f>
        <v>0</v>
      </c>
      <c r="S227" s="16">
        <f t="shared" si="21"/>
        <v>0</v>
      </c>
      <c r="T227" s="15">
        <f>'[1]TCE - ANEXO III - Preencher'!U236</f>
        <v>0</v>
      </c>
      <c r="U227" s="15">
        <f>'[1]TCE - ANEXO III - Preencher'!V236</f>
        <v>0</v>
      </c>
      <c r="V227" s="16">
        <f t="shared" si="22"/>
        <v>0</v>
      </c>
      <c r="W227" s="17" t="str">
        <f>IF('[1]TCE - ANEXO III - Preencher'!X236="","",'[1]TCE - ANEXO III - Preencher'!X236)</f>
        <v/>
      </c>
      <c r="X227" s="15">
        <f>'[1]TCE - ANEXO III - Preencher'!Y236</f>
        <v>0</v>
      </c>
      <c r="Y227" s="15">
        <f>'[1]TCE - ANEXO III - Preencher'!Z236</f>
        <v>0</v>
      </c>
      <c r="Z227" s="16">
        <f t="shared" si="23"/>
        <v>0</v>
      </c>
      <c r="AA227" s="17" t="str">
        <f>IF('[1]TCE - ANEXO III - Preencher'!AB236="","",'[1]TCE - ANEXO III - Preencher'!AB236)</f>
        <v/>
      </c>
      <c r="AB227" s="15">
        <f t="shared" si="18"/>
        <v>101.99</v>
      </c>
    </row>
    <row r="228" spans="1:28" x14ac:dyDescent="0.25">
      <c r="A228" s="8">
        <f>IFERROR(VLOOKUP(B228,'[1]DADOS (OCULTAR)'!$P$3:$R$56,3,0),"")</f>
        <v>10894988000648</v>
      </c>
      <c r="B228" s="9" t="str">
        <f>'[1]TCE - ANEXO III - Preencher'!C237</f>
        <v>HOSPITAL SÃO SEBASTIÃO</v>
      </c>
      <c r="C228" s="10"/>
      <c r="D228" s="11" t="str">
        <f>'[1]TCE - ANEXO III - Preencher'!E237</f>
        <v>ROSANGELA DE LIMA NASCIMENTO</v>
      </c>
      <c r="E228" s="9" t="str">
        <f>IF('[1]TCE - ANEXO III - Preencher'!F237="4 - Assistência Odontológica","2 - Outros Profissionais da Saúde",'[1]TCE - ANEXO III - Preencher'!F237)</f>
        <v>2 - Outros Profissionais da Saúde</v>
      </c>
      <c r="F228" s="12" t="str">
        <f>'[1]TCE - ANEXO III - Preencher'!G237</f>
        <v>2235-05</v>
      </c>
      <c r="G228" s="13">
        <f>IF('[1]TCE - ANEXO III - Preencher'!H237="","",'[1]TCE - ANEXO III - Preencher'!H237)</f>
        <v>44228</v>
      </c>
      <c r="H228" s="14">
        <f>'[1]TCE - ANEXO III - Preencher'!I237</f>
        <v>19.82</v>
      </c>
      <c r="I228" s="14">
        <f>'[1]TCE - ANEXO III - Preencher'!J237</f>
        <v>0</v>
      </c>
      <c r="J228" s="14">
        <f>'[1]TCE - ANEXO III - Preencher'!K237</f>
        <v>3065.57</v>
      </c>
      <c r="K228" s="15">
        <f>'[1]TCE - ANEXO III - Preencher'!L237</f>
        <v>84.86</v>
      </c>
      <c r="L228" s="15">
        <f>'[1]TCE - ANEXO III - Preencher'!M237</f>
        <v>0</v>
      </c>
      <c r="M228" s="15">
        <f t="shared" si="19"/>
        <v>84.86</v>
      </c>
      <c r="N228" s="15">
        <f>'[1]TCE - ANEXO III - Preencher'!O237</f>
        <v>0</v>
      </c>
      <c r="O228" s="15">
        <f>'[1]TCE - ANEXO III - Preencher'!P237</f>
        <v>0</v>
      </c>
      <c r="P228" s="16">
        <f t="shared" si="20"/>
        <v>0</v>
      </c>
      <c r="Q228" s="15">
        <f>'[1]TCE - ANEXO III - Preencher'!R237</f>
        <v>0</v>
      </c>
      <c r="R228" s="15">
        <f>'[1]TCE - ANEXO III - Preencher'!S237</f>
        <v>0</v>
      </c>
      <c r="S228" s="16">
        <f t="shared" si="21"/>
        <v>0</v>
      </c>
      <c r="T228" s="15">
        <f>'[1]TCE - ANEXO III - Preencher'!U237</f>
        <v>0</v>
      </c>
      <c r="U228" s="15">
        <f>'[1]TCE - ANEXO III - Preencher'!V237</f>
        <v>0</v>
      </c>
      <c r="V228" s="16">
        <f t="shared" si="22"/>
        <v>0</v>
      </c>
      <c r="W228" s="17" t="str">
        <f>IF('[1]TCE - ANEXO III - Preencher'!X237="","",'[1]TCE - ANEXO III - Preencher'!X237)</f>
        <v/>
      </c>
      <c r="X228" s="15">
        <f>'[1]TCE - ANEXO III - Preencher'!Y237</f>
        <v>0</v>
      </c>
      <c r="Y228" s="15">
        <f>'[1]TCE - ANEXO III - Preencher'!Z237</f>
        <v>0</v>
      </c>
      <c r="Z228" s="16">
        <f t="shared" si="23"/>
        <v>0</v>
      </c>
      <c r="AA228" s="17" t="str">
        <f>IF('[1]TCE - ANEXO III - Preencher'!AB237="","",'[1]TCE - ANEXO III - Preencher'!AB237)</f>
        <v/>
      </c>
      <c r="AB228" s="15">
        <f t="shared" si="18"/>
        <v>3170.2500000000005</v>
      </c>
    </row>
  </sheetData>
  <mergeCells count="16">
    <mergeCell ref="Q1:S1"/>
    <mergeCell ref="T1:W1"/>
    <mergeCell ref="X1:AA1"/>
    <mergeCell ref="AB1:AB2"/>
    <mergeCell ref="G1:G2"/>
    <mergeCell ref="H1:H2"/>
    <mergeCell ref="I1:I2"/>
    <mergeCell ref="J1:J2"/>
    <mergeCell ref="K1:M1"/>
    <mergeCell ref="N1:P1"/>
    <mergeCell ref="A1:A2"/>
    <mergeCell ref="B1:B2"/>
    <mergeCell ref="C1:C2"/>
    <mergeCell ref="D1:D2"/>
    <mergeCell ref="E1:E2"/>
    <mergeCell ref="F1:F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Sineide Bartolomeu de Souza Silva</dc:creator>
  <cp:lastModifiedBy>Sineide Bartolomeu de Souza Silva</cp:lastModifiedBy>
  <dcterms:created xsi:type="dcterms:W3CDTF">2021-04-01T18:39:25Z</dcterms:created>
  <dcterms:modified xsi:type="dcterms:W3CDTF">2021-04-01T18:40:15Z</dcterms:modified>
</cp:coreProperties>
</file>