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1\03 - Março - 2021\TCE COVID-03-2021\"/>
    </mc:Choice>
  </mc:AlternateContent>
  <bookViews>
    <workbookView xWindow="0" yWindow="0" windowWidth="2040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<sst xmlns="http://schemas.openxmlformats.org/spreadsheetml/2006/main" count="17" uniqueCount="16">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</sst>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1/03%20-%20Mar&#231;o%20-%202021/13.2%20PCF%20em%20EXCEL%20-%2003-2021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REGIONAL FERNANDO BEZERRA (COVID-19)</v>
          </cell>
          <cell r="E11" t="str">
            <v>ELAINE SANTOS DE ARAUJO</v>
          </cell>
          <cell r="G11" t="str">
            <v>2 - Outros Profissionais da Saúde</v>
          </cell>
          <cell r="H11" t="str">
            <v>322205</v>
          </cell>
          <cell r="I11">
            <v>44256</v>
          </cell>
          <cell r="J11" t="str">
            <v>1 - Plantonista</v>
          </cell>
          <cell r="K11">
            <v>36</v>
          </cell>
          <cell r="L11">
            <v>1100</v>
          </cell>
          <cell r="P11">
            <v>0</v>
          </cell>
          <cell r="Q11">
            <v>0</v>
          </cell>
          <cell r="R11">
            <v>457.55</v>
          </cell>
          <cell r="S11">
            <v>0</v>
          </cell>
          <cell r="W11">
            <v>0</v>
          </cell>
          <cell r="X11">
            <v>1557.55</v>
          </cell>
        </row>
        <row r="12">
          <cell r="C12" t="str">
            <v>HOSPITAL REGIONAL FERNANDO BEZERRA (COVID-19)</v>
          </cell>
          <cell r="E12" t="str">
            <v>JOSE LUCAS OLIVEIRA SILVA</v>
          </cell>
          <cell r="G12" t="str">
            <v>2 - Outros Profissionais da Saúde</v>
          </cell>
          <cell r="H12" t="str">
            <v>322205</v>
          </cell>
          <cell r="I12">
            <v>44256</v>
          </cell>
          <cell r="J12" t="str">
            <v>1 - Plantonista</v>
          </cell>
          <cell r="K12">
            <v>36</v>
          </cell>
          <cell r="L12">
            <v>1100</v>
          </cell>
          <cell r="P12">
            <v>0</v>
          </cell>
          <cell r="Q12">
            <v>0</v>
          </cell>
          <cell r="R12">
            <v>517.48</v>
          </cell>
          <cell r="S12">
            <v>0</v>
          </cell>
          <cell r="W12">
            <v>0</v>
          </cell>
          <cell r="X12">
            <v>1617.48</v>
          </cell>
        </row>
        <row r="13">
          <cell r="C13" t="str">
            <v>HOSPITAL REGIONAL FERNANDO BEZERRA (COVID-19)</v>
          </cell>
          <cell r="E13" t="str">
            <v>IALA DE SIQUEIRA FERREIRA</v>
          </cell>
          <cell r="G13" t="str">
            <v>2 - Outros Profissionais da Saúde</v>
          </cell>
          <cell r="H13" t="str">
            <v>223605</v>
          </cell>
          <cell r="I13">
            <v>44256</v>
          </cell>
          <cell r="J13" t="str">
            <v>1 - Plantonista</v>
          </cell>
          <cell r="K13">
            <v>30</v>
          </cell>
          <cell r="L13">
            <v>1546.4</v>
          </cell>
          <cell r="P13">
            <v>0</v>
          </cell>
          <cell r="Q13">
            <v>0</v>
          </cell>
          <cell r="R13">
            <v>315.41000000000003</v>
          </cell>
          <cell r="S13">
            <v>0</v>
          </cell>
          <cell r="W13">
            <v>0</v>
          </cell>
          <cell r="X13">
            <v>1861.8100000000002</v>
          </cell>
        </row>
        <row r="14">
          <cell r="C14" t="str">
            <v>HOSPITAL REGIONAL FERNANDO BEZERRA (COVID-19)</v>
          </cell>
          <cell r="E14" t="str">
            <v>JOAO VICTOR DOS SANTOS RODRIGUES</v>
          </cell>
          <cell r="G14" t="str">
            <v>3 - Administrativo</v>
          </cell>
          <cell r="H14" t="str">
            <v>514320</v>
          </cell>
          <cell r="I14">
            <v>44256</v>
          </cell>
          <cell r="J14" t="str">
            <v>1 - Plantonista</v>
          </cell>
          <cell r="K14">
            <v>36</v>
          </cell>
          <cell r="L14">
            <v>1100</v>
          </cell>
          <cell r="P14">
            <v>0</v>
          </cell>
          <cell r="Q14">
            <v>0</v>
          </cell>
          <cell r="R14">
            <v>271.27</v>
          </cell>
          <cell r="S14">
            <v>0</v>
          </cell>
          <cell r="W14">
            <v>0</v>
          </cell>
          <cell r="X14">
            <v>1371.27</v>
          </cell>
        </row>
        <row r="15">
          <cell r="C15" t="str">
            <v>HOSPITAL REGIONAL FERNANDO BEZERRA (COVID-19)</v>
          </cell>
          <cell r="E15" t="str">
            <v>WEDISLAINE DE CASTRO MATIAS</v>
          </cell>
          <cell r="G15" t="str">
            <v>2 - Outros Profissionais da Saúde</v>
          </cell>
          <cell r="H15" t="str">
            <v>223505</v>
          </cell>
          <cell r="I15">
            <v>44256</v>
          </cell>
          <cell r="J15" t="str">
            <v>1 - Plantonista</v>
          </cell>
          <cell r="K15">
            <v>36</v>
          </cell>
          <cell r="L15">
            <v>1596.45</v>
          </cell>
          <cell r="P15">
            <v>0</v>
          </cell>
          <cell r="Q15">
            <v>0</v>
          </cell>
          <cell r="R15">
            <v>639.96</v>
          </cell>
          <cell r="S15">
            <v>0</v>
          </cell>
          <cell r="W15">
            <v>0</v>
          </cell>
          <cell r="X15">
            <v>2236.41</v>
          </cell>
        </row>
        <row r="16">
          <cell r="C16" t="str">
            <v>HOSPITAL REGIONAL FERNANDO BEZERRA (COVID-19)</v>
          </cell>
          <cell r="E16" t="str">
            <v xml:space="preserve">FELIPE CARVALHO DOS SANTOS </v>
          </cell>
          <cell r="G16" t="str">
            <v>3 - Administrativo</v>
          </cell>
          <cell r="H16" t="str">
            <v>514320</v>
          </cell>
          <cell r="I16">
            <v>44256</v>
          </cell>
          <cell r="J16" t="str">
            <v>1 - Plantonista</v>
          </cell>
          <cell r="K16">
            <v>36</v>
          </cell>
          <cell r="L16">
            <v>1100</v>
          </cell>
          <cell r="P16">
            <v>0</v>
          </cell>
          <cell r="Q16">
            <v>0</v>
          </cell>
          <cell r="R16">
            <v>307.86</v>
          </cell>
          <cell r="S16">
            <v>0</v>
          </cell>
          <cell r="W16">
            <v>0</v>
          </cell>
          <cell r="X16">
            <v>1407.8600000000001</v>
          </cell>
        </row>
        <row r="17">
          <cell r="C17" t="str">
            <v>HOSPITAL REGIONAL FERNANDO BEZERRA (COVID-19)</v>
          </cell>
          <cell r="E17" t="str">
            <v xml:space="preserve">EVELIM SOLEANE CUNHA FERREIRA </v>
          </cell>
          <cell r="G17" t="str">
            <v>2 - Outros Profissionais da Saúde</v>
          </cell>
          <cell r="H17" t="str">
            <v>223605</v>
          </cell>
          <cell r="I17">
            <v>44256</v>
          </cell>
          <cell r="J17" t="str">
            <v>1 - Plantonista</v>
          </cell>
          <cell r="K17">
            <v>30</v>
          </cell>
          <cell r="L17">
            <v>1546.4</v>
          </cell>
          <cell r="P17">
            <v>0</v>
          </cell>
          <cell r="Q17">
            <v>0</v>
          </cell>
          <cell r="R17">
            <v>1304.47</v>
          </cell>
          <cell r="S17">
            <v>46.39</v>
          </cell>
          <cell r="W17">
            <v>0</v>
          </cell>
          <cell r="X17">
            <v>2897.2599999999998</v>
          </cell>
        </row>
        <row r="18">
          <cell r="C18" t="str">
            <v>HOSPITAL REGIONAL FERNANDO BEZERRA (COVID-19)</v>
          </cell>
          <cell r="E18" t="str">
            <v>MARIA LUCILENE DE LIMA</v>
          </cell>
          <cell r="G18" t="str">
            <v>2 - Outros Profissionais da Saúde</v>
          </cell>
          <cell r="H18" t="str">
            <v>223505</v>
          </cell>
          <cell r="I18">
            <v>44256</v>
          </cell>
          <cell r="J18" t="str">
            <v>1 - Plantonista</v>
          </cell>
          <cell r="K18">
            <v>36</v>
          </cell>
          <cell r="L18">
            <v>1596.45</v>
          </cell>
          <cell r="P18">
            <v>0</v>
          </cell>
          <cell r="Q18">
            <v>0</v>
          </cell>
          <cell r="R18">
            <v>737.51</v>
          </cell>
          <cell r="S18">
            <v>0</v>
          </cell>
          <cell r="W18">
            <v>0</v>
          </cell>
          <cell r="X18">
            <v>2333.96</v>
          </cell>
        </row>
        <row r="19">
          <cell r="C19" t="str">
            <v>HOSPITAL REGIONAL FERNANDO BEZERRA (COVID-19)</v>
          </cell>
          <cell r="E19" t="str">
            <v>IZABELA DE OLIVEIRA FELIX</v>
          </cell>
          <cell r="G19" t="str">
            <v>2 - Outros Profissionais da Saúde</v>
          </cell>
          <cell r="H19" t="str">
            <v>3222-05</v>
          </cell>
          <cell r="I19">
            <v>44256</v>
          </cell>
          <cell r="J19" t="str">
            <v>1 - Plantonista</v>
          </cell>
          <cell r="K19">
            <v>36</v>
          </cell>
          <cell r="L19">
            <v>1100</v>
          </cell>
          <cell r="P19">
            <v>0</v>
          </cell>
          <cell r="Q19">
            <v>0</v>
          </cell>
          <cell r="R19">
            <v>593.79</v>
          </cell>
          <cell r="S19">
            <v>0</v>
          </cell>
          <cell r="W19">
            <v>0</v>
          </cell>
          <cell r="X19">
            <v>1693.79</v>
          </cell>
        </row>
        <row r="20">
          <cell r="C20" t="str">
            <v>HOSPITAL REGIONAL FERNANDO BEZERRA (COVID-19)</v>
          </cell>
          <cell r="E20" t="str">
            <v>ANTONIO FRANCISCO ARAUJO FILHO</v>
          </cell>
          <cell r="G20" t="str">
            <v>2 - Outros Profissionais da Saúde</v>
          </cell>
          <cell r="H20" t="str">
            <v>3222-05</v>
          </cell>
          <cell r="I20">
            <v>44256</v>
          </cell>
          <cell r="J20" t="str">
            <v>1 - Plantonista</v>
          </cell>
          <cell r="K20">
            <v>36</v>
          </cell>
          <cell r="L20">
            <v>1100</v>
          </cell>
          <cell r="P20">
            <v>0</v>
          </cell>
          <cell r="Q20">
            <v>0</v>
          </cell>
          <cell r="R20">
            <v>290.61</v>
          </cell>
          <cell r="S20">
            <v>0</v>
          </cell>
          <cell r="W20">
            <v>0</v>
          </cell>
          <cell r="X20">
            <v>1390.6100000000001</v>
          </cell>
        </row>
        <row r="21">
          <cell r="C21" t="str">
            <v>HOSPITAL REGIONAL FERNANDO BEZERRA (COVID-19)</v>
          </cell>
          <cell r="E21" t="str">
            <v>BRUNA BEZERRA BARROS ALVES</v>
          </cell>
          <cell r="G21" t="str">
            <v>2 - Outros Profissionais da Saúde</v>
          </cell>
          <cell r="H21" t="str">
            <v>2235-05</v>
          </cell>
          <cell r="I21">
            <v>44256</v>
          </cell>
          <cell r="J21" t="str">
            <v>1 - Plantonista</v>
          </cell>
          <cell r="K21">
            <v>36</v>
          </cell>
          <cell r="L21">
            <v>1596.45</v>
          </cell>
          <cell r="P21">
            <v>0</v>
          </cell>
          <cell r="Q21">
            <v>0</v>
          </cell>
          <cell r="R21">
            <v>220</v>
          </cell>
          <cell r="S21">
            <v>0</v>
          </cell>
          <cell r="W21">
            <v>0</v>
          </cell>
          <cell r="X21">
            <v>1816.45</v>
          </cell>
        </row>
        <row r="22">
          <cell r="C22" t="str">
            <v>HOSPITAL REGIONAL FERNANDO BEZERRA (COVID-19)</v>
          </cell>
          <cell r="E22" t="str">
            <v>TAMISYA LAIANA DE CARVALHO SILVA</v>
          </cell>
          <cell r="G22" t="str">
            <v>2 - Outros Profissionais da Saúde</v>
          </cell>
          <cell r="H22" t="str">
            <v>2235-05</v>
          </cell>
          <cell r="I22">
            <v>44256</v>
          </cell>
          <cell r="J22" t="str">
            <v>1 - Plantonista</v>
          </cell>
          <cell r="K22">
            <v>36</v>
          </cell>
          <cell r="L22">
            <v>1596.45</v>
          </cell>
          <cell r="P22">
            <v>0</v>
          </cell>
          <cell r="Q22">
            <v>0</v>
          </cell>
          <cell r="R22">
            <v>703.86</v>
          </cell>
          <cell r="S22">
            <v>87.8</v>
          </cell>
          <cell r="W22">
            <v>0</v>
          </cell>
          <cell r="X22">
            <v>2388.11</v>
          </cell>
        </row>
        <row r="23">
          <cell r="C23" t="str">
            <v>HOSPITAL REGIONAL FERNANDO BEZERRA (COVID-19)</v>
          </cell>
          <cell r="E23" t="str">
            <v>MANOEL ABIMAEL DE SIQUEIRA LIMA</v>
          </cell>
          <cell r="G23" t="str">
            <v>2 - Outros Profissionais da Saúde</v>
          </cell>
          <cell r="H23" t="str">
            <v>3222-05</v>
          </cell>
          <cell r="I23">
            <v>44256</v>
          </cell>
          <cell r="J23" t="str">
            <v>1 - Plantonista</v>
          </cell>
          <cell r="K23">
            <v>36</v>
          </cell>
          <cell r="L23">
            <v>1100</v>
          </cell>
          <cell r="P23">
            <v>0</v>
          </cell>
          <cell r="Q23">
            <v>0</v>
          </cell>
          <cell r="R23">
            <v>288.13</v>
          </cell>
          <cell r="S23">
            <v>0</v>
          </cell>
          <cell r="W23">
            <v>0</v>
          </cell>
          <cell r="X23">
            <v>1388.13</v>
          </cell>
        </row>
        <row r="24">
          <cell r="C24" t="str">
            <v>HOSPITAL REGIONAL FERNANDO BEZERRA (COVID-19)</v>
          </cell>
          <cell r="E24" t="str">
            <v>VANESSA REGIA ALVES DE SIQUEIRA SARAIVA</v>
          </cell>
          <cell r="G24" t="str">
            <v>2 - Outros Profissionais da Saúde</v>
          </cell>
          <cell r="H24" t="str">
            <v>3222-05</v>
          </cell>
          <cell r="I24">
            <v>44256</v>
          </cell>
          <cell r="J24" t="str">
            <v>1 - Plantonista</v>
          </cell>
          <cell r="K24">
            <v>36</v>
          </cell>
          <cell r="L24">
            <v>1100</v>
          </cell>
          <cell r="P24">
            <v>0</v>
          </cell>
          <cell r="Q24">
            <v>0</v>
          </cell>
          <cell r="R24">
            <v>570.54</v>
          </cell>
          <cell r="S24">
            <v>0</v>
          </cell>
          <cell r="W24">
            <v>0</v>
          </cell>
          <cell r="X24">
            <v>1670.54</v>
          </cell>
        </row>
        <row r="25">
          <cell r="C25" t="str">
            <v>HOSPITAL REGIONAL FERNANDO BEZERRA (COVID-19)</v>
          </cell>
          <cell r="E25" t="str">
            <v>THALITA GABRIELY ALVES DE SOUZA GREGORIO</v>
          </cell>
          <cell r="G25" t="str">
            <v>2 - Outros Profissionais da Saúde</v>
          </cell>
          <cell r="H25" t="str">
            <v>3222-05</v>
          </cell>
          <cell r="I25">
            <v>44256</v>
          </cell>
          <cell r="J25" t="str">
            <v>1 - Plantonista</v>
          </cell>
          <cell r="K25">
            <v>36</v>
          </cell>
          <cell r="L25">
            <v>1100</v>
          </cell>
          <cell r="P25">
            <v>0</v>
          </cell>
          <cell r="Q25">
            <v>0</v>
          </cell>
          <cell r="R25">
            <v>271.27</v>
          </cell>
          <cell r="S25">
            <v>0</v>
          </cell>
          <cell r="W25">
            <v>0</v>
          </cell>
          <cell r="X25">
            <v>1371.27</v>
          </cell>
        </row>
        <row r="26">
          <cell r="C26" t="str">
            <v>HOSPITAL REGIONAL FERNANDO BEZERRA (COVID-19)</v>
          </cell>
          <cell r="E26" t="str">
            <v>CARLA JEANE RABELO MOURA</v>
          </cell>
          <cell r="G26" t="str">
            <v>2 - Outros Profissionais da Saúde</v>
          </cell>
          <cell r="H26" t="str">
            <v>3222-05</v>
          </cell>
          <cell r="I26">
            <v>44256</v>
          </cell>
          <cell r="J26" t="str">
            <v>1 - Plantonista</v>
          </cell>
          <cell r="K26">
            <v>36</v>
          </cell>
          <cell r="L26">
            <v>1100</v>
          </cell>
          <cell r="P26">
            <v>0</v>
          </cell>
          <cell r="Q26">
            <v>0</v>
          </cell>
          <cell r="R26">
            <v>493.76</v>
          </cell>
          <cell r="S26">
            <v>0</v>
          </cell>
          <cell r="W26">
            <v>0</v>
          </cell>
          <cell r="X26">
            <v>1593.76</v>
          </cell>
        </row>
        <row r="27">
          <cell r="C27" t="str">
            <v>HOSPITAL REGIONAL FERNANDO BEZERRA (COVID-19)</v>
          </cell>
          <cell r="E27" t="str">
            <v>NERISVANIA TAVARES DA SILVA SANTOS</v>
          </cell>
          <cell r="G27" t="str">
            <v>2 - Outros Profissionais da Saúde</v>
          </cell>
          <cell r="H27" t="str">
            <v>2235-05</v>
          </cell>
          <cell r="I27">
            <v>44256</v>
          </cell>
          <cell r="J27" t="str">
            <v>1 - Plantonista</v>
          </cell>
          <cell r="K27">
            <v>36</v>
          </cell>
          <cell r="L27">
            <v>1596.45</v>
          </cell>
          <cell r="P27">
            <v>0</v>
          </cell>
          <cell r="Q27">
            <v>0</v>
          </cell>
          <cell r="R27">
            <v>248.87</v>
          </cell>
          <cell r="S27">
            <v>0</v>
          </cell>
          <cell r="W27">
            <v>0</v>
          </cell>
          <cell r="X27">
            <v>1845.3200000000002</v>
          </cell>
        </row>
        <row r="28">
          <cell r="C28" t="str">
            <v>HOSPITAL REGIONAL FERNANDO BEZERRA (COVID-19)</v>
          </cell>
          <cell r="E28" t="str">
            <v>CASSIANO VIEIRA DOS SANTOS</v>
          </cell>
          <cell r="G28" t="str">
            <v>2 - Outros Profissionais da Saúde</v>
          </cell>
          <cell r="H28" t="str">
            <v>322205</v>
          </cell>
          <cell r="I28">
            <v>44256</v>
          </cell>
          <cell r="J28" t="str">
            <v>1 - Plantonista</v>
          </cell>
          <cell r="K28">
            <v>36</v>
          </cell>
          <cell r="L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X28">
            <v>5083.7700000000004</v>
          </cell>
        </row>
        <row r="29">
          <cell r="C29" t="str">
            <v>HOSPITAL REGIONAL FERNANDO BEZERRA (COVID-19)</v>
          </cell>
          <cell r="E29" t="str">
            <v>MARIA DO CARMO FERREIRA DE MELO</v>
          </cell>
          <cell r="G29" t="str">
            <v>3 - Administrativo</v>
          </cell>
          <cell r="H29" t="str">
            <v>411010</v>
          </cell>
          <cell r="I29">
            <v>44256</v>
          </cell>
          <cell r="J29" t="str">
            <v>2 - Diarista</v>
          </cell>
          <cell r="K29">
            <v>44</v>
          </cell>
          <cell r="L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X29">
            <v>4588.4799999999996</v>
          </cell>
        </row>
        <row r="30">
          <cell r="C30" t="str">
            <v>HOSPITAL REGIONAL FERNANDO BEZERRA (COVID-19)</v>
          </cell>
          <cell r="E30" t="str">
            <v>VANILZA PEREIRA DA SILVA</v>
          </cell>
          <cell r="G30" t="str">
            <v>3 - Administrativo</v>
          </cell>
          <cell r="H30" t="str">
            <v>513505</v>
          </cell>
          <cell r="I30">
            <v>44256</v>
          </cell>
          <cell r="J30" t="str">
            <v>2 - Diarista</v>
          </cell>
          <cell r="K30">
            <v>44</v>
          </cell>
          <cell r="L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X30">
            <v>4030.4</v>
          </cell>
        </row>
        <row r="31">
          <cell r="C31" t="str">
            <v>HOSPITAL REGIONAL FERNANDO BEZERRA (COVID-19)</v>
          </cell>
          <cell r="E31" t="str">
            <v>ELENILSON VIEIRA DE SOUSA</v>
          </cell>
          <cell r="G31" t="str">
            <v>2 - Outros Profissionais da Saúde</v>
          </cell>
          <cell r="H31" t="str">
            <v>782305</v>
          </cell>
          <cell r="I31">
            <v>44256</v>
          </cell>
          <cell r="J31" t="str">
            <v>1 - Plantonista</v>
          </cell>
          <cell r="K31">
            <v>36</v>
          </cell>
          <cell r="L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X31">
            <v>8366.6</v>
          </cell>
        </row>
        <row r="32">
          <cell r="C32" t="str">
            <v>HOSPITAL REGIONAL FERNANDO BEZERRA (COVID-19)</v>
          </cell>
          <cell r="E32" t="str">
            <v xml:space="preserve">FRANCISCA SORAIA DE OLIVEIRA GARCIA </v>
          </cell>
          <cell r="G32" t="str">
            <v>2 - Outros Profissionais da Saúde</v>
          </cell>
          <cell r="H32" t="str">
            <v>3222-05</v>
          </cell>
          <cell r="I32">
            <v>44256</v>
          </cell>
          <cell r="J32" t="str">
            <v>1 - Plantonista</v>
          </cell>
          <cell r="K32">
            <v>36</v>
          </cell>
          <cell r="L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X32">
            <v>3473.8</v>
          </cell>
        </row>
        <row r="33">
          <cell r="C33" t="str">
            <v>HOSPITAL REGIONAL FERNANDO BEZERRA (COVID-19)</v>
          </cell>
          <cell r="E33" t="str">
            <v>WELKIA DE MACEDO TORRES</v>
          </cell>
          <cell r="G33" t="str">
            <v>2 - Outros Profissionais da Saúde</v>
          </cell>
          <cell r="H33" t="str">
            <v>2236-05</v>
          </cell>
          <cell r="I33">
            <v>44256</v>
          </cell>
          <cell r="J33" t="str">
            <v>2 - Diarista</v>
          </cell>
          <cell r="K33">
            <v>30</v>
          </cell>
          <cell r="L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X33">
            <v>4093.11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B2" sqref="B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(OCULTAR)'!$P$3:$R$59,3,0),"")</f>
        <v>10869782000900</v>
      </c>
      <c r="B2" s="9" t="str">
        <f>'[1]TCE - ANEXO II - Preencher'!C11</f>
        <v>HOSPITAL REGIONAL FERNANDO BEZERRA (COVID-19)</v>
      </c>
      <c r="C2" s="10"/>
      <c r="D2" s="11" t="str">
        <f>'[1]TCE - ANEXO II - Preencher'!E11</f>
        <v>ELAINE SANTOS DE ARAUJO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322205</v>
      </c>
      <c r="G2" s="14">
        <f>'[1]TCE - ANEXO II - Preencher'!I11</f>
        <v>44256</v>
      </c>
      <c r="H2" s="13" t="str">
        <f>'[1]TCE - ANEXO II - Preencher'!J11</f>
        <v>1 - Plantonista</v>
      </c>
      <c r="I2" s="13">
        <f>'[1]TCE - ANEXO II - Preencher'!K11</f>
        <v>36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457.55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1557.55</v>
      </c>
      <c r="R2" s="20"/>
    </row>
    <row r="3" spans="1:19" x14ac:dyDescent="0.2">
      <c r="A3" s="8">
        <f>IFERROR(VLOOKUP(B3,'[1]DADOS (OCULTAR)'!$P$3:$R$59,3,0),"")</f>
        <v>10869782000900</v>
      </c>
      <c r="B3" s="9" t="str">
        <f>'[1]TCE - ANEXO II - Preencher'!C12</f>
        <v>HOSPITAL REGIONAL FERNANDO BEZERRA (COVID-19)</v>
      </c>
      <c r="C3" s="10"/>
      <c r="D3" s="11" t="str">
        <f>'[1]TCE - ANEXO II - Preencher'!E12</f>
        <v>JOSE LUCAS OLIVEIRA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322205</v>
      </c>
      <c r="G3" s="14">
        <f>'[1]TCE - ANEXO II - Preencher'!I12</f>
        <v>44256</v>
      </c>
      <c r="H3" s="13" t="str">
        <f>'[1]TCE - ANEXO II - Preencher'!J12</f>
        <v>1 - Plantonista</v>
      </c>
      <c r="I3" s="13">
        <f>'[1]TCE - ANEXO II - Preencher'!K12</f>
        <v>36</v>
      </c>
      <c r="J3" s="15">
        <f>'[1]TCE - ANEXO II - Preencher'!L12</f>
        <v>1100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517.48</v>
      </c>
      <c r="N3" s="16">
        <f>'[1]TCE - ANEXO II - Preencher'!S12</f>
        <v>0</v>
      </c>
      <c r="O3" s="17">
        <f>'[1]TCE - ANEXO II - Preencher'!W12</f>
        <v>0</v>
      </c>
      <c r="P3" s="18">
        <f>'[1]TCE - ANEXO II - Preencher'!X12</f>
        <v>1617.48</v>
      </c>
      <c r="R3" s="20"/>
      <c r="S3" s="21" t="s">
        <v>6</v>
      </c>
    </row>
    <row r="4" spans="1:19" x14ac:dyDescent="0.2">
      <c r="A4" s="8">
        <f>IFERROR(VLOOKUP(B4,'[1]DADOS (OCULTAR)'!$P$3:$R$59,3,0),"")</f>
        <v>10869782000900</v>
      </c>
      <c r="B4" s="9" t="str">
        <f>'[1]TCE - ANEXO II - Preencher'!C13</f>
        <v>HOSPITAL REGIONAL FERNANDO BEZERRA (COVID-19)</v>
      </c>
      <c r="C4" s="10"/>
      <c r="D4" s="11" t="str">
        <f>'[1]TCE - ANEXO II - Preencher'!E13</f>
        <v>IALA DE SIQUEIRA FERREIRA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223605</v>
      </c>
      <c r="G4" s="14">
        <f>'[1]TCE - ANEXO II - Preencher'!I13</f>
        <v>44256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1546.4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315.41000000000003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1861.8100000000002</v>
      </c>
      <c r="R4" s="20"/>
      <c r="S4" s="22">
        <v>43831</v>
      </c>
    </row>
    <row r="5" spans="1:19" x14ac:dyDescent="0.2">
      <c r="A5" s="8">
        <f>IFERROR(VLOOKUP(B5,'[1]DADOS (OCULTAR)'!$P$3:$R$59,3,0),"")</f>
        <v>10869782000900</v>
      </c>
      <c r="B5" s="9" t="str">
        <f>'[1]TCE - ANEXO II - Preencher'!C14</f>
        <v>HOSPITAL REGIONAL FERNANDO BEZERRA (COVID-19)</v>
      </c>
      <c r="C5" s="10"/>
      <c r="D5" s="11" t="str">
        <f>'[1]TCE - ANEXO II - Preencher'!E14</f>
        <v>JOAO VICTOR DOS SANTOS RODRIGUES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514320</v>
      </c>
      <c r="G5" s="14">
        <f>'[1]TCE - ANEXO II - Preencher'!I14</f>
        <v>44256</v>
      </c>
      <c r="H5" s="13" t="str">
        <f>'[1]TCE - ANEXO II - Preencher'!J14</f>
        <v>1 - Plantonista</v>
      </c>
      <c r="I5" s="13">
        <f>'[1]TCE - ANEXO II - Preencher'!K14</f>
        <v>36</v>
      </c>
      <c r="J5" s="15">
        <f>'[1]TCE - ANEXO II - Preencher'!L14</f>
        <v>1100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271.27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1371.27</v>
      </c>
      <c r="R5" s="20"/>
      <c r="S5" s="22">
        <v>43862</v>
      </c>
    </row>
    <row r="6" spans="1:19" x14ac:dyDescent="0.2">
      <c r="A6" s="8">
        <f>IFERROR(VLOOKUP(B6,'[1]DADOS (OCULTAR)'!$P$3:$R$59,3,0),"")</f>
        <v>10869782000900</v>
      </c>
      <c r="B6" s="9" t="str">
        <f>'[1]TCE - ANEXO II - Preencher'!C15</f>
        <v>HOSPITAL REGIONAL FERNANDO BEZERRA (COVID-19)</v>
      </c>
      <c r="C6" s="10"/>
      <c r="D6" s="11" t="str">
        <f>'[1]TCE - ANEXO II - Preencher'!E15</f>
        <v>WEDISLAINE DE CASTRO MATIAS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223505</v>
      </c>
      <c r="G6" s="14">
        <f>'[1]TCE - ANEXO II - Preencher'!I15</f>
        <v>44256</v>
      </c>
      <c r="H6" s="13" t="str">
        <f>'[1]TCE - ANEXO II - Preencher'!J15</f>
        <v>1 - Plantonista</v>
      </c>
      <c r="I6" s="13">
        <f>'[1]TCE - ANEXO II - Preencher'!K15</f>
        <v>36</v>
      </c>
      <c r="J6" s="15">
        <f>'[1]TCE - ANEXO II - Preencher'!L15</f>
        <v>1596.45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639.96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2236.41</v>
      </c>
      <c r="R6" s="20"/>
      <c r="S6" s="22">
        <v>43891</v>
      </c>
    </row>
    <row r="7" spans="1:19" x14ac:dyDescent="0.2">
      <c r="A7" s="8">
        <f>IFERROR(VLOOKUP(B7,'[1]DADOS (OCULTAR)'!$P$3:$R$59,3,0),"")</f>
        <v>10869782000900</v>
      </c>
      <c r="B7" s="9" t="str">
        <f>'[1]TCE - ANEXO II - Preencher'!C16</f>
        <v>HOSPITAL REGIONAL FERNANDO BEZERRA (COVID-19)</v>
      </c>
      <c r="C7" s="10"/>
      <c r="D7" s="11" t="str">
        <f>'[1]TCE - ANEXO II - Preencher'!E16</f>
        <v xml:space="preserve">FELIPE CARVALHO DOS SANTOS 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514320</v>
      </c>
      <c r="G7" s="14">
        <f>'[1]TCE - ANEXO II - Preencher'!I16</f>
        <v>44256</v>
      </c>
      <c r="H7" s="13" t="str">
        <f>'[1]TCE - ANEXO II - Preencher'!J16</f>
        <v>1 - Plantonista</v>
      </c>
      <c r="I7" s="13">
        <f>'[1]TCE - ANEXO II - Preencher'!K16</f>
        <v>36</v>
      </c>
      <c r="J7" s="15">
        <f>'[1]TCE - ANEXO II - Preencher'!L16</f>
        <v>1100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307.86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1407.8600000000001</v>
      </c>
      <c r="R7" s="20"/>
      <c r="S7" s="22">
        <v>43922</v>
      </c>
    </row>
    <row r="8" spans="1:19" x14ac:dyDescent="0.2">
      <c r="A8" s="8">
        <f>IFERROR(VLOOKUP(B8,'[1]DADOS (OCULTAR)'!$P$3:$R$59,3,0),"")</f>
        <v>10869782000900</v>
      </c>
      <c r="B8" s="9" t="str">
        <f>'[1]TCE - ANEXO II - Preencher'!C17</f>
        <v>HOSPITAL REGIONAL FERNANDO BEZERRA (COVID-19)</v>
      </c>
      <c r="C8" s="10"/>
      <c r="D8" s="11" t="str">
        <f>'[1]TCE - ANEXO II - Preencher'!E17</f>
        <v xml:space="preserve">EVELIM SOLEANE CUNHA FERREIRA 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223605</v>
      </c>
      <c r="G8" s="14">
        <f>'[1]TCE - ANEXO II - Preencher'!I17</f>
        <v>44256</v>
      </c>
      <c r="H8" s="13" t="str">
        <f>'[1]TCE - ANEXO II - Preencher'!J17</f>
        <v>1 - Plantonista</v>
      </c>
      <c r="I8" s="13">
        <f>'[1]TCE - ANEXO II - Preencher'!K17</f>
        <v>30</v>
      </c>
      <c r="J8" s="15">
        <f>'[1]TCE - ANEXO II - Preencher'!L17</f>
        <v>1546.4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1304.47</v>
      </c>
      <c r="N8" s="16">
        <f>'[1]TCE - ANEXO II - Preencher'!S17</f>
        <v>46.39</v>
      </c>
      <c r="O8" s="17">
        <f>'[1]TCE - ANEXO II - Preencher'!W17</f>
        <v>0</v>
      </c>
      <c r="P8" s="18">
        <f>'[1]TCE - ANEXO II - Preencher'!X17</f>
        <v>2897.2599999999998</v>
      </c>
      <c r="R8" s="20"/>
      <c r="S8" s="22">
        <v>43952</v>
      </c>
    </row>
    <row r="9" spans="1:19" x14ac:dyDescent="0.2">
      <c r="A9" s="8">
        <f>IFERROR(VLOOKUP(B9,'[1]DADOS (OCULTAR)'!$P$3:$R$59,3,0),"")</f>
        <v>10869782000900</v>
      </c>
      <c r="B9" s="9" t="str">
        <f>'[1]TCE - ANEXO II - Preencher'!C18</f>
        <v>HOSPITAL REGIONAL FERNANDO BEZERRA (COVID-19)</v>
      </c>
      <c r="C9" s="10"/>
      <c r="D9" s="11" t="str">
        <f>'[1]TCE - ANEXO II - Preencher'!E18</f>
        <v>MARIA LUCILENE DE LIMA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223505</v>
      </c>
      <c r="G9" s="14">
        <f>'[1]TCE - ANEXO II - Preencher'!I18</f>
        <v>44256</v>
      </c>
      <c r="H9" s="13" t="str">
        <f>'[1]TCE - ANEXO II - Preencher'!J18</f>
        <v>1 - Plantonista</v>
      </c>
      <c r="I9" s="13">
        <f>'[1]TCE - ANEXO II - Preencher'!K18</f>
        <v>36</v>
      </c>
      <c r="J9" s="15">
        <f>'[1]TCE - ANEXO II - Preencher'!L18</f>
        <v>1596.45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737.51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2333.96</v>
      </c>
      <c r="R9" s="20"/>
      <c r="S9" s="22">
        <v>43983</v>
      </c>
    </row>
    <row r="10" spans="1:19" x14ac:dyDescent="0.2">
      <c r="A10" s="8">
        <f>IFERROR(VLOOKUP(B10,'[1]DADOS (OCULTAR)'!$P$3:$R$59,3,0),"")</f>
        <v>10869782000900</v>
      </c>
      <c r="B10" s="9" t="str">
        <f>'[1]TCE - ANEXO II - Preencher'!C19</f>
        <v>HOSPITAL REGIONAL FERNANDO BEZERRA (COVID-19)</v>
      </c>
      <c r="C10" s="10"/>
      <c r="D10" s="11" t="str">
        <f>'[1]TCE - ANEXO II - Preencher'!E19</f>
        <v>IZABELA DE OLIVEIRA FELIX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44256</v>
      </c>
      <c r="H10" s="13" t="str">
        <f>'[1]TCE - ANEXO II - Preencher'!J19</f>
        <v>1 - Plantonista</v>
      </c>
      <c r="I10" s="13">
        <f>'[1]TCE - ANEXO II - Preencher'!K19</f>
        <v>36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593.79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1693.79</v>
      </c>
      <c r="R10" s="20"/>
      <c r="S10" s="22">
        <v>44013</v>
      </c>
    </row>
    <row r="11" spans="1:19" x14ac:dyDescent="0.2">
      <c r="A11" s="8">
        <f>IFERROR(VLOOKUP(B11,'[1]DADOS (OCULTAR)'!$P$3:$R$59,3,0),"")</f>
        <v>10869782000900</v>
      </c>
      <c r="B11" s="9" t="str">
        <f>'[1]TCE - ANEXO II - Preencher'!C20</f>
        <v>HOSPITAL REGIONAL FERNANDO BEZERRA (COVID-19)</v>
      </c>
      <c r="C11" s="10"/>
      <c r="D11" s="11" t="str">
        <f>'[1]TCE - ANEXO II - Preencher'!E20</f>
        <v>ANTONIO FRANCISCO ARAUJO FILHO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44256</v>
      </c>
      <c r="H11" s="13" t="str">
        <f>'[1]TCE - ANEXO II - Preencher'!J20</f>
        <v>1 - Plantonista</v>
      </c>
      <c r="I11" s="13">
        <f>'[1]TCE - ANEXO II - Preencher'!K20</f>
        <v>36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290.61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1390.6100000000001</v>
      </c>
      <c r="R11" s="20"/>
      <c r="S11" s="22">
        <v>44044</v>
      </c>
    </row>
    <row r="12" spans="1:19" x14ac:dyDescent="0.2">
      <c r="A12" s="8">
        <f>IFERROR(VLOOKUP(B12,'[1]DADOS (OCULTAR)'!$P$3:$R$59,3,0),"")</f>
        <v>10869782000900</v>
      </c>
      <c r="B12" s="9" t="str">
        <f>'[1]TCE - ANEXO II - Preencher'!C21</f>
        <v>HOSPITAL REGIONAL FERNANDO BEZERRA (COVID-19)</v>
      </c>
      <c r="C12" s="10"/>
      <c r="D12" s="11" t="str">
        <f>'[1]TCE - ANEXO II - Preencher'!E21</f>
        <v>BRUNA BEZERRA BARROS ALVES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2235-05</v>
      </c>
      <c r="G12" s="14">
        <f>'[1]TCE - ANEXO II - Preencher'!I21</f>
        <v>44256</v>
      </c>
      <c r="H12" s="13" t="str">
        <f>'[1]TCE - ANEXO II - Preencher'!J21</f>
        <v>1 - Plantonista</v>
      </c>
      <c r="I12" s="13">
        <f>'[1]TCE - ANEXO II - Preencher'!K21</f>
        <v>36</v>
      </c>
      <c r="J12" s="15">
        <f>'[1]TCE - ANEXO II - Preencher'!L21</f>
        <v>1596.45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1816.45</v>
      </c>
      <c r="R12" s="20"/>
      <c r="S12" s="22">
        <v>44075</v>
      </c>
    </row>
    <row r="13" spans="1:19" x14ac:dyDescent="0.2">
      <c r="A13" s="8">
        <f>IFERROR(VLOOKUP(B13,'[1]DADOS (OCULTAR)'!$P$3:$R$59,3,0),"")</f>
        <v>10869782000900</v>
      </c>
      <c r="B13" s="9" t="str">
        <f>'[1]TCE - ANEXO II - Preencher'!C22</f>
        <v>HOSPITAL REGIONAL FERNANDO BEZERRA (COVID-19)</v>
      </c>
      <c r="C13" s="10"/>
      <c r="D13" s="11" t="str">
        <f>'[1]TCE - ANEXO II - Preencher'!E22</f>
        <v>TAMISYA LAIANA DE CARVALHO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>
        <f>'[1]TCE - ANEXO II - Preencher'!I22</f>
        <v>44256</v>
      </c>
      <c r="H13" s="13" t="str">
        <f>'[1]TCE - ANEXO II - Preencher'!J22</f>
        <v>1 - Plantonista</v>
      </c>
      <c r="I13" s="13">
        <f>'[1]TCE - ANEXO II - Preencher'!K22</f>
        <v>36</v>
      </c>
      <c r="J13" s="15">
        <f>'[1]TCE - ANEXO II - Preencher'!L22</f>
        <v>1596.45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703.86</v>
      </c>
      <c r="N13" s="16">
        <f>'[1]TCE - ANEXO II - Preencher'!S22</f>
        <v>87.8</v>
      </c>
      <c r="O13" s="17">
        <f>'[1]TCE - ANEXO II - Preencher'!W22</f>
        <v>0</v>
      </c>
      <c r="P13" s="18">
        <f>'[1]TCE - ANEXO II - Preencher'!X22</f>
        <v>2388.11</v>
      </c>
      <c r="R13" s="20"/>
      <c r="S13" s="22">
        <v>44105</v>
      </c>
    </row>
    <row r="14" spans="1:19" x14ac:dyDescent="0.2">
      <c r="A14" s="8">
        <f>IFERROR(VLOOKUP(B14,'[1]DADOS (OCULTAR)'!$P$3:$R$59,3,0),"")</f>
        <v>10869782000900</v>
      </c>
      <c r="B14" s="9" t="str">
        <f>'[1]TCE - ANEXO II - Preencher'!C23</f>
        <v>HOSPITAL REGIONAL FERNANDO BEZERRA (COVID-19)</v>
      </c>
      <c r="C14" s="10"/>
      <c r="D14" s="11" t="str">
        <f>'[1]TCE - ANEXO II - Preencher'!E23</f>
        <v>MANOEL ABIMAEL DE SIQUEIRA LIMA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44256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1100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288.13</v>
      </c>
      <c r="N14" s="16">
        <f>'[1]TCE - ANEXO II - Preencher'!S23</f>
        <v>0</v>
      </c>
      <c r="O14" s="17">
        <f>'[1]TCE - ANEXO II - Preencher'!W23</f>
        <v>0</v>
      </c>
      <c r="P14" s="18">
        <f>'[1]TCE - ANEXO II - Preencher'!X23</f>
        <v>1388.13</v>
      </c>
      <c r="R14" s="20"/>
      <c r="S14" s="22">
        <v>44136</v>
      </c>
    </row>
    <row r="15" spans="1:19" x14ac:dyDescent="0.2">
      <c r="A15" s="8">
        <f>IFERROR(VLOOKUP(B15,'[1]DADOS (OCULTAR)'!$P$3:$R$59,3,0),"")</f>
        <v>10869782000900</v>
      </c>
      <c r="B15" s="9" t="str">
        <f>'[1]TCE - ANEXO II - Preencher'!C24</f>
        <v>HOSPITAL REGIONAL FERNANDO BEZERRA (COVID-19)</v>
      </c>
      <c r="C15" s="10"/>
      <c r="D15" s="11" t="str">
        <f>'[1]TCE - ANEXO II - Preencher'!E24</f>
        <v>VANESSA REGIA ALVES DE SIQUEIRA SARAIVA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44256</v>
      </c>
      <c r="H15" s="13" t="str">
        <f>'[1]TCE - ANEXO II - Preencher'!J24</f>
        <v>1 - Plantonista</v>
      </c>
      <c r="I15" s="13">
        <f>'[1]TCE - ANEXO II - Preencher'!K24</f>
        <v>36</v>
      </c>
      <c r="J15" s="15">
        <f>'[1]TCE - ANEXO II - Preencher'!L24</f>
        <v>1100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570.54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1670.54</v>
      </c>
      <c r="R15" s="20"/>
      <c r="S15" s="22">
        <v>44166</v>
      </c>
    </row>
    <row r="16" spans="1:19" x14ac:dyDescent="0.2">
      <c r="A16" s="8">
        <f>IFERROR(VLOOKUP(B16,'[1]DADOS (OCULTAR)'!$P$3:$R$59,3,0),"")</f>
        <v>10869782000900</v>
      </c>
      <c r="B16" s="9" t="str">
        <f>'[1]TCE - ANEXO II - Preencher'!C25</f>
        <v>HOSPITAL REGIONAL FERNANDO BEZERRA (COVID-19)</v>
      </c>
      <c r="C16" s="10"/>
      <c r="D16" s="11" t="str">
        <f>'[1]TCE - ANEXO II - Preencher'!E25</f>
        <v>THALITA GABRIELY ALVES DE SOUZA GREGORIO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44256</v>
      </c>
      <c r="H16" s="13" t="str">
        <f>'[1]TCE - ANEXO II - Preencher'!J25</f>
        <v>1 - Plantonista</v>
      </c>
      <c r="I16" s="13">
        <f>'[1]TCE - ANEXO II - Preencher'!K25</f>
        <v>36</v>
      </c>
      <c r="J16" s="15">
        <f>'[1]TCE - ANEXO II - Preencher'!L25</f>
        <v>1100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271.27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1371.27</v>
      </c>
      <c r="R16" s="20"/>
      <c r="S16" s="22">
        <v>44197</v>
      </c>
    </row>
    <row r="17" spans="1:19" x14ac:dyDescent="0.2">
      <c r="A17" s="8">
        <f>IFERROR(VLOOKUP(B17,'[1]DADOS (OCULTAR)'!$P$3:$R$59,3,0),"")</f>
        <v>10869782000900</v>
      </c>
      <c r="B17" s="9" t="str">
        <f>'[1]TCE - ANEXO II - Preencher'!C26</f>
        <v>HOSPITAL REGIONAL FERNANDO BEZERRA (COVID-19)</v>
      </c>
      <c r="C17" s="10"/>
      <c r="D17" s="11" t="str">
        <f>'[1]TCE - ANEXO II - Preencher'!E26</f>
        <v>CARLA JEANE RABELO MOURA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44256</v>
      </c>
      <c r="H17" s="13" t="str">
        <f>'[1]TCE - ANEXO II - Preencher'!J26</f>
        <v>1 - Plantonista</v>
      </c>
      <c r="I17" s="13">
        <f>'[1]TCE - ANEXO II - Preencher'!K26</f>
        <v>36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493.76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1593.76</v>
      </c>
      <c r="R17" s="20"/>
      <c r="S17" s="22">
        <v>44228</v>
      </c>
    </row>
    <row r="18" spans="1:19" x14ac:dyDescent="0.2">
      <c r="A18" s="8">
        <f>IFERROR(VLOOKUP(B18,'[1]DADOS (OCULTAR)'!$P$3:$R$59,3,0),"")</f>
        <v>10869782000900</v>
      </c>
      <c r="B18" s="9" t="str">
        <f>'[1]TCE - ANEXO II - Preencher'!C27</f>
        <v>HOSPITAL REGIONAL FERNANDO BEZERRA (COVID-19)</v>
      </c>
      <c r="C18" s="10"/>
      <c r="D18" s="11" t="str">
        <f>'[1]TCE - ANEXO II - Preencher'!E27</f>
        <v>NERISVANIA TAVARES DA SILVA SANTOS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44256</v>
      </c>
      <c r="H18" s="13" t="str">
        <f>'[1]TCE - ANEXO II - Preencher'!J27</f>
        <v>1 - Plantonista</v>
      </c>
      <c r="I18" s="13">
        <f>'[1]TCE - ANEXO II - Preencher'!K27</f>
        <v>36</v>
      </c>
      <c r="J18" s="15">
        <f>'[1]TCE - ANEXO II - Preencher'!L27</f>
        <v>1596.45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248.87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1845.3200000000002</v>
      </c>
      <c r="R18" s="20"/>
      <c r="S18" s="22">
        <v>44256</v>
      </c>
    </row>
    <row r="19" spans="1:19" x14ac:dyDescent="0.2">
      <c r="A19" s="8">
        <f>IFERROR(VLOOKUP(B19,'[1]DADOS (OCULTAR)'!$P$3:$R$59,3,0),"")</f>
        <v>10869782000900</v>
      </c>
      <c r="B19" s="9" t="str">
        <f>'[1]TCE - ANEXO II - Preencher'!C28</f>
        <v>HOSPITAL REGIONAL FERNANDO BEZERRA (COVID-19)</v>
      </c>
      <c r="C19" s="10"/>
      <c r="D19" s="11" t="str">
        <f>'[1]TCE - ANEXO II - Preencher'!E28</f>
        <v>CASSIANO VIEIRA DOS SANTOS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322205</v>
      </c>
      <c r="G19" s="14">
        <f>'[1]TCE - ANEXO II - Preencher'!I28</f>
        <v>44256</v>
      </c>
      <c r="H19" s="13" t="str">
        <f>'[1]TCE - ANEXO II - Preencher'!J28</f>
        <v>1 - Plantonista</v>
      </c>
      <c r="I19" s="13">
        <f>'[1]TCE - ANEXO II - Preencher'!K28</f>
        <v>36</v>
      </c>
      <c r="J19" s="15">
        <f>'[1]TCE - ANEXO II - Preencher'!L28</f>
        <v>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5083.7700000000004</v>
      </c>
      <c r="R19" s="20"/>
      <c r="S19" s="22">
        <v>44287</v>
      </c>
    </row>
    <row r="20" spans="1:19" x14ac:dyDescent="0.2">
      <c r="A20" s="8">
        <f>IFERROR(VLOOKUP(B20,'[1]DADOS (OCULTAR)'!$P$3:$R$59,3,0),"")</f>
        <v>10869782000900</v>
      </c>
      <c r="B20" s="9" t="str">
        <f>'[1]TCE - ANEXO II - Preencher'!C29</f>
        <v>HOSPITAL REGIONAL FERNANDO BEZERRA (COVID-19)</v>
      </c>
      <c r="C20" s="10"/>
      <c r="D20" s="11" t="str">
        <f>'[1]TCE - ANEXO II - Preencher'!E29</f>
        <v>MARIA DO CARMO FERREIRA DE MELO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411010</v>
      </c>
      <c r="G20" s="14">
        <f>'[1]TCE - ANEXO II - Preencher'!I29</f>
        <v>44256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4588.4799999999996</v>
      </c>
      <c r="R20" s="20"/>
      <c r="S20" s="22">
        <v>44317</v>
      </c>
    </row>
    <row r="21" spans="1:19" x14ac:dyDescent="0.2">
      <c r="A21" s="8">
        <f>IFERROR(VLOOKUP(B21,'[1]DADOS (OCULTAR)'!$P$3:$R$59,3,0),"")</f>
        <v>10869782000900</v>
      </c>
      <c r="B21" s="9" t="str">
        <f>'[1]TCE - ANEXO II - Preencher'!C30</f>
        <v>HOSPITAL REGIONAL FERNANDO BEZERRA (COVID-19)</v>
      </c>
      <c r="C21" s="10"/>
      <c r="D21" s="11" t="str">
        <f>'[1]TCE - ANEXO II - Preencher'!E30</f>
        <v>VANILZA PEREIRA DA SILVA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513505</v>
      </c>
      <c r="G21" s="14">
        <f>'[1]TCE - ANEXO II - Preencher'!I30</f>
        <v>44256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4030.4</v>
      </c>
      <c r="R21" s="20"/>
      <c r="S21" s="22">
        <v>44348</v>
      </c>
    </row>
    <row r="22" spans="1:19" x14ac:dyDescent="0.2">
      <c r="A22" s="8">
        <f>IFERROR(VLOOKUP(B22,'[1]DADOS (OCULTAR)'!$P$3:$R$59,3,0),"")</f>
        <v>10869782000900</v>
      </c>
      <c r="B22" s="9" t="str">
        <f>'[1]TCE - ANEXO II - Preencher'!C31</f>
        <v>HOSPITAL REGIONAL FERNANDO BEZERRA (COVID-19)</v>
      </c>
      <c r="C22" s="10"/>
      <c r="D22" s="11" t="str">
        <f>'[1]TCE - ANEXO II - Preencher'!E31</f>
        <v>ELENILSON VIEIRA DE SOUSA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782305</v>
      </c>
      <c r="G22" s="14">
        <f>'[1]TCE - ANEXO II - Preencher'!I31</f>
        <v>44256</v>
      </c>
      <c r="H22" s="13" t="str">
        <f>'[1]TCE - ANEXO II - Preencher'!J31</f>
        <v>1 - Plantonista</v>
      </c>
      <c r="I22" s="13">
        <f>'[1]TCE - ANEXO II - Preencher'!K31</f>
        <v>36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8366.6</v>
      </c>
      <c r="R22" s="20"/>
      <c r="S22" s="22">
        <v>44378</v>
      </c>
    </row>
    <row r="23" spans="1:19" x14ac:dyDescent="0.2">
      <c r="A23" s="8">
        <f>IFERROR(VLOOKUP(B23,'[1]DADOS (OCULTAR)'!$P$3:$R$59,3,0),"")</f>
        <v>10869782000900</v>
      </c>
      <c r="B23" s="9" t="str">
        <f>'[1]TCE - ANEXO II - Preencher'!C32</f>
        <v>HOSPITAL REGIONAL FERNANDO BEZERRA (COVID-19)</v>
      </c>
      <c r="C23" s="10"/>
      <c r="D23" s="11" t="str">
        <f>'[1]TCE - ANEXO II - Preencher'!E32</f>
        <v xml:space="preserve">FRANCISCA SORAIA DE OLIVEIRA GARCIA 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44256</v>
      </c>
      <c r="H23" s="13" t="str">
        <f>'[1]TCE - ANEXO II - Preencher'!J32</f>
        <v>1 - Plantonista</v>
      </c>
      <c r="I23" s="13">
        <f>'[1]TCE - ANEXO II - Preencher'!K32</f>
        <v>36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0</v>
      </c>
      <c r="P23" s="18">
        <f>'[1]TCE - ANEXO II - Preencher'!X32</f>
        <v>3473.8</v>
      </c>
      <c r="R23" s="20"/>
      <c r="S23" s="22">
        <v>44409</v>
      </c>
    </row>
    <row r="24" spans="1:19" x14ac:dyDescent="0.2">
      <c r="A24" s="8">
        <f>IFERROR(VLOOKUP(B24,'[1]DADOS (OCULTAR)'!$P$3:$R$59,3,0),"")</f>
        <v>10869782000900</v>
      </c>
      <c r="B24" s="9" t="str">
        <f>'[1]TCE - ANEXO II - Preencher'!C33</f>
        <v>HOSPITAL REGIONAL FERNANDO BEZERRA (COVID-19)</v>
      </c>
      <c r="C24" s="10"/>
      <c r="D24" s="11" t="str">
        <f>'[1]TCE - ANEXO II - Preencher'!E33</f>
        <v>WELKIA DE MACEDO TORRES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44256</v>
      </c>
      <c r="H24" s="13" t="str">
        <f>'[1]TCE - ANEXO II - Preencher'!J33</f>
        <v>2 - Diarista</v>
      </c>
      <c r="I24" s="13">
        <f>'[1]TCE - ANEXO II - Preencher'!K33</f>
        <v>30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4093.11</v>
      </c>
      <c r="R24" s="20"/>
      <c r="S24" s="22">
        <v>44440</v>
      </c>
    </row>
    <row r="25" spans="1:19" x14ac:dyDescent="0.2">
      <c r="A25" s="8" t="str">
        <f>IFERROR(VLOOKUP(B25,'[1]DADOS (OCULTAR)'!$P$3:$R$59,3,0),"")</f>
        <v/>
      </c>
      <c r="B25" s="9">
        <f>'[1]TCE - ANEXO II - Preencher'!C34</f>
        <v>0</v>
      </c>
      <c r="C25" s="10"/>
      <c r="D25" s="11">
        <f>'[1]TCE - ANEXO II - Preencher'!E34</f>
        <v>0</v>
      </c>
      <c r="E25" s="12">
        <f>IF('[1]TCE - ANEXO II - Preencher'!G34="4 - Assistência Odontológica","2 - Outros Profissionais da saúde",'[1]TCE - ANEXO II - Preencher'!G34)</f>
        <v>0</v>
      </c>
      <c r="F25" s="13">
        <f>'[1]TCE - ANEXO II - Preencher'!H34</f>
        <v>0</v>
      </c>
      <c r="G25" s="14">
        <f>'[1]TCE - ANEXO II - Preencher'!I34</f>
        <v>0</v>
      </c>
      <c r="H25" s="13">
        <f>'[1]TCE - ANEXO II - Preencher'!J34</f>
        <v>0</v>
      </c>
      <c r="I25" s="13">
        <f>'[1]TCE - ANEXO II - Preencher'!K34</f>
        <v>0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0</v>
      </c>
      <c r="R25" s="20"/>
      <c r="S25" s="22">
        <v>44470</v>
      </c>
    </row>
    <row r="26" spans="1:19" x14ac:dyDescent="0.2">
      <c r="A26" s="8" t="str">
        <f>IFERROR(VLOOKUP(B26,'[1]DADOS (OCULTAR)'!$P$3:$R$59,3,0),"")</f>
        <v/>
      </c>
      <c r="B26" s="9">
        <f>'[1]TCE - ANEXO II - Preencher'!C35</f>
        <v>0</v>
      </c>
      <c r="C26" s="10"/>
      <c r="D26" s="11">
        <f>'[1]TCE - ANEXO II - Preencher'!E35</f>
        <v>0</v>
      </c>
      <c r="E26" s="12">
        <f>IF('[1]TCE - ANEXO II - Preencher'!G35="4 - Assistência Odontológica","2 - Outros Profissionais da saúde",'[1]TCE - ANEXO II - Preencher'!G35)</f>
        <v>0</v>
      </c>
      <c r="F26" s="13">
        <f>'[1]TCE - ANEXO II - Preencher'!H35</f>
        <v>0</v>
      </c>
      <c r="G26" s="14">
        <f>'[1]TCE - ANEXO II - Preencher'!I35</f>
        <v>0</v>
      </c>
      <c r="H26" s="13">
        <f>'[1]TCE - ANEXO II - Preencher'!J35</f>
        <v>0</v>
      </c>
      <c r="I26" s="13">
        <f>'[1]TCE - ANEXO II - Preencher'!K35</f>
        <v>0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0</v>
      </c>
      <c r="R26" s="20"/>
      <c r="S26" s="22">
        <v>44501</v>
      </c>
    </row>
    <row r="27" spans="1:19" x14ac:dyDescent="0.2">
      <c r="A27" s="8" t="str">
        <f>IFERROR(VLOOKUP(B27,'[1]DADOS (OCULTAR)'!$P$3:$R$59,3,0),"")</f>
        <v/>
      </c>
      <c r="B27" s="9">
        <f>'[1]TCE - ANEXO II - Preencher'!C36</f>
        <v>0</v>
      </c>
      <c r="C27" s="10"/>
      <c r="D27" s="11">
        <f>'[1]TCE - ANEXO II - Preencher'!E36</f>
        <v>0</v>
      </c>
      <c r="E27" s="12">
        <f>IF('[1]TCE - ANEXO II - Preencher'!G36="4 - Assistência Odontológica","2 - Outros Profissionais da saúde",'[1]TCE - ANEXO II - Preencher'!G36)</f>
        <v>0</v>
      </c>
      <c r="F27" s="13">
        <f>'[1]TCE - ANEXO II - Preencher'!H36</f>
        <v>0</v>
      </c>
      <c r="G27" s="14">
        <f>'[1]TCE - ANEXO II - Preencher'!I36</f>
        <v>0</v>
      </c>
      <c r="H27" s="13">
        <f>'[1]TCE - ANEXO II - Preencher'!J36</f>
        <v>0</v>
      </c>
      <c r="I27" s="13">
        <f>'[1]TCE - ANEXO II - Preencher'!K36</f>
        <v>0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0</v>
      </c>
      <c r="R27" s="20"/>
      <c r="S27" s="22">
        <v>44531</v>
      </c>
    </row>
    <row r="28" spans="1:19" x14ac:dyDescent="0.2">
      <c r="A28" s="8" t="str">
        <f>IFERROR(VLOOKUP(B28,'[1]DADOS (OCULTAR)'!$P$3:$R$59,3,0),"")</f>
        <v/>
      </c>
      <c r="B28" s="9">
        <f>'[1]TCE - ANEXO II - Preencher'!C37</f>
        <v>0</v>
      </c>
      <c r="C28" s="10"/>
      <c r="D28" s="11">
        <f>'[1]TCE - ANEXO II - Preencher'!E37</f>
        <v>0</v>
      </c>
      <c r="E28" s="12">
        <f>IF('[1]TCE - ANEXO II - Preencher'!G37="4 - Assistência Odontológica","2 - Outros Profissionais da saúde",'[1]TCE - ANEXO II - Preencher'!G37)</f>
        <v>0</v>
      </c>
      <c r="F28" s="13">
        <f>'[1]TCE - ANEXO II - Preencher'!H37</f>
        <v>0</v>
      </c>
      <c r="G28" s="14">
        <f>'[1]TCE - ANEXO II - Preencher'!I37</f>
        <v>0</v>
      </c>
      <c r="H28" s="13">
        <f>'[1]TCE - ANEXO II - Preencher'!J37</f>
        <v>0</v>
      </c>
      <c r="I28" s="13">
        <f>'[1]TCE - ANEXO II - Preencher'!K37</f>
        <v>0</v>
      </c>
      <c r="J28" s="15">
        <f>'[1]TCE - ANEXO II - Preencher'!L37</f>
        <v>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0</v>
      </c>
      <c r="R28" s="20"/>
      <c r="S28" s="22">
        <v>44562</v>
      </c>
    </row>
    <row r="29" spans="1:19" x14ac:dyDescent="0.2">
      <c r="A29" s="8" t="str">
        <f>IFERROR(VLOOKUP(B29,'[1]DADOS (OCULTAR)'!$P$3:$R$59,3,0),"")</f>
        <v/>
      </c>
      <c r="B29" s="9">
        <f>'[1]TCE - ANEXO II - Preencher'!C38</f>
        <v>0</v>
      </c>
      <c r="C29" s="10"/>
      <c r="D29" s="11">
        <f>'[1]TCE - ANEXO II - Preencher'!E38</f>
        <v>0</v>
      </c>
      <c r="E29" s="12">
        <f>IF('[1]TCE - ANEXO II - Preencher'!G38="4 - Assistência Odontológica","2 - Outros Profissionais da saúde",'[1]TCE - ANEXO II - Preencher'!G38)</f>
        <v>0</v>
      </c>
      <c r="F29" s="13">
        <f>'[1]TCE - ANEXO II - Preencher'!H38</f>
        <v>0</v>
      </c>
      <c r="G29" s="14">
        <f>'[1]TCE - ANEXO II - Preencher'!I38</f>
        <v>0</v>
      </c>
      <c r="H29" s="13">
        <f>'[1]TCE - ANEXO II - Preencher'!J38</f>
        <v>0</v>
      </c>
      <c r="I29" s="13">
        <f>'[1]TCE - ANEXO II - Preencher'!K38</f>
        <v>0</v>
      </c>
      <c r="J29" s="15">
        <f>'[1]TCE - ANEXO II - Preencher'!L38</f>
        <v>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0</v>
      </c>
      <c r="R29" s="20"/>
      <c r="S29" s="22">
        <v>44593</v>
      </c>
    </row>
    <row r="30" spans="1:19" x14ac:dyDescent="0.2">
      <c r="A30" s="8" t="str">
        <f>IFERROR(VLOOKUP(B30,'[1]DADOS (OCULTAR)'!$P$3:$R$59,3,0),"")</f>
        <v/>
      </c>
      <c r="B30" s="9">
        <f>'[1]TCE - ANEXO II - Preencher'!C39</f>
        <v>0</v>
      </c>
      <c r="C30" s="10"/>
      <c r="D30" s="11">
        <f>'[1]TCE - ANEXO II - Preencher'!E39</f>
        <v>0</v>
      </c>
      <c r="E30" s="12">
        <f>IF('[1]TCE - ANEXO II - Preencher'!G39="4 - Assistência Odontológica","2 - Outros Profissionais da saúde",'[1]TCE - ANEXO II - Preencher'!G39)</f>
        <v>0</v>
      </c>
      <c r="F30" s="13">
        <f>'[1]TCE - ANEXO II - Preencher'!H39</f>
        <v>0</v>
      </c>
      <c r="G30" s="14">
        <f>'[1]TCE - ANEXO II - Preencher'!I39</f>
        <v>0</v>
      </c>
      <c r="H30" s="13">
        <f>'[1]TCE - ANEXO II - Preencher'!J39</f>
        <v>0</v>
      </c>
      <c r="I30" s="13">
        <f>'[1]TCE - ANEXO II - Preencher'!K39</f>
        <v>0</v>
      </c>
      <c r="J30" s="15">
        <f>'[1]TCE - ANEXO II - Preencher'!L39</f>
        <v>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0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0</v>
      </c>
      <c r="R30" s="20"/>
      <c r="S30" s="22">
        <v>44621</v>
      </c>
    </row>
    <row r="31" spans="1:19" x14ac:dyDescent="0.2">
      <c r="A31" s="8" t="str">
        <f>IFERROR(VLOOKUP(B31,'[1]DADOS (OCULTAR)'!$P$3:$R$59,3,0),"")</f>
        <v/>
      </c>
      <c r="B31" s="9">
        <f>'[1]TCE - ANEXO II - Preencher'!C40</f>
        <v>0</v>
      </c>
      <c r="C31" s="10"/>
      <c r="D31" s="11">
        <f>'[1]TCE - ANEXO II - Preencher'!E40</f>
        <v>0</v>
      </c>
      <c r="E31" s="12">
        <f>IF('[1]TCE - ANEXO II - Preencher'!G40="4 - Assistência Odontológica","2 - Outros Profissionais da saúde",'[1]TCE - ANEXO II - Preencher'!G40)</f>
        <v>0</v>
      </c>
      <c r="F31" s="13">
        <f>'[1]TCE - ANEXO II - Preencher'!H40</f>
        <v>0</v>
      </c>
      <c r="G31" s="14">
        <f>'[1]TCE - ANEXO II - Preencher'!I40</f>
        <v>0</v>
      </c>
      <c r="H31" s="13">
        <f>'[1]TCE - ANEXO II - Preencher'!J40</f>
        <v>0</v>
      </c>
      <c r="I31" s="13">
        <f>'[1]TCE - ANEXO II - Preencher'!K40</f>
        <v>0</v>
      </c>
      <c r="J31" s="15">
        <f>'[1]TCE - ANEXO II - Preencher'!L40</f>
        <v>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0</v>
      </c>
      <c r="R31" s="20"/>
      <c r="S31" s="22">
        <v>44652</v>
      </c>
    </row>
    <row r="32" spans="1:19" x14ac:dyDescent="0.2">
      <c r="A32" s="8" t="str">
        <f>IFERROR(VLOOKUP(B32,'[1]DADOS (OCULTAR)'!$P$3:$R$59,3,0),"")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 x14ac:dyDescent="0.2">
      <c r="A33" s="8" t="str">
        <f>IFERROR(VLOOKUP(B33,'[1]DADOS (OCULTAR)'!$P$3:$R$59,3,0),"")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">
      <c r="A34" s="8" t="str">
        <f>IFERROR(VLOOKUP(B34,'[1]DADOS (OCULTAR)'!$P$3:$R$59,3,0),"")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">
      <c r="A35" s="8" t="str">
        <f>IFERROR(VLOOKUP(B35,'[1]DADOS (OCULTAR)'!$P$3:$R$59,3,0),"")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">
      <c r="A36" s="8" t="str">
        <f>IFERROR(VLOOKUP(B36,'[1]DADOS (OCULTAR)'!$P$3:$R$59,3,0),"")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 t="str">
        <f>IFERROR(VLOOKUP(B37,'[1]DADOS (OCULTAR)'!$P$3:$R$59,3,0),"")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 t="str">
        <f>IFERROR(VLOOKUP(B38,'[1]DADOS (OCULTAR)'!$P$3:$R$59,3,0),"")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 t="str">
        <f>IFERROR(VLOOKUP(B39,'[1]DADOS (OCULTAR)'!$P$3:$R$59,3,0),"")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">
      <c r="A40" s="8" t="str">
        <f>IFERROR(VLOOKUP(B40,'[1]DADOS (OCULTAR)'!$P$3:$R$59,3,0),"")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">
      <c r="A41" s="8" t="str">
        <f>IFERROR(VLOOKUP(B41,'[1]DADOS (OCULTAR)'!$P$3:$R$59,3,0),"")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 t="str">
        <f>IFERROR(VLOOKUP(B42,'[1]DADOS (OCULTAR)'!$P$3:$R$59,3,0),"")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">
      <c r="A43" s="8" t="str">
        <f>IFERROR(VLOOKUP(B43,'[1]DADOS (OCULTAR)'!$P$3:$R$59,3,0),"")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">
      <c r="A44" s="8" t="str">
        <f>IFERROR(VLOOKUP(B44,'[1]DADOS (OCULTAR)'!$P$3:$R$59,3,0),"")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 t="str">
        <f>IFERROR(VLOOKUP(B45,'[1]DADOS (OCULTAR)'!$P$3:$R$59,3,0),"")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">
      <c r="A46" s="8" t="str">
        <f>IFERROR(VLOOKUP(B46,'[1]DADOS (OCULTAR)'!$P$3:$R$59,3,0),"")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 t="str">
        <f>IFERROR(VLOOKUP(B47,'[1]DADOS (OCULTAR)'!$P$3:$R$59,3,0),"")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">
      <c r="A48" s="8" t="str">
        <f>IFERROR(VLOOKUP(B48,'[1]DADOS (OCULTAR)'!$P$3:$R$59,3,0),"")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">
      <c r="A49" s="8" t="str">
        <f>IFERROR(VLOOKUP(B49,'[1]DADOS (OCULTAR)'!$P$3:$R$59,3,0),"")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">
      <c r="A50" s="8" t="str">
        <f>IFERROR(VLOOKUP(B50,'[1]DADOS (OCULTAR)'!$P$3:$R$59,3,0),"")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">
      <c r="A51" s="8" t="str">
        <f>IFERROR(VLOOKUP(B51,'[1]DADOS (OCULTAR)'!$P$3:$R$59,3,0),"")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">
      <c r="A52" s="8" t="str">
        <f>IFERROR(VLOOKUP(B52,'[1]DADOS (OCULTAR)'!$P$3:$R$59,3,0),"")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 t="str">
        <f>IFERROR(VLOOKUP(B53,'[1]DADOS (OCULTAR)'!$P$3:$R$59,3,0),"")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">
      <c r="A54" s="8" t="str">
        <f>IFERROR(VLOOKUP(B54,'[1]DADOS (OCULTAR)'!$P$3:$R$59,3,0),"")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 t="str">
        <f>IFERROR(VLOOKUP(B55,'[1]DADOS (OCULTAR)'!$P$3:$R$59,3,0),"")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">
      <c r="A56" s="8" t="str">
        <f>IFERROR(VLOOKUP(B56,'[1]DADOS (OCULTAR)'!$P$3:$R$59,3,0),"")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(OCULTAR)'!$P$3:$R$59,3,0),"")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(OCULTAR)'!$P$3:$R$59,3,0),"")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(OCULTAR)'!$P$3:$R$59,3,0),"")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(OCULTAR)'!$P$3:$R$59,3,0),"")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(OCULTAR)'!$P$3:$R$59,3,0),"")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(OCULTAR)'!$P$3:$R$59,3,0),"")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(OCULTAR)'!$P$3:$R$59,3,0),"")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(OCULTAR)'!$P$3:$R$59,3,0),"")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(OCULTAR)'!$P$3:$R$59,3,0),"")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(OCULTAR)'!$P$3:$R$59,3,0),"")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(OCULTAR)'!$P$3:$R$59,3,0),"")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(OCULTAR)'!$P$3:$R$59,3,0),"")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(OCULTAR)'!$P$3:$R$59,3,0),"")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(OCULTAR)'!$P$3:$R$59,3,0),"")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(OCULTAR)'!$P$3:$R$59,3,0),"")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(OCULTAR)'!$P$3:$R$59,3,0),"")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(OCULTAR)'!$P$3:$R$59,3,0),"")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(OCULTAR)'!$P$3:$R$59,3,0),"")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(OCULTAR)'!$P$3:$R$59,3,0),"")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(OCULTAR)'!$P$3:$R$59,3,0),"")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(OCULTAR)'!$P$3:$R$59,3,0),"")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(OCULTAR)'!$P$3:$R$59,3,0),"")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(OCULTAR)'!$P$3:$R$59,3,0),"")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(OCULTAR)'!$P$3:$R$59,3,0),"")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(OCULTAR)'!$P$3:$R$59,3,0),"")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(OCULTAR)'!$P$3:$R$59,3,0),"")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(OCULTAR)'!$P$3:$R$59,3,0),"")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(OCULTAR)'!$P$3:$R$59,3,0),"")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(OCULTAR)'!$P$3:$R$59,3,0),"")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(OCULTAR)'!$P$3:$R$59,3,0),"")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(OCULTAR)'!$P$3:$R$59,3,0),"")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(OCULTAR)'!$P$3:$R$59,3,0),"")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(OCULTAR)'!$P$3:$R$59,3,0),"")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(OCULTAR)'!$P$3:$R$59,3,0),"")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(OCULTAR)'!$P$3:$R$59,3,0),"")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(OCULTAR)'!$P$3:$R$59,3,0),"")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(OCULTAR)'!$P$3:$R$59,3,0),"")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(OCULTAR)'!$P$3:$R$59,3,0),"")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(OCULTAR)'!$P$3:$R$59,3,0),"")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(OCULTAR)'!$P$3:$R$59,3,0),"")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(OCULTAR)'!$P$3:$R$59,3,0),"")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(OCULTAR)'!$P$3:$R$59,3,0),"")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(OCULTAR)'!$P$3:$R$59,3,0),"")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(OCULTAR)'!$P$3:$R$59,3,0),"")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(OCULTAR)'!$P$3:$R$59,3,0),"")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(OCULTAR)'!$P$3:$R$59,3,0),"")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(OCULTAR)'!$P$3:$R$59,3,0),"")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(OCULTAR)'!$P$3:$R$59,3,0),"")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(OCULTAR)'!$P$3:$R$59,3,0),"")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(OCULTAR)'!$P$3:$R$59,3,0),"")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(OCULTAR)'!$P$3:$R$59,3,0),"")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(OCULTAR)'!$P$3:$R$59,3,0),"")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(OCULTAR)'!$P$3:$R$59,3,0),"")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(OCULTAR)'!$P$3:$R$59,3,0),"")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(OCULTAR)'!$P$3:$R$59,3,0),"")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(OCULTAR)'!$P$3:$R$59,3,0),"")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(OCULTAR)'!$P$3:$R$59,3,0),"")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(OCULTAR)'!$P$3:$R$59,3,0),"")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(OCULTAR)'!$P$3:$R$59,3,0),"")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(OCULTAR)'!$P$3:$R$59,3,0),"")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(OCULTAR)'!$P$3:$R$59,3,0),"")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(OCULTAR)'!$P$3:$R$59,3,0),"")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(OCULTAR)'!$P$3:$R$59,3,0),"")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(OCULTAR)'!$P$3:$R$59,3,0),"")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(OCULTAR)'!$P$3:$R$59,3,0),"")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(OCULTAR)'!$P$3:$R$59,3,0),"")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(OCULTAR)'!$P$3:$R$59,3,0),"")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(OCULTAR)'!$P$3:$R$59,3,0),"")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(OCULTAR)'!$P$3:$R$59,3,0),"")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(OCULTAR)'!$P$3:$R$59,3,0),"")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(OCULTAR)'!$P$3:$R$59,3,0),"")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(OCULTAR)'!$P$3:$R$59,3,0),"")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(OCULTAR)'!$P$3:$R$59,3,0),"")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(OCULTAR)'!$P$3:$R$59,3,0),"")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(OCULTAR)'!$P$3:$R$59,3,0),"")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(OCULTAR)'!$P$3:$R$59,3,0),"")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(OCULTAR)'!$P$3:$R$59,3,0),"")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(OCULTAR)'!$P$3:$R$59,3,0),"")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(OCULTAR)'!$P$3:$R$59,3,0),"")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(OCULTAR)'!$P$3:$R$59,3,0),"")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(OCULTAR)'!$P$3:$R$59,3,0),"")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(OCULTAR)'!$P$3:$R$59,3,0),"")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(OCULTAR)'!$P$3:$R$59,3,0),"")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(OCULTAR)'!$P$3:$R$59,3,0),"")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(OCULTAR)'!$P$3:$R$59,3,0),"")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(OCULTAR)'!$P$3:$R$59,3,0),"")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(OCULTAR)'!$P$3:$R$59,3,0),"")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(OCULTAR)'!$P$3:$R$59,3,0),"")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(OCULTAR)'!$P$3:$R$59,3,0),"")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(OCULTAR)'!$P$3:$R$59,3,0),"")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(OCULTAR)'!$P$3:$R$59,3,0),"")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(OCULTAR)'!$P$3:$R$59,3,0),"")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(OCULTAR)'!$P$3:$R$59,3,0),"")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(OCULTAR)'!$P$3:$R$59,3,0),"")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(OCULTAR)'!$P$3:$R$59,3,0),"")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(OCULTAR)'!$P$3:$R$59,3,0),"")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(OCULTAR)'!$P$3:$R$59,3,0),"")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(OCULTAR)'!$P$3:$R$59,3,0),"")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(OCULTAR)'!$P$3:$R$59,3,0),"")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(OCULTAR)'!$P$3:$R$59,3,0),"")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(OCULTAR)'!$P$3:$R$59,3,0),"")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(OCULTAR)'!$P$3:$R$59,3,0),"")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(OCULTAR)'!$P$3:$R$59,3,0),"")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(OCULTAR)'!$P$3:$R$59,3,0),"")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(OCULTAR)'!$P$3:$R$59,3,0),"")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(OCULTAR)'!$P$3:$R$59,3,0),"")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(OCULTAR)'!$P$3:$R$59,3,0),"")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(OCULTAR)'!$P$3:$R$59,3,0),"")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(OCULTAR)'!$P$3:$R$59,3,0),"")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(OCULTAR)'!$P$3:$R$59,3,0),"")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(OCULTAR)'!$P$3:$R$59,3,0),"")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(OCULTAR)'!$P$3:$R$59,3,0),"")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(OCULTAR)'!$P$3:$R$59,3,0),"")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(OCULTAR)'!$P$3:$R$59,3,0),"")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(OCULTAR)'!$P$3:$R$59,3,0),"")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(OCULTAR)'!$P$3:$R$59,3,0),"")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(OCULTAR)'!$P$3:$R$59,3,0),"")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(OCULTAR)'!$P$3:$R$59,3,0),"")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(OCULTAR)'!$P$3:$R$59,3,0),"")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(OCULTAR)'!$P$3:$R$59,3,0),"")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(OCULTAR)'!$P$3:$R$59,3,0),"")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(OCULTAR)'!$P$3:$R$59,3,0),"")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(OCULTAR)'!$P$3:$R$59,3,0),"")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(OCULTAR)'!$P$3:$R$59,3,0),"")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(OCULTAR)'!$P$3:$R$59,3,0),"")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(OCULTAR)'!$P$3:$R$59,3,0),"")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(OCULTAR)'!$P$3:$R$59,3,0),"")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(OCULTAR)'!$P$3:$R$59,3,0),"")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(OCULTAR)'!$P$3:$R$59,3,0),"")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(OCULTAR)'!$P$3:$R$59,3,0),"")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(OCULTAR)'!$P$3:$R$59,3,0),"")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(OCULTAR)'!$P$3:$R$59,3,0),"")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(OCULTAR)'!$P$3:$R$59,3,0),"")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(OCULTAR)'!$P$3:$R$59,3,0),"")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(OCULTAR)'!$P$3:$R$59,3,0),"")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(OCULTAR)'!$P$3:$R$59,3,0),"")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(OCULTAR)'!$P$3:$R$59,3,0),"")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(OCULTAR)'!$P$3:$R$59,3,0),"")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(OCULTAR)'!$P$3:$R$59,3,0),"")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(OCULTAR)'!$P$3:$R$59,3,0),"")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(OCULTAR)'!$P$3:$R$59,3,0),"")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(OCULTAR)'!$P$3:$R$59,3,0),"")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(OCULTAR)'!$P$3:$R$59,3,0),"")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(OCULTAR)'!$P$3:$R$59,3,0),"")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(OCULTAR)'!$P$3:$R$59,3,0),"")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(OCULTAR)'!$P$3:$R$59,3,0),"")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(OCULTAR)'!$P$3:$R$59,3,0),"")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(OCULTAR)'!$P$3:$R$59,3,0),"")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(OCULTAR)'!$P$3:$R$59,3,0),"")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(OCULTAR)'!$P$3:$R$59,3,0),"")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(OCULTAR)'!$P$3:$R$59,3,0),"")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(OCULTAR)'!$P$3:$R$59,3,0),"")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(OCULTAR)'!$P$3:$R$59,3,0),"")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(OCULTAR)'!$P$3:$R$59,3,0),"")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(OCULTAR)'!$P$3:$R$59,3,0),"")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(OCULTAR)'!$P$3:$R$59,3,0),"")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(OCULTAR)'!$P$3:$R$59,3,0),"")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(OCULTAR)'!$P$3:$R$59,3,0),"")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(OCULTAR)'!$P$3:$R$59,3,0),"")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(OCULTAR)'!$P$3:$R$59,3,0),"")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(OCULTAR)'!$P$3:$R$59,3,0),"")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(OCULTAR)'!$P$3:$R$59,3,0),"")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(OCULTAR)'!$P$3:$R$59,3,0),"")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(OCULTAR)'!$P$3:$R$59,3,0),"")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(OCULTAR)'!$P$3:$R$59,3,0),"")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(OCULTAR)'!$P$3:$R$59,3,0),"")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(OCULTAR)'!$P$3:$R$59,3,0),"")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(OCULTAR)'!$P$3:$R$59,3,0),"")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(OCULTAR)'!$P$3:$R$59,3,0),"")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(OCULTAR)'!$P$3:$R$59,3,0),"")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(OCULTAR)'!$P$3:$R$59,3,0),"")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(OCULTAR)'!$P$3:$R$59,3,0),"")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(OCULTAR)'!$P$3:$R$59,3,0),"")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(OCULTAR)'!$P$3:$R$59,3,0),"")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(OCULTAR)'!$P$3:$R$59,3,0),"")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(OCULTAR)'!$P$3:$R$59,3,0),"")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(OCULTAR)'!$P$3:$R$59,3,0),"")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(OCULTAR)'!$P$3:$R$59,3,0),"")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(OCULTAR)'!$P$3:$R$59,3,0),"")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(OCULTAR)'!$P$3:$R$59,3,0),"")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(OCULTAR)'!$P$3:$R$59,3,0),"")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(OCULTAR)'!$P$3:$R$59,3,0),"")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(OCULTAR)'!$P$3:$R$59,3,0),"")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(OCULTAR)'!$P$3:$R$59,3,0),"")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(OCULTAR)'!$P$3:$R$59,3,0),"")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(OCULTAR)'!$P$3:$R$59,3,0),"")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(OCULTAR)'!$P$3:$R$59,3,0),"")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(OCULTAR)'!$P$3:$R$59,3,0),"")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(OCULTAR)'!$P$3:$R$59,3,0),"")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(OCULTAR)'!$P$3:$R$59,3,0),"")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(OCULTAR)'!$P$3:$R$59,3,0),"")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(OCULTAR)'!$P$3:$R$59,3,0),"")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(OCULTAR)'!$P$3:$R$59,3,0),"")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(OCULTAR)'!$P$3:$R$59,3,0),"")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(OCULTAR)'!$P$3:$R$59,3,0),"")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(OCULTAR)'!$P$3:$R$59,3,0),"")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(OCULTAR)'!$P$3:$R$59,3,0),"")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(OCULTAR)'!$P$3:$R$59,3,0),"")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(OCULTAR)'!$P$3:$R$59,3,0),"")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(OCULTAR)'!$P$3:$R$59,3,0),"")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(OCULTAR)'!$P$3:$R$59,3,0),"")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(OCULTAR)'!$P$3:$R$59,3,0),"")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(OCULTAR)'!$P$3:$R$59,3,0),"")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(OCULTAR)'!$P$3:$R$59,3,0),"")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(OCULTAR)'!$P$3:$R$59,3,0),"")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(OCULTAR)'!$P$3:$R$59,3,0),"")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(OCULTAR)'!$P$3:$R$59,3,0),"")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(OCULTAR)'!$P$3:$R$59,3,0),"")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(OCULTAR)'!$P$3:$R$59,3,0),"")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(OCULTAR)'!$P$3:$R$59,3,0),"")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(OCULTAR)'!$P$3:$R$59,3,0),"")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(OCULTAR)'!$P$3:$R$59,3,0),"")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(OCULTAR)'!$P$3:$R$59,3,0),"")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(OCULTAR)'!$P$3:$R$59,3,0),"")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(OCULTAR)'!$P$3:$R$59,3,0),"")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(OCULTAR)'!$P$3:$R$59,3,0),"")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(OCULTAR)'!$P$3:$R$59,3,0),"")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(OCULTAR)'!$P$3:$R$59,3,0),"")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(OCULTAR)'!$P$3:$R$59,3,0),"")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(OCULTAR)'!$P$3:$R$59,3,0),"")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(OCULTAR)'!$P$3:$R$59,3,0),"")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(OCULTAR)'!$P$3:$R$59,3,0),"")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(OCULTAR)'!$P$3:$R$59,3,0),"")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(OCULTAR)'!$P$3:$R$59,3,0),"")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(OCULTAR)'!$P$3:$R$59,3,0),"")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(OCULTAR)'!$P$3:$R$59,3,0),"")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(OCULTAR)'!$P$3:$R$59,3,0),"")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(OCULTAR)'!$P$3:$R$59,3,0),"")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(OCULTAR)'!$P$3:$R$59,3,0),"")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(OCULTAR)'!$P$3:$R$59,3,0),"")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(OCULTAR)'!$P$3:$R$59,3,0),"")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(OCULTAR)'!$P$3:$R$59,3,0),"")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(OCULTAR)'!$P$3:$R$59,3,0),"")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(OCULTAR)'!$P$3:$R$59,3,0),"")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(OCULTAR)'!$P$3:$R$59,3,0),"")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(OCULTAR)'!$P$3:$R$59,3,0),"")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(OCULTAR)'!$P$3:$R$59,3,0),"")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(OCULTAR)'!$P$3:$R$59,3,0),"")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(OCULTAR)'!$P$3:$R$59,3,0),"")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(OCULTAR)'!$P$3:$R$59,3,0),"")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(OCULTAR)'!$P$3:$R$59,3,0),"")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(OCULTAR)'!$P$3:$R$59,3,0),"")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(OCULTAR)'!$P$3:$R$59,3,0),"")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(OCULTAR)'!$P$3:$R$59,3,0),"")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(OCULTAR)'!$P$3:$R$59,3,0),"")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(OCULTAR)'!$P$3:$R$59,3,0),"")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(OCULTAR)'!$P$3:$R$59,3,0),"")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(OCULTAR)'!$P$3:$R$59,3,0),"")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(OCULTAR)'!$P$3:$R$59,3,0),"")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(OCULTAR)'!$P$3:$R$59,3,0),"")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(OCULTAR)'!$P$3:$R$59,3,0),"")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(OCULTAR)'!$P$3:$R$59,3,0),"")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(OCULTAR)'!$P$3:$R$59,3,0),"")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(OCULTAR)'!$P$3:$R$59,3,0),"")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(OCULTAR)'!$P$3:$R$59,3,0),"")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(OCULTAR)'!$P$3:$R$59,3,0),"")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(OCULTAR)'!$P$3:$R$59,3,0),"")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(OCULTAR)'!$P$3:$R$59,3,0),"")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(OCULTAR)'!$P$3:$R$59,3,0),"")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(OCULTAR)'!$P$3:$R$59,3,0),"")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(OCULTAR)'!$P$3:$R$59,3,0),"")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(OCULTAR)'!$P$3:$R$59,3,0),"")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(OCULTAR)'!$P$3:$R$59,3,0),"")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(OCULTAR)'!$P$3:$R$59,3,0),"")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(OCULTAR)'!$P$3:$R$59,3,0),"")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(OCULTAR)'!$P$3:$R$59,3,0),"")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(OCULTAR)'!$P$3:$R$59,3,0),"")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(OCULTAR)'!$P$3:$R$59,3,0),"")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(OCULTAR)'!$P$3:$R$59,3,0),"")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(OCULTAR)'!$P$3:$R$59,3,0),"")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(OCULTAR)'!$P$3:$R$59,3,0),"")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(OCULTAR)'!$P$3:$R$59,3,0),"")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(OCULTAR)'!$P$3:$R$59,3,0),"")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(OCULTAR)'!$P$3:$R$59,3,0),"")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(OCULTAR)'!$P$3:$R$59,3,0),"")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(OCULTAR)'!$P$3:$R$59,3,0),"")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(OCULTAR)'!$P$3:$R$59,3,0),"")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(OCULTAR)'!$P$3:$R$59,3,0),"")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(OCULTAR)'!$P$3:$R$59,3,0),"")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(OCULTAR)'!$P$3:$R$59,3,0),"")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(OCULTAR)'!$P$3:$R$59,3,0),"")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(OCULTAR)'!$P$3:$R$59,3,0),"")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(OCULTAR)'!$P$3:$R$59,3,0),"")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(OCULTAR)'!$P$3:$R$59,3,0),"")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(OCULTAR)'!$P$3:$R$59,3,0),"")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(OCULTAR)'!$P$3:$R$59,3,0),"")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(OCULTAR)'!$P$3:$R$59,3,0),"")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(OCULTAR)'!$P$3:$R$59,3,0),"")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(OCULTAR)'!$P$3:$R$59,3,0),"")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(OCULTAR)'!$P$3:$R$59,3,0),"")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(OCULTAR)'!$P$3:$R$59,3,0),"")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(OCULTAR)'!$P$3:$R$59,3,0),"")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(OCULTAR)'!$P$3:$R$59,3,0),"")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(OCULTAR)'!$P$3:$R$59,3,0),"")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(OCULTAR)'!$P$3:$R$59,3,0),"")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(OCULTAR)'!$P$3:$R$59,3,0),"")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(OCULTAR)'!$P$3:$R$59,3,0),"")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(OCULTAR)'!$P$3:$R$59,3,0),"")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(OCULTAR)'!$P$3:$R$59,3,0),"")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(OCULTAR)'!$P$3:$R$59,3,0),"")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(OCULTAR)'!$P$3:$R$59,3,0),"")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(OCULTAR)'!$P$3:$R$59,3,0),"")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(OCULTAR)'!$P$3:$R$59,3,0),"")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(OCULTAR)'!$P$3:$R$59,3,0),"")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(OCULTAR)'!$P$3:$R$59,3,0),"")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(OCULTAR)'!$P$3:$R$59,3,0),"")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(OCULTAR)'!$P$3:$R$59,3,0),"")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(OCULTAR)'!$P$3:$R$59,3,0),"")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(OCULTAR)'!$P$3:$R$59,3,0),"")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(OCULTAR)'!$P$3:$R$59,3,0),"")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(OCULTAR)'!$P$3:$R$59,3,0),"")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(OCULTAR)'!$P$3:$R$59,3,0),"")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(OCULTAR)'!$P$3:$R$59,3,0),"")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(OCULTAR)'!$P$3:$R$59,3,0),"")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(OCULTAR)'!$P$3:$R$59,3,0),"")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(OCULTAR)'!$P$3:$R$59,3,0),"")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(OCULTAR)'!$P$3:$R$59,3,0),"")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(OCULTAR)'!$P$3:$R$59,3,0),"")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(OCULTAR)'!$P$3:$R$59,3,0),"")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(OCULTAR)'!$P$3:$R$59,3,0),"")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(OCULTAR)'!$P$3:$R$59,3,0),"")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(OCULTAR)'!$P$3:$R$59,3,0),"")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(OCULTAR)'!$P$3:$R$59,3,0),"")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(OCULTAR)'!$P$3:$R$59,3,0),"")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(OCULTAR)'!$P$3:$R$59,3,0),"")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(OCULTAR)'!$P$3:$R$59,3,0),"")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(OCULTAR)'!$P$3:$R$59,3,0),"")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(OCULTAR)'!$P$3:$R$59,3,0),"")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(OCULTAR)'!$P$3:$R$59,3,0),"")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(OCULTAR)'!$P$3:$R$59,3,0),"")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(OCULTAR)'!$P$3:$R$59,3,0),"")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(OCULTAR)'!$P$3:$R$59,3,0),"")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(OCULTAR)'!$P$3:$R$59,3,0),"")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(OCULTAR)'!$P$3:$R$59,3,0),"")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(OCULTAR)'!$P$3:$R$59,3,0),"")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(OCULTAR)'!$P$3:$R$59,3,0),"")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(OCULTAR)'!$P$3:$R$59,3,0),"")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(OCULTAR)'!$P$3:$R$59,3,0),"")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(OCULTAR)'!$P$3:$R$59,3,0),"")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(OCULTAR)'!$P$3:$R$59,3,0),"")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(OCULTAR)'!$P$3:$R$59,3,0),"")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(OCULTAR)'!$P$3:$R$59,3,0),"")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(OCULTAR)'!$P$3:$R$59,3,0),"")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(OCULTAR)'!$P$3:$R$59,3,0),"")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(OCULTAR)'!$P$3:$R$59,3,0),"")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(OCULTAR)'!$P$3:$R$59,3,0),"")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(OCULTAR)'!$P$3:$R$59,3,0),"")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(OCULTAR)'!$P$3:$R$59,3,0),"")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(OCULTAR)'!$P$3:$R$59,3,0),"")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(OCULTAR)'!$P$3:$R$59,3,0),"")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(OCULTAR)'!$P$3:$R$59,3,0),"")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(OCULTAR)'!$P$3:$R$59,3,0),"")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(OCULTAR)'!$P$3:$R$59,3,0),"")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(OCULTAR)'!$P$3:$R$59,3,0),"")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(OCULTAR)'!$P$3:$R$59,3,0),"")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(OCULTAR)'!$P$3:$R$59,3,0),"")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(OCULTAR)'!$P$3:$R$59,3,0),"")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(OCULTAR)'!$P$3:$R$59,3,0),"")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(OCULTAR)'!$P$3:$R$59,3,0),"")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(OCULTAR)'!$P$3:$R$59,3,0),"")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(OCULTAR)'!$P$3:$R$59,3,0),"")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(OCULTAR)'!$P$3:$R$59,3,0),"")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(OCULTAR)'!$P$3:$R$59,3,0),"")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(OCULTAR)'!$P$3:$R$59,3,0),"")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(OCULTAR)'!$P$3:$R$59,3,0),"")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(OCULTAR)'!$P$3:$R$59,3,0),"")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(OCULTAR)'!$P$3:$R$59,3,0),"")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(OCULTAR)'!$P$3:$R$59,3,0),"")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(OCULTAR)'!$P$3:$R$59,3,0),"")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(OCULTAR)'!$P$3:$R$59,3,0),"")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(OCULTAR)'!$P$3:$R$59,3,0),"")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(OCULTAR)'!$P$3:$R$59,3,0),"")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(OCULTAR)'!$P$3:$R$59,3,0),"")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(OCULTAR)'!$P$3:$R$59,3,0),"")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(OCULTAR)'!$P$3:$R$59,3,0),"")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(OCULTAR)'!$P$3:$R$59,3,0),"")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(OCULTAR)'!$P$3:$R$59,3,0),"")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(OCULTAR)'!$P$3:$R$59,3,0),"")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(OCULTAR)'!$P$3:$R$59,3,0),"")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(OCULTAR)'!$P$3:$R$59,3,0),"")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(OCULTAR)'!$P$3:$R$59,3,0),"")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(OCULTAR)'!$P$3:$R$59,3,0),"")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(OCULTAR)'!$P$3:$R$59,3,0),"")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(OCULTAR)'!$P$3:$R$59,3,0),"")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(OCULTAR)'!$P$3:$R$59,3,0),"")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(OCULTAR)'!$P$3:$R$59,3,0),"")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(OCULTAR)'!$P$3:$R$59,3,0),"")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(OCULTAR)'!$P$3:$R$59,3,0),"")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(OCULTAR)'!$P$3:$R$59,3,0),"")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(OCULTAR)'!$P$3:$R$59,3,0),"")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(OCULTAR)'!$P$3:$R$59,3,0),"")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(OCULTAR)'!$P$3:$R$59,3,0),"")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(OCULTAR)'!$P$3:$R$59,3,0),"")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(OCULTAR)'!$P$3:$R$59,3,0),"")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(OCULTAR)'!$P$3:$R$59,3,0),"")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(OCULTAR)'!$P$3:$R$59,3,0),"")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(OCULTAR)'!$P$3:$R$59,3,0),"")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(OCULTAR)'!$P$3:$R$59,3,0),"")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(OCULTAR)'!$P$3:$R$59,3,0),"")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(OCULTAR)'!$P$3:$R$59,3,0),"")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(OCULTAR)'!$P$3:$R$59,3,0),"")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(OCULTAR)'!$P$3:$R$59,3,0),"")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(OCULTAR)'!$P$3:$R$59,3,0),"")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(OCULTAR)'!$P$3:$R$59,3,0),"")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(OCULTAR)'!$P$3:$R$59,3,0),"")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(OCULTAR)'!$P$3:$R$59,3,0),"")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(OCULTAR)'!$P$3:$R$59,3,0),"")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(OCULTAR)'!$P$3:$R$59,3,0),"")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(OCULTAR)'!$P$3:$R$59,3,0),"")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(OCULTAR)'!$P$3:$R$59,3,0),"")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(OCULTAR)'!$P$3:$R$59,3,0),"")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(OCULTAR)'!$P$3:$R$59,3,0),"")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(OCULTAR)'!$P$3:$R$59,3,0),"")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(OCULTAR)'!$P$3:$R$59,3,0),"")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(OCULTAR)'!$P$3:$R$59,3,0),"")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(OCULTAR)'!$P$3:$R$59,3,0),"")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(OCULTAR)'!$P$3:$R$59,3,0),"")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(OCULTAR)'!$P$3:$R$59,3,0),"")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(OCULTAR)'!$P$3:$R$59,3,0),"")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(OCULTAR)'!$P$3:$R$59,3,0),"")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(OCULTAR)'!$P$3:$R$59,3,0),"")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(OCULTAR)'!$P$3:$R$59,3,0),"")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(OCULTAR)'!$P$3:$R$59,3,0),"")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(OCULTAR)'!$P$3:$R$59,3,0),"")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(OCULTAR)'!$P$3:$R$59,3,0),"")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(OCULTAR)'!$P$3:$R$59,3,0),"")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(OCULTAR)'!$P$3:$R$59,3,0),"")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(OCULTAR)'!$P$3:$R$59,3,0),"")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(OCULTAR)'!$P$3:$R$59,3,0),"")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(OCULTAR)'!$P$3:$R$59,3,0),"")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(OCULTAR)'!$P$3:$R$59,3,0),"")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(OCULTAR)'!$P$3:$R$59,3,0),"")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(OCULTAR)'!$P$3:$R$59,3,0),"")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(OCULTAR)'!$P$3:$R$59,3,0),"")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(OCULTAR)'!$P$3:$R$59,3,0),"")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(OCULTAR)'!$P$3:$R$59,3,0),"")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(OCULTAR)'!$P$3:$R$59,3,0),"")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(OCULTAR)'!$P$3:$R$59,3,0),"")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(OCULTAR)'!$P$3:$R$59,3,0),"")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(OCULTAR)'!$P$3:$R$59,3,0),"")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(OCULTAR)'!$P$3:$R$59,3,0),"")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(OCULTAR)'!$P$3:$R$59,3,0),"")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(OCULTAR)'!$P$3:$R$59,3,0),"")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(OCULTAR)'!$P$3:$R$59,3,0),"")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(OCULTAR)'!$P$3:$R$59,3,0),"")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(OCULTAR)'!$P$3:$R$59,3,0),"")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(OCULTAR)'!$P$3:$R$59,3,0),"")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(OCULTAR)'!$P$3:$R$59,3,0),"")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(OCULTAR)'!$P$3:$R$59,3,0),"")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(OCULTAR)'!$P$3:$R$59,3,0),"")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(OCULTAR)'!$P$3:$R$59,3,0),"")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(OCULTAR)'!$P$3:$R$59,3,0),"")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(OCULTAR)'!$P$3:$R$59,3,0),"")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(OCULTAR)'!$P$3:$R$59,3,0),"")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(OCULTAR)'!$P$3:$R$59,3,0),"")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(OCULTAR)'!$P$3:$R$59,3,0),"")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(OCULTAR)'!$P$3:$R$59,3,0),"")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(OCULTAR)'!$P$3:$R$59,3,0),"")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(OCULTAR)'!$P$3:$R$59,3,0),"")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(OCULTAR)'!$P$3:$R$59,3,0),"")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(OCULTAR)'!$P$3:$R$59,3,0),"")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(OCULTAR)'!$P$3:$R$59,3,0),"")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(OCULTAR)'!$P$3:$R$59,3,0),"")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(OCULTAR)'!$P$3:$R$59,3,0),"")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(OCULTAR)'!$P$3:$R$59,3,0),"")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(OCULTAR)'!$P$3:$R$59,3,0),"")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(OCULTAR)'!$P$3:$R$59,3,0),"")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(OCULTAR)'!$P$3:$R$59,3,0),"")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(OCULTAR)'!$P$3:$R$59,3,0),"")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(OCULTAR)'!$P$3:$R$59,3,0),"")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(OCULTAR)'!$P$3:$R$59,3,0),"")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(OCULTAR)'!$P$3:$R$59,3,0),"")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(OCULTAR)'!$P$3:$R$59,3,0),"")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(OCULTAR)'!$P$3:$R$59,3,0),"")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(OCULTAR)'!$P$3:$R$59,3,0),"")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(OCULTAR)'!$P$3:$R$59,3,0),"")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(OCULTAR)'!$P$3:$R$59,3,0),"")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(OCULTAR)'!$P$3:$R$59,3,0),"")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(OCULTAR)'!$P$3:$R$59,3,0),"")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(OCULTAR)'!$P$3:$R$59,3,0),"")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(OCULTAR)'!$P$3:$R$59,3,0),"")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(OCULTAR)'!$P$3:$R$59,3,0),"")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(OCULTAR)'!$P$3:$R$59,3,0),"")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(OCULTAR)'!$P$3:$R$59,3,0),"")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(OCULTAR)'!$P$3:$R$59,3,0),"")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(OCULTAR)'!$P$3:$R$59,3,0),"")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(OCULTAR)'!$P$3:$R$59,3,0),"")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(OCULTAR)'!$P$3:$R$59,3,0),"")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(OCULTAR)'!$P$3:$R$59,3,0),"")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(OCULTAR)'!$P$3:$R$59,3,0),"")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(OCULTAR)'!$P$3:$R$59,3,0),"")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(OCULTAR)'!$P$3:$R$59,3,0),"")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(OCULTAR)'!$P$3:$R$59,3,0),"")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(OCULTAR)'!$P$3:$R$59,3,0),"")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(OCULTAR)'!$P$3:$R$59,3,0),"")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(OCULTAR)'!$P$3:$R$59,3,0),"")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(OCULTAR)'!$P$3:$R$59,3,0),"")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(OCULTAR)'!$P$3:$R$59,3,0),"")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(OCULTAR)'!$P$3:$R$59,3,0),"")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(OCULTAR)'!$P$3:$R$59,3,0),"")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(OCULTAR)'!$P$3:$R$59,3,0),"")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(OCULTAR)'!$P$3:$R$59,3,0),"")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(OCULTAR)'!$P$3:$R$59,3,0),"")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(OCULTAR)'!$P$3:$R$59,3,0),"")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(OCULTAR)'!$P$3:$R$59,3,0),"")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(OCULTAR)'!$P$3:$R$59,3,0),"")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(OCULTAR)'!$P$3:$R$59,3,0),"")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(OCULTAR)'!$P$3:$R$59,3,0),"")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(OCULTAR)'!$P$3:$R$59,3,0),"")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(OCULTAR)'!$P$3:$R$59,3,0),"")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(OCULTAR)'!$P$3:$R$59,3,0),"")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(OCULTAR)'!$P$3:$R$59,3,0),"")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(OCULTAR)'!$P$3:$R$59,3,0),"")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(OCULTAR)'!$P$3:$R$59,3,0),"")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(OCULTAR)'!$P$3:$R$59,3,0),"")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(OCULTAR)'!$P$3:$R$59,3,0),"")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(OCULTAR)'!$P$3:$R$59,3,0),"")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(OCULTAR)'!$P$3:$R$59,3,0),"")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(OCULTAR)'!$P$3:$R$59,3,0),"")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(OCULTAR)'!$P$3:$R$59,3,0),"")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(OCULTAR)'!$P$3:$R$59,3,0),"")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(OCULTAR)'!$P$3:$R$59,3,0),"")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(OCULTAR)'!$P$3:$R$59,3,0),"")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(OCULTAR)'!$P$3:$R$59,3,0),"")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(OCULTAR)'!$P$3:$R$59,3,0),"")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(OCULTAR)'!$P$3:$R$59,3,0),"")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(OCULTAR)'!$P$3:$R$59,3,0),"")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(OCULTAR)'!$P$3:$R$59,3,0),"")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(OCULTAR)'!$P$3:$R$59,3,0),"")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(OCULTAR)'!$P$3:$R$59,3,0),"")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(OCULTAR)'!$P$3:$R$59,3,0),"")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(OCULTAR)'!$P$3:$R$59,3,0),"")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(OCULTAR)'!$P$3:$R$59,3,0),"")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(OCULTAR)'!$P$3:$R$59,3,0),"")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(OCULTAR)'!$P$3:$R$59,3,0),"")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(OCULTAR)'!$P$3:$R$59,3,0),"")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(OCULTAR)'!$P$3:$R$59,3,0),"")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(OCULTAR)'!$P$3:$R$59,3,0),"")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(OCULTAR)'!$P$3:$R$59,3,0),"")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(OCULTAR)'!$P$3:$R$59,3,0),"")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(OCULTAR)'!$P$3:$R$59,3,0),"")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(OCULTAR)'!$P$3:$R$59,3,0),"")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(OCULTAR)'!$P$3:$R$59,3,0),"")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(OCULTAR)'!$P$3:$R$59,3,0),"")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(OCULTAR)'!$P$3:$R$59,3,0),"")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(OCULTAR)'!$P$3:$R$59,3,0),"")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(OCULTAR)'!$P$3:$R$59,3,0),"")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(OCULTAR)'!$P$3:$R$59,3,0),"")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(OCULTAR)'!$P$3:$R$59,3,0),"")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(OCULTAR)'!$P$3:$R$59,3,0),"")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(OCULTAR)'!$P$3:$R$59,3,0),"")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(OCULTAR)'!$P$3:$R$59,3,0),"")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(OCULTAR)'!$P$3:$R$59,3,0),"")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(OCULTAR)'!$P$3:$R$59,3,0),"")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(OCULTAR)'!$P$3:$R$59,3,0),"")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(OCULTAR)'!$P$3:$R$59,3,0),"")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(OCULTAR)'!$P$3:$R$59,3,0),"")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(OCULTAR)'!$P$3:$R$59,3,0),"")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(OCULTAR)'!$P$3:$R$59,3,0),"")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(OCULTAR)'!$P$3:$R$59,3,0),"")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(OCULTAR)'!$P$3:$R$59,3,0),"")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(OCULTAR)'!$P$3:$R$59,3,0),"")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(OCULTAR)'!$P$3:$R$59,3,0),"")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(OCULTAR)'!$P$3:$R$59,3,0),"")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(OCULTAR)'!$P$3:$R$59,3,0),"")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(OCULTAR)'!$P$3:$R$59,3,0),"")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(OCULTAR)'!$P$3:$R$59,3,0),"")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(OCULTAR)'!$P$3:$R$59,3,0),"")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(OCULTAR)'!$P$3:$R$59,3,0),"")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(OCULTAR)'!$P$3:$R$59,3,0),"")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(OCULTAR)'!$P$3:$R$59,3,0),"")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(OCULTAR)'!$P$3:$R$59,3,0),"")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(OCULTAR)'!$P$3:$R$59,3,0),"")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(OCULTAR)'!$P$3:$R$59,3,0),"")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(OCULTAR)'!$P$3:$R$59,3,0),"")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(OCULTAR)'!$P$3:$R$59,3,0),"")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(OCULTAR)'!$P$3:$R$59,3,0),"")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(OCULTAR)'!$P$3:$R$59,3,0),"")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(OCULTAR)'!$P$3:$R$59,3,0),"")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(OCULTAR)'!$P$3:$R$59,3,0),"")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(OCULTAR)'!$P$3:$R$59,3,0),"")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(OCULTAR)'!$P$3:$R$59,3,0),"")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(OCULTAR)'!$P$3:$R$59,3,0),"")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(OCULTAR)'!$P$3:$R$59,3,0),"")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(OCULTAR)'!$P$3:$R$59,3,0),"")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(OCULTAR)'!$P$3:$R$59,3,0),"")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(OCULTAR)'!$P$3:$R$59,3,0),"")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(OCULTAR)'!$P$3:$R$59,3,0),"")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(OCULTAR)'!$P$3:$R$59,3,0),"")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(OCULTAR)'!$P$3:$R$59,3,0),"")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(OCULTAR)'!$P$3:$R$59,3,0),"")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(OCULTAR)'!$P$3:$R$59,3,0),"")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(OCULTAR)'!$P$3:$R$59,3,0),"")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(OCULTAR)'!$P$3:$R$59,3,0),"")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(OCULTAR)'!$P$3:$R$59,3,0),"")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(OCULTAR)'!$P$3:$R$59,3,0),"")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(OCULTAR)'!$P$3:$R$59,3,0),"")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(OCULTAR)'!$P$3:$R$59,3,0),"")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(OCULTAR)'!$P$3:$R$59,3,0),"")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(OCULTAR)'!$P$3:$R$59,3,0),"")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(OCULTAR)'!$P$3:$R$59,3,0),"")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(OCULTAR)'!$P$3:$R$59,3,0),"")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(OCULTAR)'!$P$3:$R$59,3,0),"")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(OCULTAR)'!$P$3:$R$59,3,0),"")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(OCULTAR)'!$P$3:$R$59,3,0),"")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(OCULTAR)'!$P$3:$R$59,3,0),"")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(OCULTAR)'!$P$3:$R$59,3,0),"")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(OCULTAR)'!$P$3:$R$59,3,0),"")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(OCULTAR)'!$P$3:$R$59,3,0),"")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(OCULTAR)'!$P$3:$R$59,3,0),"")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(OCULTAR)'!$P$3:$R$59,3,0),"")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(OCULTAR)'!$P$3:$R$59,3,0),"")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(OCULTAR)'!$P$3:$R$59,3,0),"")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(OCULTAR)'!$P$3:$R$59,3,0),"")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(OCULTAR)'!$P$3:$R$59,3,0),"")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(OCULTAR)'!$P$3:$R$59,3,0),"")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(OCULTAR)'!$P$3:$R$59,3,0),"")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(OCULTAR)'!$P$3:$R$59,3,0),"")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(OCULTAR)'!$P$3:$R$59,3,0),"")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(OCULTAR)'!$P$3:$R$59,3,0),"")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(OCULTAR)'!$P$3:$R$59,3,0),"")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(OCULTAR)'!$P$3:$R$59,3,0),"")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(OCULTAR)'!$P$3:$R$59,3,0),"")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(OCULTAR)'!$P$3:$R$59,3,0),"")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(OCULTAR)'!$P$3:$R$59,3,0),"")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(OCULTAR)'!$P$3:$R$59,3,0),"")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(OCULTAR)'!$P$3:$R$59,3,0),"")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(OCULTAR)'!$P$3:$R$59,3,0),"")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(OCULTAR)'!$P$3:$R$59,3,0),"")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(OCULTAR)'!$P$3:$R$59,3,0),"")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(OCULTAR)'!$P$3:$R$59,3,0),"")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(OCULTAR)'!$P$3:$R$59,3,0),"")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(OCULTAR)'!$P$3:$R$59,3,0),"")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(OCULTAR)'!$P$3:$R$59,3,0),"")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(OCULTAR)'!$P$3:$R$59,3,0),"")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(OCULTAR)'!$P$3:$R$59,3,0),"")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(OCULTAR)'!$P$3:$R$59,3,0),"")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(OCULTAR)'!$P$3:$R$59,3,0),"")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(OCULTAR)'!$P$3:$R$59,3,0),"")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(OCULTAR)'!$P$3:$R$59,3,0),"")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(OCULTAR)'!$P$3:$R$59,3,0),"")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(OCULTAR)'!$P$3:$R$59,3,0),"")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(OCULTAR)'!$P$3:$R$59,3,0),"")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(OCULTAR)'!$P$3:$R$59,3,0),"")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(OCULTAR)'!$P$3:$R$59,3,0),"")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(OCULTAR)'!$P$3:$R$59,3,0),"")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(OCULTAR)'!$P$3:$R$59,3,0),"")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(OCULTAR)'!$P$3:$R$59,3,0),"")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(OCULTAR)'!$P$3:$R$59,3,0),"")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(OCULTAR)'!$P$3:$R$59,3,0),"")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(OCULTAR)'!$P$3:$R$59,3,0),"")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(OCULTAR)'!$P$3:$R$59,3,0),"")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(OCULTAR)'!$P$3:$R$59,3,0),"")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(OCULTAR)'!$P$3:$R$59,3,0),"")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(OCULTAR)'!$P$3:$R$59,3,0),"")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(OCULTAR)'!$P$3:$R$59,3,0),"")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(OCULTAR)'!$P$3:$R$59,3,0),"")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(OCULTAR)'!$P$3:$R$59,3,0),"")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(OCULTAR)'!$P$3:$R$59,3,0),"")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(OCULTAR)'!$P$3:$R$59,3,0),"")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(OCULTAR)'!$P$3:$R$59,3,0),"")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(OCULTAR)'!$P$3:$R$59,3,0),"")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(OCULTAR)'!$P$3:$R$59,3,0),"")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(OCULTAR)'!$P$3:$R$59,3,0),"")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(OCULTAR)'!$P$3:$R$59,3,0),"")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(OCULTAR)'!$P$3:$R$59,3,0),"")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(OCULTAR)'!$P$3:$R$59,3,0),"")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(OCULTAR)'!$P$3:$R$59,3,0),"")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(OCULTAR)'!$P$3:$R$59,3,0),"")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(OCULTAR)'!$P$3:$R$59,3,0),"")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(OCULTAR)'!$P$3:$R$59,3,0),"")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(OCULTAR)'!$P$3:$R$59,3,0),"")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(OCULTAR)'!$P$3:$R$59,3,0),"")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(OCULTAR)'!$P$3:$R$59,3,0),"")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(OCULTAR)'!$P$3:$R$59,3,0),"")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(OCULTAR)'!$P$3:$R$59,3,0),"")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(OCULTAR)'!$P$3:$R$59,3,0),"")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(OCULTAR)'!$P$3:$R$59,3,0),"")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(OCULTAR)'!$P$3:$R$59,3,0),"")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(OCULTAR)'!$P$3:$R$59,3,0),"")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(OCULTAR)'!$P$3:$R$59,3,0),"")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(OCULTAR)'!$P$3:$R$59,3,0),"")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(OCULTAR)'!$P$3:$R$59,3,0),"")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(OCULTAR)'!$P$3:$R$59,3,0),"")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(OCULTAR)'!$P$3:$R$59,3,0),"")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(OCULTAR)'!$P$3:$R$59,3,0),"")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(OCULTAR)'!$P$3:$R$59,3,0),"")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(OCULTAR)'!$P$3:$R$59,3,0),"")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(OCULTAR)'!$P$3:$R$59,3,0),"")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(OCULTAR)'!$P$3:$R$59,3,0),"")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(OCULTAR)'!$P$3:$R$59,3,0),"")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(OCULTAR)'!$P$3:$R$59,3,0),"")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(OCULTAR)'!$P$3:$R$59,3,0),"")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(OCULTAR)'!$P$3:$R$59,3,0),"")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(OCULTAR)'!$P$3:$R$59,3,0),"")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(OCULTAR)'!$P$3:$R$59,3,0),"")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(OCULTAR)'!$P$3:$R$59,3,0),"")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(OCULTAR)'!$P$3:$R$59,3,0),"")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(OCULTAR)'!$P$3:$R$59,3,0),"")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(OCULTAR)'!$P$3:$R$59,3,0),"")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(OCULTAR)'!$P$3:$R$59,3,0),"")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(OCULTAR)'!$P$3:$R$59,3,0),"")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(OCULTAR)'!$P$3:$R$59,3,0),"")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(OCULTAR)'!$P$3:$R$59,3,0),"")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(OCULTAR)'!$P$3:$R$59,3,0),"")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(OCULTAR)'!$P$3:$R$59,3,0),"")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(OCULTAR)'!$P$3:$R$59,3,0),"")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(OCULTAR)'!$P$3:$R$59,3,0),"")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(OCULTAR)'!$P$3:$R$59,3,0),"")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(OCULTAR)'!$P$3:$R$59,3,0),"")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(OCULTAR)'!$P$3:$R$59,3,0),"")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(OCULTAR)'!$P$3:$R$59,3,0),"")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(OCULTAR)'!$P$3:$R$59,3,0),"")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(OCULTAR)'!$P$3:$R$59,3,0),"")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(OCULTAR)'!$P$3:$R$59,3,0),"")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(OCULTAR)'!$P$3:$R$59,3,0),"")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(OCULTAR)'!$P$3:$R$59,3,0),"")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(OCULTAR)'!$P$3:$R$59,3,0),"")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(OCULTAR)'!$P$3:$R$59,3,0),"")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(OCULTAR)'!$P$3:$R$59,3,0),"")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(OCULTAR)'!$P$3:$R$59,3,0),"")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(OCULTAR)'!$P$3:$R$59,3,0),"")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(OCULTAR)'!$P$3:$R$59,3,0),"")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(OCULTAR)'!$P$3:$R$59,3,0),"")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(OCULTAR)'!$P$3:$R$59,3,0),"")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(OCULTAR)'!$P$3:$R$59,3,0),"")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(OCULTAR)'!$P$3:$R$59,3,0),"")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(OCULTAR)'!$P$3:$R$59,3,0),"")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(OCULTAR)'!$P$3:$R$59,3,0),"")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(OCULTAR)'!$P$3:$R$59,3,0),"")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(OCULTAR)'!$P$3:$R$59,3,0),"")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(OCULTAR)'!$P$3:$R$59,3,0),"")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(OCULTAR)'!$P$3:$R$59,3,0),"")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(OCULTAR)'!$P$3:$R$59,3,0),"")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(OCULTAR)'!$P$3:$R$59,3,0),"")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(OCULTAR)'!$P$3:$R$59,3,0),"")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(OCULTAR)'!$P$3:$R$59,3,0),"")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(OCULTAR)'!$P$3:$R$59,3,0),"")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(OCULTAR)'!$P$3:$R$59,3,0),"")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(OCULTAR)'!$P$3:$R$59,3,0),"")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(OCULTAR)'!$P$3:$R$59,3,0),"")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(OCULTAR)'!$P$3:$R$59,3,0),"")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(OCULTAR)'!$P$3:$R$59,3,0),"")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(OCULTAR)'!$P$3:$R$59,3,0),"")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(OCULTAR)'!$P$3:$R$59,3,0),"")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(OCULTAR)'!$P$3:$R$59,3,0),"")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(OCULTAR)'!$P$3:$R$59,3,0),"")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(OCULTAR)'!$P$3:$R$59,3,0),"")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(OCULTAR)'!$P$3:$R$59,3,0),"")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(OCULTAR)'!$P$3:$R$59,3,0),"")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(OCULTAR)'!$P$3:$R$59,3,0),"")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(OCULTAR)'!$P$3:$R$59,3,0),"")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(OCULTAR)'!$P$3:$R$59,3,0),"")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(OCULTAR)'!$P$3:$R$59,3,0),"")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(OCULTAR)'!$P$3:$R$59,3,0),"")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(OCULTAR)'!$P$3:$R$59,3,0),"")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(OCULTAR)'!$P$3:$R$59,3,0),"")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(OCULTAR)'!$P$3:$R$59,3,0),"")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(OCULTAR)'!$P$3:$R$59,3,0),"")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(OCULTAR)'!$P$3:$R$59,3,0),"")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(OCULTAR)'!$P$3:$R$59,3,0),"")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(OCULTAR)'!$P$3:$R$59,3,0),"")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(OCULTAR)'!$P$3:$R$59,3,0),"")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(OCULTAR)'!$P$3:$R$59,3,0),"")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(OCULTAR)'!$P$3:$R$59,3,0),"")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(OCULTAR)'!$P$3:$R$59,3,0),"")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(OCULTAR)'!$P$3:$R$59,3,0),"")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(OCULTAR)'!$P$3:$R$59,3,0),"")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(OCULTAR)'!$P$3:$R$59,3,0),"")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(OCULTAR)'!$P$3:$R$59,3,0),"")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(OCULTAR)'!$P$3:$R$59,3,0),"")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(OCULTAR)'!$P$3:$R$59,3,0),"")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(OCULTAR)'!$P$3:$R$59,3,0),"")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(OCULTAR)'!$P$3:$R$59,3,0),"")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(OCULTAR)'!$P$3:$R$59,3,0),"")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(OCULTAR)'!$P$3:$R$59,3,0),"")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(OCULTAR)'!$P$3:$R$59,3,0),"")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(OCULTAR)'!$P$3:$R$59,3,0),"")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(OCULTAR)'!$P$3:$R$59,3,0),"")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(OCULTAR)'!$P$3:$R$59,3,0),"")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(OCULTAR)'!$P$3:$R$59,3,0),"")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(OCULTAR)'!$P$3:$R$59,3,0),"")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(OCULTAR)'!$P$3:$R$59,3,0),"")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(OCULTAR)'!$P$3:$R$59,3,0),"")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(OCULTAR)'!$P$3:$R$59,3,0),"")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(OCULTAR)'!$P$3:$R$59,3,0),"")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(OCULTAR)'!$P$3:$R$59,3,0),"")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(OCULTAR)'!$P$3:$R$59,3,0),"")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(OCULTAR)'!$P$3:$R$59,3,0),"")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(OCULTAR)'!$P$3:$R$59,3,0),"")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(OCULTAR)'!$P$3:$R$59,3,0),"")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(OCULTAR)'!$P$3:$R$59,3,0),"")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(OCULTAR)'!$P$3:$R$59,3,0),"")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(OCULTAR)'!$P$3:$R$59,3,0),"")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(OCULTAR)'!$P$3:$R$59,3,0),"")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(OCULTAR)'!$P$3:$R$59,3,0),"")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(OCULTAR)'!$P$3:$R$59,3,0),"")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(OCULTAR)'!$P$3:$R$59,3,0),"")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(OCULTAR)'!$P$3:$R$59,3,0),"")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(OCULTAR)'!$P$3:$R$59,3,0),"")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(OCULTAR)'!$P$3:$R$59,3,0),"")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(OCULTAR)'!$P$3:$R$59,3,0),"")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(OCULTAR)'!$P$3:$R$59,3,0),"")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(OCULTAR)'!$P$3:$R$59,3,0),"")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(OCULTAR)'!$P$3:$R$59,3,0),"")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(OCULTAR)'!$P$3:$R$59,3,0),"")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(OCULTAR)'!$P$3:$R$59,3,0),"")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(OCULTAR)'!$P$3:$R$59,3,0),"")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(OCULTAR)'!$P$3:$R$59,3,0),"")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(OCULTAR)'!$P$3:$R$59,3,0),"")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(OCULTAR)'!$P$3:$R$59,3,0),"")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(OCULTAR)'!$P$3:$R$59,3,0),"")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(OCULTAR)'!$P$3:$R$59,3,0),"")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(OCULTAR)'!$P$3:$R$59,3,0),"")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(OCULTAR)'!$P$3:$R$59,3,0),"")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(OCULTAR)'!$P$3:$R$59,3,0),"")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(OCULTAR)'!$P$3:$R$59,3,0),"")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(OCULTAR)'!$P$3:$R$59,3,0),"")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(OCULTAR)'!$P$3:$R$59,3,0),"")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(OCULTAR)'!$P$3:$R$59,3,0),"")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(OCULTAR)'!$P$3:$R$59,3,0),"")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(OCULTAR)'!$P$3:$R$59,3,0),"")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(OCULTAR)'!$P$3:$R$59,3,0),"")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(OCULTAR)'!$P$3:$R$59,3,0),"")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(OCULTAR)'!$P$3:$R$59,3,0),"")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(OCULTAR)'!$P$3:$R$59,3,0),"")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(OCULTAR)'!$P$3:$R$59,3,0),"")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(OCULTAR)'!$P$3:$R$59,3,0),"")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(OCULTAR)'!$P$3:$R$59,3,0),"")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(OCULTAR)'!$P$3:$R$59,3,0),"")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(OCULTAR)'!$P$3:$R$59,3,0),"")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(OCULTAR)'!$P$3:$R$59,3,0),"")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(OCULTAR)'!$P$3:$R$59,3,0),"")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(OCULTAR)'!$P$3:$R$59,3,0),"")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(OCULTAR)'!$P$3:$R$59,3,0),"")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(OCULTAR)'!$P$3:$R$59,3,0),"")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(OCULTAR)'!$P$3:$R$59,3,0),"")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(OCULTAR)'!$P$3:$R$59,3,0),"")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(OCULTAR)'!$P$3:$R$59,3,0),"")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(OCULTAR)'!$P$3:$R$59,3,0),"")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(OCULTAR)'!$P$3:$R$59,3,0),"")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(OCULTAR)'!$P$3:$R$59,3,0),"")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(OCULTAR)'!$P$3:$R$59,3,0),"")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(OCULTAR)'!$P$3:$R$59,3,0),"")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(OCULTAR)'!$P$3:$R$59,3,0),"")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(OCULTAR)'!$P$3:$R$59,3,0),"")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(OCULTAR)'!$P$3:$R$59,3,0),"")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(OCULTAR)'!$P$3:$R$59,3,0),"")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(OCULTAR)'!$P$3:$R$59,3,0),"")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(OCULTAR)'!$P$3:$R$59,3,0),"")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(OCULTAR)'!$P$3:$R$59,3,0),"")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(OCULTAR)'!$P$3:$R$59,3,0),"")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(OCULTAR)'!$P$3:$R$59,3,0),"")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(OCULTAR)'!$P$3:$R$59,3,0),"")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(OCULTAR)'!$P$3:$R$59,3,0),"")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(OCULTAR)'!$P$3:$R$59,3,0),"")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(OCULTAR)'!$P$3:$R$59,3,0),"")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(OCULTAR)'!$P$3:$R$59,3,0),"")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(OCULTAR)'!$P$3:$R$59,3,0),"")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(OCULTAR)'!$P$3:$R$59,3,0),"")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(OCULTAR)'!$P$3:$R$59,3,0),"")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(OCULTAR)'!$P$3:$R$59,3,0),"")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(OCULTAR)'!$P$3:$R$59,3,0),"")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(OCULTAR)'!$P$3:$R$59,3,0),"")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(OCULTAR)'!$P$3:$R$59,3,0),"")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(OCULTAR)'!$P$3:$R$59,3,0),"")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(OCULTAR)'!$P$3:$R$59,3,0),"")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(OCULTAR)'!$P$3:$R$59,3,0),"")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(OCULTAR)'!$P$3:$R$59,3,0),"")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(OCULTAR)'!$P$3:$R$59,3,0),"")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(OCULTAR)'!$P$3:$R$59,3,0),"")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(OCULTAR)'!$P$3:$R$59,3,0),"")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(OCULTAR)'!$P$3:$R$59,3,0),"")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(OCULTAR)'!$P$3:$R$59,3,0),"")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(OCULTAR)'!$P$3:$R$59,3,0),"")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(OCULTAR)'!$P$3:$R$59,3,0),"")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(OCULTAR)'!$P$3:$R$59,3,0),"")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(OCULTAR)'!$P$3:$R$59,3,0),"")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(OCULTAR)'!$P$3:$R$59,3,0),"")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(OCULTAR)'!$P$3:$R$59,3,0),"")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(OCULTAR)'!$P$3:$R$59,3,0),"")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(OCULTAR)'!$P$3:$R$59,3,0),"")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(OCULTAR)'!$P$3:$R$59,3,0),"")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(OCULTAR)'!$P$3:$R$59,3,0),"")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(OCULTAR)'!$P$3:$R$59,3,0),"")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(OCULTAR)'!$P$3:$R$59,3,0),"")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(OCULTAR)'!$P$3:$R$59,3,0),"")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(OCULTAR)'!$P$3:$R$59,3,0),"")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(OCULTAR)'!$P$3:$R$59,3,0),"")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(OCULTAR)'!$P$3:$R$59,3,0),"")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(OCULTAR)'!$P$3:$R$59,3,0),"")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(OCULTAR)'!$P$3:$R$59,3,0),"")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(OCULTAR)'!$P$3:$R$59,3,0),"")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(OCULTAR)'!$P$3:$R$59,3,0),"")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(OCULTAR)'!$P$3:$R$59,3,0),"")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(OCULTAR)'!$P$3:$R$59,3,0),"")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(OCULTAR)'!$P$3:$R$59,3,0),"")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(OCULTAR)'!$P$3:$R$59,3,0),"")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(OCULTAR)'!$P$3:$R$59,3,0),"")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(OCULTAR)'!$P$3:$R$59,3,0),"")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(OCULTAR)'!$P$3:$R$59,3,0),"")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(OCULTAR)'!$P$3:$R$59,3,0),"")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(OCULTAR)'!$P$3:$R$59,3,0),"")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(OCULTAR)'!$P$3:$R$59,3,0),"")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(OCULTAR)'!$P$3:$R$59,3,0),"")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(OCULTAR)'!$P$3:$R$59,3,0),"")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(OCULTAR)'!$P$3:$R$59,3,0),"")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(OCULTAR)'!$P$3:$R$59,3,0),"")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(OCULTAR)'!$P$3:$R$59,3,0),"")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(OCULTAR)'!$P$3:$R$59,3,0),"")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(OCULTAR)'!$P$3:$R$59,3,0),"")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(OCULTAR)'!$P$3:$R$59,3,0),"")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(OCULTAR)'!$P$3:$R$59,3,0),"")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(OCULTAR)'!$P$3:$R$59,3,0),"")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(OCULTAR)'!$P$3:$R$59,3,0),"")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(OCULTAR)'!$P$3:$R$59,3,0),"")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(OCULTAR)'!$P$3:$R$59,3,0),"")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(OCULTAR)'!$P$3:$R$59,3,0),"")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(OCULTAR)'!$P$3:$R$59,3,0),"")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(OCULTAR)'!$P$3:$R$59,3,0),"")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(OCULTAR)'!$P$3:$R$59,3,0),"")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(OCULTAR)'!$P$3:$R$59,3,0),"")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(OCULTAR)'!$P$3:$R$59,3,0),"")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(OCULTAR)'!$P$3:$R$59,3,0),"")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(OCULTAR)'!$P$3:$R$59,3,0),"")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(OCULTAR)'!$P$3:$R$59,3,0),"")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(OCULTAR)'!$P$3:$R$59,3,0),"")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(OCULTAR)'!$P$3:$R$59,3,0),"")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(OCULTAR)'!$P$3:$R$59,3,0),"")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(OCULTAR)'!$P$3:$R$59,3,0),"")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(OCULTAR)'!$P$3:$R$59,3,0),"")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(OCULTAR)'!$P$3:$R$59,3,0),"")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(OCULTAR)'!$P$3:$R$59,3,0),"")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(OCULTAR)'!$P$3:$R$59,3,0),"")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(OCULTAR)'!$P$3:$R$59,3,0),"")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(OCULTAR)'!$P$3:$R$59,3,0),"")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(OCULTAR)'!$P$3:$R$59,3,0),"")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(OCULTAR)'!$P$3:$R$59,3,0),"")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(OCULTAR)'!$P$3:$R$59,3,0),"")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(OCULTAR)'!$P$3:$R$59,3,0),"")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(OCULTAR)'!$P$3:$R$59,3,0),"")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(OCULTAR)'!$P$3:$R$59,3,0),"")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(OCULTAR)'!$P$3:$R$59,3,0),"")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(OCULTAR)'!$P$3:$R$59,3,0),"")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(OCULTAR)'!$P$3:$R$59,3,0),"")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(OCULTAR)'!$P$3:$R$59,3,0),"")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(OCULTAR)'!$P$3:$R$59,3,0),"")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(OCULTAR)'!$P$3:$R$59,3,0),"")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(OCULTAR)'!$P$3:$R$59,3,0),"")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(OCULTAR)'!$P$3:$R$59,3,0),"")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(OCULTAR)'!$P$3:$R$59,3,0),"")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(OCULTAR)'!$P$3:$R$59,3,0),"")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(OCULTAR)'!$P$3:$R$59,3,0),"")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(OCULTAR)'!$P$3:$R$59,3,0),"")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(OCULTAR)'!$P$3:$R$59,3,0),"")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(OCULTAR)'!$P$3:$R$59,3,0),"")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(OCULTAR)'!$P$3:$R$59,3,0),"")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(OCULTAR)'!$P$3:$R$59,3,0),"")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(OCULTAR)'!$P$3:$R$59,3,0),"")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(OCULTAR)'!$P$3:$R$59,3,0),"")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(OCULTAR)'!$P$3:$R$59,3,0),"")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(OCULTAR)'!$P$3:$R$59,3,0),"")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(OCULTAR)'!$P$3:$R$59,3,0),"")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(OCULTAR)'!$P$3:$R$59,3,0),"")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(OCULTAR)'!$P$3:$R$59,3,0),"")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(OCULTAR)'!$P$3:$R$59,3,0),"")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(OCULTAR)'!$P$3:$R$59,3,0),"")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(OCULTAR)'!$P$3:$R$59,3,0),"")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(OCULTAR)'!$P$3:$R$59,3,0),"")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(OCULTAR)'!$P$3:$R$59,3,0),"")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(OCULTAR)'!$P$3:$R$59,3,0),"")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(OCULTAR)'!$P$3:$R$59,3,0),"")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(OCULTAR)'!$P$3:$R$59,3,0),"")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(OCULTAR)'!$P$3:$R$59,3,0),"")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(OCULTAR)'!$P$3:$R$59,3,0),"")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(OCULTAR)'!$P$3:$R$59,3,0),"")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(OCULTAR)'!$P$3:$R$59,3,0),"")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(OCULTAR)'!$P$3:$R$59,3,0),"")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(OCULTAR)'!$P$3:$R$59,3,0),"")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(OCULTAR)'!$P$3:$R$59,3,0),"")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(OCULTAR)'!$P$3:$R$59,3,0),"")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(OCULTAR)'!$P$3:$R$59,3,0),"")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(OCULTAR)'!$P$3:$R$59,3,0),"")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(OCULTAR)'!$P$3:$R$59,3,0),"")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(OCULTAR)'!$P$3:$R$59,3,0),"")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(OCULTAR)'!$P$3:$R$59,3,0),"")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(OCULTAR)'!$P$3:$R$59,3,0),"")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(OCULTAR)'!$P$3:$R$59,3,0),"")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(OCULTAR)'!$P$3:$R$59,3,0),"")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(OCULTAR)'!$P$3:$R$59,3,0),"")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(OCULTAR)'!$P$3:$R$59,3,0),"")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(OCULTAR)'!$P$3:$R$59,3,0),"")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(OCULTAR)'!$P$3:$R$59,3,0),"")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(OCULTAR)'!$P$3:$R$59,3,0),"")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(OCULTAR)'!$P$3:$R$59,3,0),"")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(OCULTAR)'!$P$3:$R$59,3,0),"")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(OCULTAR)'!$P$3:$R$59,3,0),"")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(OCULTAR)'!$P$3:$R$59,3,0),"")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(OCULTAR)'!$P$3:$R$59,3,0),"")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(OCULTAR)'!$P$3:$R$59,3,0),"")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(OCULTAR)'!$P$3:$R$59,3,0),"")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(OCULTAR)'!$P$3:$R$59,3,0),"")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(OCULTAR)'!$P$3:$R$59,3,0),"")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(OCULTAR)'!$P$3:$R$59,3,0),"")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(OCULTAR)'!$P$3:$R$59,3,0),"")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(OCULTAR)'!$P$3:$R$59,3,0),"")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(OCULTAR)'!$P$3:$R$59,3,0),"")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(OCULTAR)'!$P$3:$R$59,3,0),"")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(OCULTAR)'!$P$3:$R$59,3,0),"")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(OCULTAR)'!$P$3:$R$59,3,0),"")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(OCULTAR)'!$P$3:$R$59,3,0),"")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(OCULTAR)'!$P$3:$R$59,3,0),"")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(OCULTAR)'!$P$3:$R$59,3,0),"")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(OCULTAR)'!$P$3:$R$59,3,0),"")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(OCULTAR)'!$P$3:$R$59,3,0),"")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(OCULTAR)'!$P$3:$R$59,3,0),"")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(OCULTAR)'!$P$3:$R$59,3,0),"")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(OCULTAR)'!$P$3:$R$59,3,0),"")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(OCULTAR)'!$P$3:$R$59,3,0),"")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(OCULTAR)'!$P$3:$R$59,3,0),"")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(OCULTAR)'!$P$3:$R$59,3,0),"")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(OCULTAR)'!$P$3:$R$59,3,0),"")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(OCULTAR)'!$P$3:$R$59,3,0),"")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(OCULTAR)'!$P$3:$R$59,3,0),"")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(OCULTAR)'!$P$3:$R$59,3,0),"")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(OCULTAR)'!$P$3:$R$59,3,0),"")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(OCULTAR)'!$P$3:$R$59,3,0),"")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(OCULTAR)'!$P$3:$R$59,3,0),"")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(OCULTAR)'!$P$3:$R$59,3,0),"")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(OCULTAR)'!$P$3:$R$59,3,0),"")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(OCULTAR)'!$P$3:$R$59,3,0),"")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(OCULTAR)'!$P$3:$R$59,3,0),"")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(OCULTAR)'!$P$3:$R$59,3,0),"")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(OCULTAR)'!$P$3:$R$59,3,0),"")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(OCULTAR)'!$P$3:$R$59,3,0),"")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(OCULTAR)'!$P$3:$R$59,3,0),"")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(OCULTAR)'!$P$3:$R$59,3,0),"")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(OCULTAR)'!$P$3:$R$59,3,0),"")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(OCULTAR)'!$P$3:$R$59,3,0),"")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(OCULTAR)'!$P$3:$R$59,3,0),"")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(OCULTAR)'!$P$3:$R$59,3,0),"")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(OCULTAR)'!$P$3:$R$59,3,0),"")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(OCULTAR)'!$P$3:$R$59,3,0),"")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(OCULTAR)'!$P$3:$R$59,3,0),"")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(OCULTAR)'!$P$3:$R$59,3,0),"")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(OCULTAR)'!$P$3:$R$59,3,0),"")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(OCULTAR)'!$P$3:$R$59,3,0),"")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(OCULTAR)'!$P$3:$R$59,3,0),"")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(OCULTAR)'!$P$3:$R$59,3,0),"")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(OCULTAR)'!$P$3:$R$59,3,0),"")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(OCULTAR)'!$P$3:$R$59,3,0),"")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(OCULTAR)'!$P$3:$R$59,3,0),"")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(OCULTAR)'!$P$3:$R$59,3,0),"")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(OCULTAR)'!$P$3:$R$59,3,0),"")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(OCULTAR)'!$P$3:$R$59,3,0),"")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(OCULTAR)'!$P$3:$R$59,3,0),"")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(OCULTAR)'!$P$3:$R$59,3,0),"")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(OCULTAR)'!$P$3:$R$59,3,0),"")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(OCULTAR)'!$P$3:$R$59,3,0),"")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(OCULTAR)'!$P$3:$R$59,3,0),"")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(OCULTAR)'!$P$3:$R$59,3,0),"")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(OCULTAR)'!$P$3:$R$59,3,0),"")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(OCULTAR)'!$P$3:$R$59,3,0),"")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(OCULTAR)'!$P$3:$R$59,3,0),"")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(OCULTAR)'!$P$3:$R$59,3,0),"")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(OCULTAR)'!$P$3:$R$59,3,0),"")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(OCULTAR)'!$P$3:$R$59,3,0),"")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(OCULTAR)'!$P$3:$R$59,3,0),"")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(OCULTAR)'!$P$3:$R$59,3,0),"")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(OCULTAR)'!$P$3:$R$59,3,0),"")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(OCULTAR)'!$P$3:$R$59,3,0),"")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(OCULTAR)'!$P$3:$R$59,3,0),"")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(OCULTAR)'!$P$3:$R$59,3,0),"")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(OCULTAR)'!$P$3:$R$59,3,0),"")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(OCULTAR)'!$P$3:$R$59,3,0),"")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(OCULTAR)'!$P$3:$R$59,3,0),"")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(OCULTAR)'!$P$3:$R$59,3,0),"")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(OCULTAR)'!$P$3:$R$59,3,0),"")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(OCULTAR)'!$P$3:$R$59,3,0),"")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(OCULTAR)'!$P$3:$R$59,3,0),"")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(OCULTAR)'!$P$3:$R$59,3,0),"")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(OCULTAR)'!$P$3:$R$59,3,0),"")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(OCULTAR)'!$P$3:$R$59,3,0),"")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(OCULTAR)'!$P$3:$R$59,3,0),"")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(OCULTAR)'!$P$3:$R$59,3,0),"")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(OCULTAR)'!$P$3:$R$59,3,0),"")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(OCULTAR)'!$P$3:$R$59,3,0),"")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(OCULTAR)'!$P$3:$R$59,3,0),"")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(OCULTAR)'!$P$3:$R$59,3,0),"")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(OCULTAR)'!$P$3:$R$59,3,0),"")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(OCULTAR)'!$P$3:$R$59,3,0),"")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(OCULTAR)'!$P$3:$R$59,3,0),"")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(OCULTAR)'!$P$3:$R$59,3,0),"")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(OCULTAR)'!$P$3:$R$59,3,0),"")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(OCULTAR)'!$P$3:$R$59,3,0),"")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(OCULTAR)'!$P$3:$R$59,3,0),"")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(OCULTAR)'!$P$3:$R$59,3,0),"")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(OCULTAR)'!$P$3:$R$59,3,0),"")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(OCULTAR)'!$P$3:$R$59,3,0),"")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(OCULTAR)'!$P$3:$R$59,3,0),"")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(OCULTAR)'!$P$3:$R$59,3,0),"")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(OCULTAR)'!$P$3:$R$59,3,0),"")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(OCULTAR)'!$P$3:$R$59,3,0),"")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(OCULTAR)'!$P$3:$R$59,3,0),"")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(OCULTAR)'!$P$3:$R$59,3,0),"")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(OCULTAR)'!$P$3:$R$59,3,0),"")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(OCULTAR)'!$P$3:$R$59,3,0),"")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(OCULTAR)'!$P$3:$R$59,3,0),"")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(OCULTAR)'!$P$3:$R$59,3,0),"")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(OCULTAR)'!$P$3:$R$59,3,0),"")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(OCULTAR)'!$P$3:$R$59,3,0),"")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(OCULTAR)'!$P$3:$R$59,3,0),"")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(OCULTAR)'!$P$3:$R$59,3,0),"")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(OCULTAR)'!$P$3:$R$59,3,0),"")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(OCULTAR)'!$P$3:$R$59,3,0),"")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(OCULTAR)'!$P$3:$R$59,3,0),"")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(OCULTAR)'!$P$3:$R$59,3,0),"")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(OCULTAR)'!$P$3:$R$59,3,0),"")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(OCULTAR)'!$P$3:$R$59,3,0),"")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(OCULTAR)'!$P$3:$R$59,3,0),"")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(OCULTAR)'!$P$3:$R$59,3,0),"")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(OCULTAR)'!$P$3:$R$59,3,0),"")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(OCULTAR)'!$P$3:$R$59,3,0),"")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(OCULTAR)'!$P$3:$R$59,3,0),"")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(OCULTAR)'!$P$3:$R$59,3,0),"")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(OCULTAR)'!$P$3:$R$59,3,0),"")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(OCULTAR)'!$P$3:$R$59,3,0),"")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(OCULTAR)'!$P$3:$R$59,3,0),"")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(OCULTAR)'!$P$3:$R$59,3,0),"")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(OCULTAR)'!$P$3:$R$59,3,0),"")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(OCULTAR)'!$P$3:$R$59,3,0),"")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(OCULTAR)'!$P$3:$R$59,3,0),"")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(OCULTAR)'!$P$3:$R$59,3,0),"")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(OCULTAR)'!$P$3:$R$59,3,0),"")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(OCULTAR)'!$P$3:$R$59,3,0),"")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(OCULTAR)'!$P$3:$R$59,3,0),"")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(OCULTAR)'!$P$3:$R$59,3,0),"")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(OCULTAR)'!$P$3:$R$59,3,0),"")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(OCULTAR)'!$P$3:$R$59,3,0),"")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(OCULTAR)'!$P$3:$R$59,3,0),"")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(OCULTAR)'!$P$3:$R$59,3,0),"")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(OCULTAR)'!$P$3:$R$59,3,0),"")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(OCULTAR)'!$P$3:$R$59,3,0),"")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(OCULTAR)'!$P$3:$R$59,3,0),"")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(OCULTAR)'!$P$3:$R$59,3,0),"")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(OCULTAR)'!$P$3:$R$59,3,0),"")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(OCULTAR)'!$P$3:$R$59,3,0),"")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(OCULTAR)'!$P$3:$R$59,3,0),"")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(OCULTAR)'!$P$3:$R$59,3,0),"")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(OCULTAR)'!$P$3:$R$59,3,0),"")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(OCULTAR)'!$P$3:$R$59,3,0),"")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(OCULTAR)'!$P$3:$R$59,3,0),"")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(OCULTAR)'!$P$3:$R$59,3,0),"")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(OCULTAR)'!$P$3:$R$59,3,0),"")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(OCULTAR)'!$P$3:$R$59,3,0),"")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(OCULTAR)'!$P$3:$R$59,3,0),"")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(OCULTAR)'!$P$3:$R$59,3,0),"")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(OCULTAR)'!$P$3:$R$59,3,0),"")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(OCULTAR)'!$P$3:$R$59,3,0),"")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(OCULTAR)'!$P$3:$R$59,3,0),"")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(OCULTAR)'!$P$3:$R$59,3,0),"")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(OCULTAR)'!$P$3:$R$59,3,0),"")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(OCULTAR)'!$P$3:$R$59,3,0),"")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(OCULTAR)'!$P$3:$R$59,3,0),"")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(OCULTAR)'!$P$3:$R$59,3,0),"")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(OCULTAR)'!$P$3:$R$59,3,0),"")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(OCULTAR)'!$P$3:$R$59,3,0),"")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(OCULTAR)'!$P$3:$R$59,3,0),"")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(OCULTAR)'!$P$3:$R$59,3,0),"")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(OCULTAR)'!$P$3:$R$59,3,0),"")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(OCULTAR)'!$P$3:$R$59,3,0),"")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(OCULTAR)'!$P$3:$R$59,3,0),"")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(OCULTAR)'!$P$3:$R$59,3,0),"")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(OCULTAR)'!$P$3:$R$59,3,0),"")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(OCULTAR)'!$P$3:$R$59,3,0),"")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(OCULTAR)'!$P$3:$R$59,3,0),"")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(OCULTAR)'!$P$3:$R$59,3,0),"")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(OCULTAR)'!$P$3:$R$59,3,0),"")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(OCULTAR)'!$P$3:$R$59,3,0),"")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(OCULTAR)'!$P$3:$R$59,3,0),"")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(OCULTAR)'!$P$3:$R$59,3,0),"")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(OCULTAR)'!$P$3:$R$59,3,0),"")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(OCULTAR)'!$P$3:$R$59,3,0),"")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(OCULTAR)'!$P$3:$R$59,3,0),"")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(OCULTAR)'!$P$3:$R$59,3,0),"")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(OCULTAR)'!$P$3:$R$59,3,0),"")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(OCULTAR)'!$P$3:$R$59,3,0),"")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(OCULTAR)'!$P$3:$R$59,3,0),"")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(OCULTAR)'!$P$3:$R$59,3,0),"")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(OCULTAR)'!$P$3:$R$59,3,0),"")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(OCULTAR)'!$P$3:$R$59,3,0),"")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(OCULTAR)'!$P$3:$R$59,3,0),"")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(OCULTAR)'!$P$3:$R$59,3,0),"")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(OCULTAR)'!$P$3:$R$59,3,0),"")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(OCULTAR)'!$P$3:$R$59,3,0),"")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(OCULTAR)'!$P$3:$R$59,3,0),"")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(OCULTAR)'!$P$3:$R$59,3,0),"")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(OCULTAR)'!$P$3:$R$59,3,0),"")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(OCULTAR)'!$P$3:$R$59,3,0),"")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(OCULTAR)'!$P$3:$R$59,3,0),"")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(OCULTAR)'!$P$3:$R$59,3,0),"")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(OCULTAR)'!$P$3:$R$59,3,0),"")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(OCULTAR)'!$P$3:$R$59,3,0),"")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(OCULTAR)'!$P$3:$R$59,3,0),"")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(OCULTAR)'!$P$3:$R$59,3,0),"")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(OCULTAR)'!$P$3:$R$59,3,0),"")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(OCULTAR)'!$P$3:$R$59,3,0),"")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(OCULTAR)'!$P$3:$R$59,3,0),"")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(OCULTAR)'!$P$3:$R$59,3,0),"")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(OCULTAR)'!$P$3:$R$59,3,0),"")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(OCULTAR)'!$P$3:$R$59,3,0),"")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(OCULTAR)'!$P$3:$R$59,3,0),"")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(OCULTAR)'!$P$3:$R$59,3,0),"")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(OCULTAR)'!$P$3:$R$59,3,0),"")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(OCULTAR)'!$P$3:$R$59,3,0),"")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(OCULTAR)'!$P$3:$R$59,3,0),"")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(OCULTAR)'!$P$3:$R$59,3,0),"")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(OCULTAR)'!$P$3:$R$59,3,0),"")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(OCULTAR)'!$P$3:$R$59,3,0),"")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(OCULTAR)'!$P$3:$R$59,3,0),"")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(OCULTAR)'!$P$3:$R$59,3,0),"")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(OCULTAR)'!$P$3:$R$59,3,0),"")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(OCULTAR)'!$P$3:$R$59,3,0),"")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(OCULTAR)'!$P$3:$R$59,3,0),"")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(OCULTAR)'!$P$3:$R$59,3,0),"")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(OCULTAR)'!$P$3:$R$59,3,0),"")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(OCULTAR)'!$P$3:$R$59,3,0),"")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(OCULTAR)'!$P$3:$R$59,3,0),"")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(OCULTAR)'!$P$3:$R$59,3,0),"")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(OCULTAR)'!$P$3:$R$59,3,0),"")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(OCULTAR)'!$P$3:$R$59,3,0),"")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(OCULTAR)'!$P$3:$R$59,3,0),"")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(OCULTAR)'!$P$3:$R$59,3,0),"")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(OCULTAR)'!$P$3:$R$59,3,0),"")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(OCULTAR)'!$P$3:$R$59,3,0),"")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(OCULTAR)'!$P$3:$R$59,3,0),"")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(OCULTAR)'!$P$3:$R$59,3,0),"")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(OCULTAR)'!$P$3:$R$59,3,0),"")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(OCULTAR)'!$P$3:$R$59,3,0),"")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(OCULTAR)'!$P$3:$R$59,3,0),"")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(OCULTAR)'!$P$3:$R$59,3,0),"")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(OCULTAR)'!$P$3:$R$59,3,0),"")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(OCULTAR)'!$P$3:$R$59,3,0),"")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(OCULTAR)'!$P$3:$R$59,3,0),"")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(OCULTAR)'!$P$3:$R$59,3,0),"")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(OCULTAR)'!$P$3:$R$59,3,0),"")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(OCULTAR)'!$P$3:$R$59,3,0),"")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(OCULTAR)'!$P$3:$R$59,3,0),"")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(OCULTAR)'!$P$3:$R$59,3,0),"")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(OCULTAR)'!$P$3:$R$59,3,0),"")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(OCULTAR)'!$P$3:$R$59,3,0),"")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(OCULTAR)'!$P$3:$R$59,3,0),"")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(OCULTAR)'!$P$3:$R$59,3,0),"")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(OCULTAR)'!$P$3:$R$59,3,0),"")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(OCULTAR)'!$P$3:$R$59,3,0),"")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(OCULTAR)'!$P$3:$R$59,3,0),"")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(OCULTAR)'!$P$3:$R$59,3,0),"")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(OCULTAR)'!$P$3:$R$59,3,0),"")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(OCULTAR)'!$P$3:$R$59,3,0),"")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(OCULTAR)'!$P$3:$R$59,3,0),"")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(OCULTAR)'!$P$3:$R$59,3,0),"")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(OCULTAR)'!$P$3:$R$59,3,0),"")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(OCULTAR)'!$P$3:$R$59,3,0),"")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(OCULTAR)'!$P$3:$R$59,3,0),"")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(OCULTAR)'!$P$3:$R$59,3,0),"")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(OCULTAR)'!$P$3:$R$59,3,0),"")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(OCULTAR)'!$P$3:$R$59,3,0),"")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(OCULTAR)'!$P$3:$R$59,3,0),"")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(OCULTAR)'!$P$3:$R$59,3,0),"")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(OCULTAR)'!$P$3:$R$59,3,0),"")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(OCULTAR)'!$P$3:$R$59,3,0),"")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(OCULTAR)'!$P$3:$R$59,3,0),"")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(OCULTAR)'!$P$3:$R$59,3,0),"")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(OCULTAR)'!$P$3:$R$59,3,0),"")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(OCULTAR)'!$P$3:$R$59,3,0),"")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(OCULTAR)'!$P$3:$R$59,3,0),"")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(OCULTAR)'!$P$3:$R$59,3,0),"")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(OCULTAR)'!$P$3:$R$59,3,0),"")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(OCULTAR)'!$P$3:$R$59,3,0),"")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(OCULTAR)'!$P$3:$R$59,3,0),"")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(OCULTAR)'!$P$3:$R$59,3,0),"")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(OCULTAR)'!$P$3:$R$59,3,0),"")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(OCULTAR)'!$P$3:$R$59,3,0),"")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(OCULTAR)'!$P$3:$R$59,3,0),"")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(OCULTAR)'!$P$3:$R$59,3,0),"")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(OCULTAR)'!$P$3:$R$59,3,0),"")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(OCULTAR)'!$P$3:$R$59,3,0),"")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(OCULTAR)'!$P$3:$R$59,3,0),"")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(OCULTAR)'!$P$3:$R$59,3,0),"")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(OCULTAR)'!$P$3:$R$59,3,0),"")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(OCULTAR)'!$P$3:$R$59,3,0),"")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(OCULTAR)'!$P$3:$R$59,3,0),"")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(OCULTAR)'!$P$3:$R$59,3,0),"")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(OCULTAR)'!$P$3:$R$59,3,0),"")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(OCULTAR)'!$P$3:$R$59,3,0),"")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(OCULTAR)'!$P$3:$R$59,3,0),"")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(OCULTAR)'!$P$3:$R$59,3,0),"")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(OCULTAR)'!$P$3:$R$59,3,0),"")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(OCULTAR)'!$P$3:$R$59,3,0),"")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(OCULTAR)'!$P$3:$R$59,3,0),"")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(OCULTAR)'!$P$3:$R$59,3,0),"")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(OCULTAR)'!$P$3:$R$59,3,0),"")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(OCULTAR)'!$P$3:$R$59,3,0),"")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(OCULTAR)'!$P$3:$R$59,3,0),"")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(OCULTAR)'!$P$3:$R$59,3,0),"")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(OCULTAR)'!$P$3:$R$59,3,0),"")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(OCULTAR)'!$P$3:$R$59,3,0),"")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(OCULTAR)'!$P$3:$R$59,3,0),"")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(OCULTAR)'!$P$3:$R$59,3,0),"")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(OCULTAR)'!$P$3:$R$59,3,0),"")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(OCULTAR)'!$P$3:$R$59,3,0),"")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(OCULTAR)'!$P$3:$R$59,3,0),"")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(OCULTAR)'!$P$3:$R$59,3,0),"")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(OCULTAR)'!$P$3:$R$59,3,0),"")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(OCULTAR)'!$P$3:$R$59,3,0),"")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(OCULTAR)'!$P$3:$R$59,3,0),"")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(OCULTAR)'!$P$3:$R$59,3,0),"")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(OCULTAR)'!$P$3:$R$59,3,0),"")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(OCULTAR)'!$P$3:$R$59,3,0),"")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(OCULTAR)'!$P$3:$R$59,3,0),"")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(OCULTAR)'!$P$3:$R$59,3,0),"")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(OCULTAR)'!$P$3:$R$59,3,0),"")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(OCULTAR)'!$P$3:$R$59,3,0),"")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(OCULTAR)'!$P$3:$R$59,3,0),"")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(OCULTAR)'!$P$3:$R$59,3,0),"")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(OCULTAR)'!$P$3:$R$59,3,0),"")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(OCULTAR)'!$P$3:$R$59,3,0),"")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(OCULTAR)'!$P$3:$R$59,3,0),"")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(OCULTAR)'!$P$3:$R$59,3,0),"")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(OCULTAR)'!$P$3:$R$59,3,0),"")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(OCULTAR)'!$P$3:$R$59,3,0),"")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(OCULTAR)'!$P$3:$R$59,3,0),"")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(OCULTAR)'!$P$3:$R$59,3,0),"")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(OCULTAR)'!$P$3:$R$59,3,0),"")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(OCULTAR)'!$P$3:$R$59,3,0),"")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(OCULTAR)'!$P$3:$R$59,3,0),"")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(OCULTAR)'!$P$3:$R$59,3,0),"")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(OCULTAR)'!$P$3:$R$59,3,0),"")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(OCULTAR)'!$P$3:$R$59,3,0),"")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(OCULTAR)'!$P$3:$R$59,3,0),"")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(OCULTAR)'!$P$3:$R$59,3,0),"")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(OCULTAR)'!$P$3:$R$59,3,0),"")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(OCULTAR)'!$P$3:$R$59,3,0),"")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(OCULTAR)'!$P$3:$R$59,3,0),"")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(OCULTAR)'!$P$3:$R$59,3,0),"")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(OCULTAR)'!$P$3:$R$59,3,0),"")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(OCULTAR)'!$P$3:$R$59,3,0),"")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(OCULTAR)'!$P$3:$R$59,3,0),"")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(OCULTAR)'!$P$3:$R$59,3,0),"")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(OCULTAR)'!$P$3:$R$59,3,0),"")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(OCULTAR)'!$P$3:$R$59,3,0),"")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(OCULTAR)'!$P$3:$R$59,3,0),"")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(OCULTAR)'!$P$3:$R$59,3,0),"")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(OCULTAR)'!$P$3:$R$59,3,0),"")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(OCULTAR)'!$P$3:$R$59,3,0),"")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(OCULTAR)'!$P$3:$R$59,3,0),"")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(OCULTAR)'!$P$3:$R$59,3,0),"")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(OCULTAR)'!$P$3:$R$59,3,0),"")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(OCULTAR)'!$P$3:$R$59,3,0),"")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(OCULTAR)'!$P$3:$R$59,3,0),"")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(OCULTAR)'!$P$3:$R$59,3,0),"")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(OCULTAR)'!$P$3:$R$59,3,0),"")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(OCULTAR)'!$P$3:$R$59,3,0),"")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(OCULTAR)'!$P$3:$R$59,3,0),"")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(OCULTAR)'!$P$3:$R$59,3,0),"")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(OCULTAR)'!$P$3:$R$59,3,0),"")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(OCULTAR)'!$P$3:$R$59,3,0),"")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(OCULTAR)'!$P$3:$R$59,3,0),"")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(OCULTAR)'!$P$3:$R$59,3,0),"")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(OCULTAR)'!$P$3:$R$59,3,0),"")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(OCULTAR)'!$P$3:$R$59,3,0),"")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(OCULTAR)'!$P$3:$R$59,3,0),"")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(OCULTAR)'!$P$3:$R$59,3,0),"")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(OCULTAR)'!$P$3:$R$59,3,0),"")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(OCULTAR)'!$P$3:$R$59,3,0),"")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(OCULTAR)'!$P$3:$R$59,3,0),"")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(OCULTAR)'!$P$3:$R$59,3,0),"")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(OCULTAR)'!$P$3:$R$59,3,0),"")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(OCULTAR)'!$P$3:$R$59,3,0),"")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(OCULTAR)'!$P$3:$R$59,3,0),"")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(OCULTAR)'!$P$3:$R$59,3,0),"")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(OCULTAR)'!$P$3:$R$59,3,0),"")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(OCULTAR)'!$P$3:$R$59,3,0),"")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(OCULTAR)'!$P$3:$R$59,3,0),"")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(OCULTAR)'!$P$3:$R$59,3,0),"")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(OCULTAR)'!$P$3:$R$59,3,0),"")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(OCULTAR)'!$P$3:$R$59,3,0),"")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(OCULTAR)'!$P$3:$R$59,3,0),"")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(OCULTAR)'!$P$3:$R$59,3,0),"")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(OCULTAR)'!$P$3:$R$59,3,0),"")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(OCULTAR)'!$P$3:$R$59,3,0),"")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(OCULTAR)'!$P$3:$R$59,3,0),"")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(OCULTAR)'!$P$3:$R$59,3,0),"")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(OCULTAR)'!$P$3:$R$59,3,0),"")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(OCULTAR)'!$P$3:$R$59,3,0),"")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(OCULTAR)'!$P$3:$R$59,3,0),"")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(OCULTAR)'!$P$3:$R$59,3,0),"")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(OCULTAR)'!$P$3:$R$59,3,0),"")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(OCULTAR)'!$P$3:$R$59,3,0),"")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(OCULTAR)'!$P$3:$R$59,3,0),"")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(OCULTAR)'!$P$3:$R$59,3,0),"")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(OCULTAR)'!$P$3:$R$59,3,0),"")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(OCULTAR)'!$P$3:$R$59,3,0),"")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(OCULTAR)'!$P$3:$R$59,3,0),"")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(OCULTAR)'!$P$3:$R$59,3,0),"")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(OCULTAR)'!$P$3:$R$59,3,0),"")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(OCULTAR)'!$P$3:$R$59,3,0),"")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(OCULTAR)'!$P$3:$R$59,3,0),"")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(OCULTAR)'!$P$3:$R$59,3,0),"")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(OCULTAR)'!$P$3:$R$59,3,0),"")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(OCULTAR)'!$P$3:$R$59,3,0),"")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(OCULTAR)'!$P$3:$R$59,3,0),"")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(OCULTAR)'!$P$3:$R$59,3,0),"")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(OCULTAR)'!$P$3:$R$59,3,0),"")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(OCULTAR)'!$P$3:$R$59,3,0),"")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(OCULTAR)'!$P$3:$R$59,3,0),"")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(OCULTAR)'!$P$3:$R$59,3,0),"")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(OCULTAR)'!$P$3:$R$59,3,0),"")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(OCULTAR)'!$P$3:$R$59,3,0),"")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(OCULTAR)'!$P$3:$R$59,3,0),"")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(OCULTAR)'!$P$3:$R$59,3,0),"")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(OCULTAR)'!$P$3:$R$59,3,0),"")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(OCULTAR)'!$P$3:$R$59,3,0),"")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(OCULTAR)'!$P$3:$R$59,3,0),"")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(OCULTAR)'!$P$3:$R$59,3,0),"")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(OCULTAR)'!$P$3:$R$59,3,0),"")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(OCULTAR)'!$P$3:$R$59,3,0),"")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(OCULTAR)'!$P$3:$R$59,3,0),"")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(OCULTAR)'!$P$3:$R$59,3,0),"")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(OCULTAR)'!$P$3:$R$59,3,0),"")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(OCULTAR)'!$P$3:$R$59,3,0),"")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(OCULTAR)'!$P$3:$R$59,3,0),"")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(OCULTAR)'!$P$3:$R$59,3,0),"")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(OCULTAR)'!$P$3:$R$59,3,0),"")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(OCULTAR)'!$P$3:$R$59,3,0),"")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(OCULTAR)'!$P$3:$R$59,3,0),"")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(OCULTAR)'!$P$3:$R$59,3,0),"")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(OCULTAR)'!$P$3:$R$59,3,0),"")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(OCULTAR)'!$P$3:$R$59,3,0),"")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(OCULTAR)'!$P$3:$R$59,3,0),"")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(OCULTAR)'!$P$3:$R$59,3,0),"")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(OCULTAR)'!$P$3:$R$59,3,0),"")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(OCULTAR)'!$P$3:$R$59,3,0),"")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(OCULTAR)'!$P$3:$R$59,3,0),"")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(OCULTAR)'!$P$3:$R$59,3,0),"")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(OCULTAR)'!$P$3:$R$59,3,0),"")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(OCULTAR)'!$P$3:$R$59,3,0),"")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(OCULTAR)'!$P$3:$R$59,3,0),"")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(OCULTAR)'!$P$3:$R$59,3,0),"")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(OCULTAR)'!$P$3:$R$59,3,0),"")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(OCULTAR)'!$P$3:$R$59,3,0),"")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(OCULTAR)'!$P$3:$R$59,3,0),"")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(OCULTAR)'!$P$3:$R$59,3,0),"")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(OCULTAR)'!$P$3:$R$59,3,0),"")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(OCULTAR)'!$P$3:$R$59,3,0),"")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(OCULTAR)'!$P$3:$R$59,3,0),"")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(OCULTAR)'!$P$3:$R$59,3,0),"")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(OCULTAR)'!$P$3:$R$59,3,0),"")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(OCULTAR)'!$P$3:$R$59,3,0),"")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(OCULTAR)'!$P$3:$R$59,3,0),"")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(OCULTAR)'!$P$3:$R$59,3,0),"")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(OCULTAR)'!$P$3:$R$59,3,0),"")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(OCULTAR)'!$P$3:$R$59,3,0),"")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(OCULTAR)'!$P$3:$R$59,3,0),"")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(OCULTAR)'!$P$3:$R$59,3,0),"")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(OCULTAR)'!$P$3:$R$59,3,0),"")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(OCULTAR)'!$P$3:$R$59,3,0),"")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(OCULTAR)'!$P$3:$R$59,3,0),"")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(OCULTAR)'!$P$3:$R$59,3,0),"")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(OCULTAR)'!$P$3:$R$59,3,0),"")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(OCULTAR)'!$P$3:$R$59,3,0),"")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(OCULTAR)'!$P$3:$R$59,3,0),"")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(OCULTAR)'!$P$3:$R$59,3,0),"")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(OCULTAR)'!$P$3:$R$59,3,0),"")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(OCULTAR)'!$P$3:$R$59,3,0),"")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(OCULTAR)'!$P$3:$R$59,3,0),"")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(OCULTAR)'!$P$3:$R$59,3,0),"")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(OCULTAR)'!$P$3:$R$59,3,0),"")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(OCULTAR)'!$P$3:$R$59,3,0),"")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(OCULTAR)'!$P$3:$R$59,3,0),"")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(OCULTAR)'!$P$3:$R$59,3,0),"")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(OCULTAR)'!$P$3:$R$59,3,0),"")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(OCULTAR)'!$P$3:$R$59,3,0),"")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(OCULTAR)'!$P$3:$R$59,3,0),"")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(OCULTAR)'!$P$3:$R$59,3,0),"")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(OCULTAR)'!$P$3:$R$59,3,0),"")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(OCULTAR)'!$P$3:$R$59,3,0),"")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(OCULTAR)'!$P$3:$R$59,3,0),"")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(OCULTAR)'!$P$3:$R$59,3,0),"")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(OCULTAR)'!$P$3:$R$59,3,0),"")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(OCULTAR)'!$P$3:$R$59,3,0),"")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(OCULTAR)'!$P$3:$R$59,3,0),"")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(OCULTAR)'!$P$3:$R$59,3,0),"")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(OCULTAR)'!$P$3:$R$59,3,0),"")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(OCULTAR)'!$P$3:$R$59,3,0),"")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(OCULTAR)'!$P$3:$R$59,3,0),"")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(OCULTAR)'!$P$3:$R$59,3,0),"")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(OCULTAR)'!$P$3:$R$59,3,0),"")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(OCULTAR)'!$P$3:$R$59,3,0),"")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(OCULTAR)'!$P$3:$R$59,3,0),"")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(OCULTAR)'!$P$3:$R$59,3,0),"")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(OCULTAR)'!$P$3:$R$59,3,0),"")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(OCULTAR)'!$P$3:$R$59,3,0),"")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(OCULTAR)'!$P$3:$R$59,3,0),"")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(OCULTAR)'!$P$3:$R$59,3,0),"")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(OCULTAR)'!$P$3:$R$59,3,0),"")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(OCULTAR)'!$P$3:$R$59,3,0),"")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(OCULTAR)'!$P$3:$R$59,3,0),"")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(OCULTAR)'!$P$3:$R$59,3,0),"")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(OCULTAR)'!$P$3:$R$59,3,0),"")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(OCULTAR)'!$P$3:$R$59,3,0),"")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(OCULTAR)'!$P$3:$R$59,3,0),"")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(OCULTAR)'!$P$3:$R$59,3,0),"")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(OCULTAR)'!$P$3:$R$59,3,0),"")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(OCULTAR)'!$P$3:$R$59,3,0),"")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(OCULTAR)'!$P$3:$R$59,3,0),"")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(OCULTAR)'!$P$3:$R$59,3,0),"")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(OCULTAR)'!$P$3:$R$59,3,0),"")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(OCULTAR)'!$P$3:$R$59,3,0),"")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(OCULTAR)'!$P$3:$R$59,3,0),"")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(OCULTAR)'!$P$3:$R$59,3,0),"")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(OCULTAR)'!$P$3:$R$59,3,0),"")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(OCULTAR)'!$P$3:$R$59,3,0),"")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(OCULTAR)'!$P$3:$R$59,3,0),"")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(OCULTAR)'!$P$3:$R$59,3,0),"")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(OCULTAR)'!$P$3:$R$59,3,0),"")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(OCULTAR)'!$P$3:$R$59,3,0),"")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(OCULTAR)'!$P$3:$R$59,3,0),"")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(OCULTAR)'!$P$3:$R$59,3,0),"")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(OCULTAR)'!$P$3:$R$59,3,0),"")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(OCULTAR)'!$P$3:$R$59,3,0),"")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(OCULTAR)'!$P$3:$R$59,3,0),"")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(OCULTAR)'!$P$3:$R$59,3,0),"")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(OCULTAR)'!$P$3:$R$59,3,0),"")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(OCULTAR)'!$P$3:$R$59,3,0),"")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(OCULTAR)'!$P$3:$R$59,3,0),"")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(OCULTAR)'!$P$3:$R$59,3,0),"")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(OCULTAR)'!$P$3:$R$59,3,0),"")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(OCULTAR)'!$P$3:$R$59,3,0),"")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(OCULTAR)'!$P$3:$R$59,3,0),"")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(OCULTAR)'!$P$3:$R$59,3,0),"")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(OCULTAR)'!$P$3:$R$59,3,0),"")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(OCULTAR)'!$P$3:$R$59,3,0),"")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(OCULTAR)'!$P$3:$R$59,3,0),"")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(OCULTAR)'!$P$3:$R$59,3,0),"")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(OCULTAR)'!$P$3:$R$59,3,0),"")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(OCULTAR)'!$P$3:$R$59,3,0),"")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(OCULTAR)'!$P$3:$R$59,3,0),"")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(OCULTAR)'!$P$3:$R$59,3,0),"")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(OCULTAR)'!$P$3:$R$59,3,0),"")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(OCULTAR)'!$P$3:$R$59,3,0),"")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(OCULTAR)'!$P$3:$R$59,3,0),"")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(OCULTAR)'!$P$3:$R$59,3,0),"")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(OCULTAR)'!$P$3:$R$59,3,0),"")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(OCULTAR)'!$P$3:$R$59,3,0),"")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(OCULTAR)'!$P$3:$R$59,3,0),"")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(OCULTAR)'!$P$3:$R$59,3,0),"")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(OCULTAR)'!$P$3:$R$59,3,0),"")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(OCULTAR)'!$P$3:$R$59,3,0),"")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(OCULTAR)'!$P$3:$R$59,3,0),"")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(OCULTAR)'!$P$3:$R$59,3,0),"")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(OCULTAR)'!$P$3:$R$59,3,0),"")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(OCULTAR)'!$P$3:$R$59,3,0),"")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(OCULTAR)'!$P$3:$R$59,3,0),"")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(OCULTAR)'!$P$3:$R$59,3,0),"")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(OCULTAR)'!$P$3:$R$59,3,0),"")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(OCULTAR)'!$P$3:$R$59,3,0),"")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(OCULTAR)'!$P$3:$R$59,3,0),"")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(OCULTAR)'!$P$3:$R$59,3,0),"")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(OCULTAR)'!$P$3:$R$59,3,0),"")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(OCULTAR)'!$P$3:$R$59,3,0),"")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(OCULTAR)'!$P$3:$R$59,3,0),"")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(OCULTAR)'!$P$3:$R$59,3,0),"")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(OCULTAR)'!$P$3:$R$59,3,0),"")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(OCULTAR)'!$P$3:$R$59,3,0),"")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(OCULTAR)'!$P$3:$R$59,3,0),"")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(OCULTAR)'!$P$3:$R$59,3,0),"")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(OCULTAR)'!$P$3:$R$59,3,0),"")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(OCULTAR)'!$P$3:$R$59,3,0),"")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(OCULTAR)'!$P$3:$R$59,3,0),"")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(OCULTAR)'!$P$3:$R$59,3,0),"")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(OCULTAR)'!$P$3:$R$59,3,0),"")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(OCULTAR)'!$P$3:$R$59,3,0),"")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(OCULTAR)'!$P$3:$R$59,3,0),"")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(OCULTAR)'!$P$3:$R$59,3,0),"")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(OCULTAR)'!$P$3:$R$59,3,0),"")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(OCULTAR)'!$P$3:$R$59,3,0),"")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(OCULTAR)'!$P$3:$R$59,3,0),"")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(OCULTAR)'!$P$3:$R$59,3,0),"")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(OCULTAR)'!$P$3:$R$59,3,0),"")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(OCULTAR)'!$P$3:$R$59,3,0),"")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(OCULTAR)'!$P$3:$R$59,3,0),"")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(OCULTAR)'!$P$3:$R$59,3,0),"")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(OCULTAR)'!$P$3:$R$59,3,0),"")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(OCULTAR)'!$P$3:$R$59,3,0),"")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(OCULTAR)'!$P$3:$R$59,3,0),"")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(OCULTAR)'!$P$3:$R$59,3,0),"")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(OCULTAR)'!$P$3:$R$59,3,0),"")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(OCULTAR)'!$P$3:$R$59,3,0),"")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(OCULTAR)'!$P$3:$R$59,3,0),"")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(OCULTAR)'!$P$3:$R$59,3,0),"")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(OCULTAR)'!$P$3:$R$59,3,0),"")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(OCULTAR)'!$P$3:$R$59,3,0),"")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(OCULTAR)'!$P$3:$R$59,3,0),"")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(OCULTAR)'!$P$3:$R$59,3,0),"")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(OCULTAR)'!$P$3:$R$59,3,0),"")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(OCULTAR)'!$P$3:$R$59,3,0),"")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(OCULTAR)'!$P$3:$R$59,3,0),"")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(OCULTAR)'!$P$3:$R$59,3,0),"")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(OCULTAR)'!$P$3:$R$59,3,0),"")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(OCULTAR)'!$P$3:$R$59,3,0),"")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(OCULTAR)'!$P$3:$R$59,3,0),"")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(OCULTAR)'!$P$3:$R$59,3,0),"")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(OCULTAR)'!$P$3:$R$59,3,0),"")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(OCULTAR)'!$P$3:$R$59,3,0),"")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(OCULTAR)'!$P$3:$R$59,3,0),"")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(OCULTAR)'!$P$3:$R$59,3,0),"")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(OCULTAR)'!$P$3:$R$59,3,0),"")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(OCULTAR)'!$P$3:$R$59,3,0),"")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(OCULTAR)'!$P$3:$R$59,3,0),"")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(OCULTAR)'!$P$3:$R$59,3,0),"")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(OCULTAR)'!$P$3:$R$59,3,0),"")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(OCULTAR)'!$P$3:$R$59,3,0),"")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(OCULTAR)'!$P$3:$R$59,3,0),"")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(OCULTAR)'!$P$3:$R$59,3,0),"")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(OCULTAR)'!$P$3:$R$59,3,0),"")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(OCULTAR)'!$P$3:$R$59,3,0),"")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(OCULTAR)'!$P$3:$R$59,3,0),"")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(OCULTAR)'!$P$3:$R$59,3,0),"")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(OCULTAR)'!$P$3:$R$59,3,0),"")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(OCULTAR)'!$P$3:$R$59,3,0),"")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(OCULTAR)'!$P$3:$R$59,3,0),"")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(OCULTAR)'!$P$3:$R$59,3,0),"")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(OCULTAR)'!$P$3:$R$59,3,0),"")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(OCULTAR)'!$P$3:$R$59,3,0),"")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(OCULTAR)'!$P$3:$R$59,3,0),"")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(OCULTAR)'!$P$3:$R$59,3,0),"")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(OCULTAR)'!$P$3:$R$59,3,0),"")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(OCULTAR)'!$P$3:$R$59,3,0),"")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(OCULTAR)'!$P$3:$R$59,3,0),"")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(OCULTAR)'!$P$3:$R$59,3,0),"")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(OCULTAR)'!$P$3:$R$59,3,0),"")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(OCULTAR)'!$P$3:$R$59,3,0),"")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(OCULTAR)'!$P$3:$R$59,3,0),"")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(OCULTAR)'!$P$3:$R$59,3,0),"")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(OCULTAR)'!$P$3:$R$59,3,0),"")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(OCULTAR)'!$P$3:$R$59,3,0),"")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(OCULTAR)'!$P$3:$R$59,3,0),"")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(OCULTAR)'!$P$3:$R$59,3,0),"")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(OCULTAR)'!$P$3:$R$59,3,0),"")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(OCULTAR)'!$P$3:$R$59,3,0),"")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(OCULTAR)'!$P$3:$R$59,3,0),"")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(OCULTAR)'!$P$3:$R$59,3,0),"")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(OCULTAR)'!$P$3:$R$59,3,0),"")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(OCULTAR)'!$P$3:$R$59,3,0),"")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(OCULTAR)'!$P$3:$R$59,3,0),"")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(OCULTAR)'!$P$3:$R$59,3,0),"")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(OCULTAR)'!$P$3:$R$59,3,0),"")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(OCULTAR)'!$P$3:$R$59,3,0),"")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(OCULTAR)'!$P$3:$R$59,3,0),"")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(OCULTAR)'!$P$3:$R$59,3,0),"")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(OCULTAR)'!$P$3:$R$59,3,0),"")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(OCULTAR)'!$P$3:$R$59,3,0),"")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(OCULTAR)'!$P$3:$R$59,3,0),"")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(OCULTAR)'!$P$3:$R$59,3,0),"")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(OCULTAR)'!$P$3:$R$59,3,0),"")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(OCULTAR)'!$P$3:$R$59,3,0),"")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(OCULTAR)'!$P$3:$R$59,3,0),"")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(OCULTAR)'!$P$3:$R$59,3,0),"")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(OCULTAR)'!$P$3:$R$59,3,0),"")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(OCULTAR)'!$P$3:$R$59,3,0),"")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(OCULTAR)'!$P$3:$R$59,3,0),"")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(OCULTAR)'!$P$3:$R$59,3,0),"")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(OCULTAR)'!$P$3:$R$59,3,0),"")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(OCULTAR)'!$P$3:$R$59,3,0),"")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(OCULTAR)'!$P$3:$R$59,3,0),"")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(OCULTAR)'!$P$3:$R$59,3,0),"")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(OCULTAR)'!$P$3:$R$59,3,0),"")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(OCULTAR)'!$P$3:$R$59,3,0),"")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(OCULTAR)'!$P$3:$R$59,3,0),"")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(OCULTAR)'!$P$3:$R$59,3,0),"")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(OCULTAR)'!$P$3:$R$59,3,0),"")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(OCULTAR)'!$P$3:$R$59,3,0),"")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(OCULTAR)'!$P$3:$R$59,3,0),"")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(OCULTAR)'!$P$3:$R$59,3,0),"")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(OCULTAR)'!$P$3:$R$59,3,0),"")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(OCULTAR)'!$P$3:$R$59,3,0),"")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(OCULTAR)'!$P$3:$R$59,3,0),"")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(OCULTAR)'!$P$3:$R$59,3,0),"")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(OCULTAR)'!$P$3:$R$59,3,0),"")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(OCULTAR)'!$P$3:$R$59,3,0),"")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(OCULTAR)'!$P$3:$R$59,3,0),"")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(OCULTAR)'!$P$3:$R$59,3,0),"")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(OCULTAR)'!$P$3:$R$59,3,0),"")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(OCULTAR)'!$P$3:$R$59,3,0),"")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(OCULTAR)'!$P$3:$R$59,3,0),"")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(OCULTAR)'!$P$3:$R$59,3,0),"")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(OCULTAR)'!$P$3:$R$59,3,0),"")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(OCULTAR)'!$P$3:$R$59,3,0),"")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(OCULTAR)'!$P$3:$R$59,3,0),"")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(OCULTAR)'!$P$3:$R$59,3,0),"")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(OCULTAR)'!$P$3:$R$59,3,0),"")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(OCULTAR)'!$P$3:$R$59,3,0),"")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(OCULTAR)'!$P$3:$R$59,3,0),"")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(OCULTAR)'!$P$3:$R$59,3,0),"")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(OCULTAR)'!$P$3:$R$59,3,0),"")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(OCULTAR)'!$P$3:$R$59,3,0),"")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(OCULTAR)'!$P$3:$R$59,3,0),"")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(OCULTAR)'!$P$3:$R$59,3,0),"")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(OCULTAR)'!$P$3:$R$59,3,0),"")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(OCULTAR)'!$P$3:$R$59,3,0),"")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(OCULTAR)'!$P$3:$R$59,3,0),"")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(OCULTAR)'!$P$3:$R$59,3,0),"")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(OCULTAR)'!$P$3:$R$59,3,0),"")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(OCULTAR)'!$P$3:$R$59,3,0),"")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(OCULTAR)'!$P$3:$R$59,3,0),"")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(OCULTAR)'!$P$3:$R$59,3,0),"")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(OCULTAR)'!$P$3:$R$59,3,0),"")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(OCULTAR)'!$P$3:$R$59,3,0),"")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(OCULTAR)'!$P$3:$R$59,3,0),"")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(OCULTAR)'!$P$3:$R$59,3,0),"")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(OCULTAR)'!$P$3:$R$59,3,0),"")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(OCULTAR)'!$P$3:$R$59,3,0),"")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(OCULTAR)'!$P$3:$R$59,3,0),"")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(OCULTAR)'!$P$3:$R$59,3,0),"")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(OCULTAR)'!$P$3:$R$59,3,0),"")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(OCULTAR)'!$P$3:$R$59,3,0),"")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(OCULTAR)'!$P$3:$R$59,3,0),"")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(OCULTAR)'!$P$3:$R$59,3,0),"")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(OCULTAR)'!$P$3:$R$59,3,0),"")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(OCULTAR)'!$P$3:$R$59,3,0),"")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(OCULTAR)'!$P$3:$R$59,3,0),"")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(OCULTAR)'!$P$3:$R$59,3,0),"")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(OCULTAR)'!$P$3:$R$59,3,0),"")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(OCULTAR)'!$P$3:$R$59,3,0),"")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(OCULTAR)'!$P$3:$R$59,3,0),"")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(OCULTAR)'!$P$3:$R$59,3,0),"")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(OCULTAR)'!$P$3:$R$59,3,0),"")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(OCULTAR)'!$P$3:$R$59,3,0),"")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(OCULTAR)'!$P$3:$R$59,3,0),"")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(OCULTAR)'!$P$3:$R$59,3,0),"")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(OCULTAR)'!$P$3:$R$59,3,0),"")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(OCULTAR)'!$P$3:$R$59,3,0),"")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(OCULTAR)'!$P$3:$R$59,3,0),"")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(OCULTAR)'!$P$3:$R$59,3,0),"")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(OCULTAR)'!$P$3:$R$59,3,0),"")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(OCULTAR)'!$P$3:$R$59,3,0),"")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(OCULTAR)'!$P$3:$R$59,3,0),"")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(OCULTAR)'!$P$3:$R$59,3,0),"")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(OCULTAR)'!$P$3:$R$59,3,0),"")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(OCULTAR)'!$P$3:$R$59,3,0),"")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(OCULTAR)'!$P$3:$R$59,3,0),"")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(OCULTAR)'!$P$3:$R$59,3,0),"")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(OCULTAR)'!$P$3:$R$59,3,0),"")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(OCULTAR)'!$P$3:$R$59,3,0),"")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(OCULTAR)'!$P$3:$R$59,3,0),"")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(OCULTAR)'!$P$3:$R$59,3,0),"")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(OCULTAR)'!$P$3:$R$59,3,0),"")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(OCULTAR)'!$P$3:$R$59,3,0),"")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(OCULTAR)'!$P$3:$R$59,3,0),"")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(OCULTAR)'!$P$3:$R$59,3,0),"")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(OCULTAR)'!$P$3:$R$59,3,0),"")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(OCULTAR)'!$P$3:$R$59,3,0),"")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(OCULTAR)'!$P$3:$R$59,3,0),"")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(OCULTAR)'!$P$3:$R$59,3,0),"")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(OCULTAR)'!$P$3:$R$59,3,0),"")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(OCULTAR)'!$P$3:$R$59,3,0),"")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(OCULTAR)'!$P$3:$R$59,3,0),"")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(OCULTAR)'!$P$3:$R$59,3,0),"")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(OCULTAR)'!$P$3:$R$59,3,0),"")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(OCULTAR)'!$P$3:$R$59,3,0),"")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(OCULTAR)'!$P$3:$R$59,3,0),"")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(OCULTAR)'!$P$3:$R$59,3,0),"")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(OCULTAR)'!$P$3:$R$59,3,0),"")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(OCULTAR)'!$P$3:$R$59,3,0),"")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(OCULTAR)'!$P$3:$R$59,3,0),"")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(OCULTAR)'!$P$3:$R$59,3,0),"")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(OCULTAR)'!$P$3:$R$59,3,0),"")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(OCULTAR)'!$P$3:$R$59,3,0),"")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(OCULTAR)'!$P$3:$R$59,3,0),"")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(OCULTAR)'!$P$3:$R$59,3,0),"")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(OCULTAR)'!$P$3:$R$59,3,0),"")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(OCULTAR)'!$P$3:$R$59,3,0),"")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(OCULTAR)'!$P$3:$R$59,3,0),"")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(OCULTAR)'!$P$3:$R$59,3,0),"")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(OCULTAR)'!$P$3:$R$59,3,0),"")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(OCULTAR)'!$P$3:$R$59,3,0),"")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(OCULTAR)'!$P$3:$R$59,3,0),"")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(OCULTAR)'!$P$3:$R$59,3,0),"")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(OCULTAR)'!$P$3:$R$59,3,0),"")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(OCULTAR)'!$P$3:$R$59,3,0),"")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(OCULTAR)'!$P$3:$R$59,3,0),"")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(OCULTAR)'!$P$3:$R$59,3,0),"")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(OCULTAR)'!$P$3:$R$59,3,0),"")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(OCULTAR)'!$P$3:$R$59,3,0),"")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(OCULTAR)'!$P$3:$R$59,3,0),"")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(OCULTAR)'!$P$3:$R$59,3,0),"")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(OCULTAR)'!$P$3:$R$59,3,0),"")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(OCULTAR)'!$P$3:$R$59,3,0),"")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(OCULTAR)'!$P$3:$R$59,3,0),"")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(OCULTAR)'!$P$3:$R$59,3,0),"")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(OCULTAR)'!$P$3:$R$59,3,0),"")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(OCULTAR)'!$P$3:$R$59,3,0),"")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(OCULTAR)'!$P$3:$R$59,3,0),"")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(OCULTAR)'!$P$3:$R$59,3,0),"")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(OCULTAR)'!$P$3:$R$59,3,0),"")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(OCULTAR)'!$P$3:$R$59,3,0),"")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(OCULTAR)'!$P$3:$R$59,3,0),"")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(OCULTAR)'!$P$3:$R$59,3,0),"")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(OCULTAR)'!$P$3:$R$59,3,0),"")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(OCULTAR)'!$P$3:$R$59,3,0),"")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(OCULTAR)'!$P$3:$R$59,3,0),"")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(OCULTAR)'!$P$3:$R$59,3,0),"")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(OCULTAR)'!$P$3:$R$59,3,0),"")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(OCULTAR)'!$P$3:$R$59,3,0),"")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(OCULTAR)'!$P$3:$R$59,3,0),"")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(OCULTAR)'!$P$3:$R$59,3,0),"")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(OCULTAR)'!$P$3:$R$59,3,0),"")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(OCULTAR)'!$P$3:$R$59,3,0),"")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(OCULTAR)'!$P$3:$R$59,3,0),"")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(OCULTAR)'!$P$3:$R$59,3,0),"")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(OCULTAR)'!$P$3:$R$59,3,0),"")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(OCULTAR)'!$P$3:$R$59,3,0),"")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(OCULTAR)'!$P$3:$R$59,3,0),"")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(OCULTAR)'!$P$3:$R$59,3,0),"")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(OCULTAR)'!$P$3:$R$59,3,0),"")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(OCULTAR)'!$P$3:$R$59,3,0),"")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(OCULTAR)'!$P$3:$R$59,3,0),"")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(OCULTAR)'!$P$3:$R$59,3,0),"")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(OCULTAR)'!$P$3:$R$59,3,0),"")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(OCULTAR)'!$P$3:$R$59,3,0),"")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(OCULTAR)'!$P$3:$R$59,3,0),"")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(OCULTAR)'!$P$3:$R$59,3,0),"")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(OCULTAR)'!$P$3:$R$59,3,0),"")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(OCULTAR)'!$P$3:$R$59,3,0),"")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(OCULTAR)'!$P$3:$R$59,3,0),"")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(OCULTAR)'!$P$3:$R$59,3,0),"")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(OCULTAR)'!$P$3:$R$59,3,0),"")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(OCULTAR)'!$P$3:$R$59,3,0),"")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(OCULTAR)'!$P$3:$R$59,3,0),"")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(OCULTAR)'!$P$3:$R$59,3,0),"")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(OCULTAR)'!$P$3:$R$59,3,0),"")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(OCULTAR)'!$P$3:$R$59,3,0),"")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(OCULTAR)'!$P$3:$R$59,3,0),"")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(OCULTAR)'!$P$3:$R$59,3,0),"")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(OCULTAR)'!$P$3:$R$59,3,0),"")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(OCULTAR)'!$P$3:$R$59,3,0),"")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(OCULTAR)'!$P$3:$R$59,3,0),"")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(OCULTAR)'!$P$3:$R$59,3,0),"")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(OCULTAR)'!$P$3:$R$59,3,0),"")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(OCULTAR)'!$P$3:$R$59,3,0),"")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(OCULTAR)'!$P$3:$R$59,3,0),"")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(OCULTAR)'!$P$3:$R$59,3,0),"")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(OCULTAR)'!$P$3:$R$59,3,0),"")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(OCULTAR)'!$P$3:$R$59,3,0),"")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(OCULTAR)'!$P$3:$R$59,3,0),"")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(OCULTAR)'!$P$3:$R$59,3,0),"")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(OCULTAR)'!$P$3:$R$59,3,0),"")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(OCULTAR)'!$P$3:$R$59,3,0),"")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(OCULTAR)'!$P$3:$R$59,3,0),"")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(OCULTAR)'!$P$3:$R$59,3,0),"")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(OCULTAR)'!$P$3:$R$59,3,0),"")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(OCULTAR)'!$P$3:$R$59,3,0),"")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(OCULTAR)'!$P$3:$R$59,3,0),"")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(OCULTAR)'!$P$3:$R$59,3,0),"")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(OCULTAR)'!$P$3:$R$59,3,0),"")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(OCULTAR)'!$P$3:$R$59,3,0),"")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(OCULTAR)'!$P$3:$R$59,3,0),"")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(OCULTAR)'!$P$3:$R$59,3,0),"")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(OCULTAR)'!$P$3:$R$59,3,0),"")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(OCULTAR)'!$P$3:$R$59,3,0),"")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(OCULTAR)'!$P$3:$R$59,3,0),"")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(OCULTAR)'!$P$3:$R$59,3,0),"")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(OCULTAR)'!$P$3:$R$59,3,0),"")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(OCULTAR)'!$P$3:$R$59,3,0),"")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(OCULTAR)'!$P$3:$R$59,3,0),"")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(OCULTAR)'!$P$3:$R$59,3,0),"")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(OCULTAR)'!$P$3:$R$59,3,0),"")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(OCULTAR)'!$P$3:$R$59,3,0),"")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(OCULTAR)'!$P$3:$R$59,3,0),"")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(OCULTAR)'!$P$3:$R$59,3,0),"")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(OCULTAR)'!$P$3:$R$59,3,0),"")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(OCULTAR)'!$P$3:$R$59,3,0),"")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(OCULTAR)'!$P$3:$R$59,3,0),"")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(OCULTAR)'!$P$3:$R$59,3,0),"")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(OCULTAR)'!$P$3:$R$59,3,0),"")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(OCULTAR)'!$P$3:$R$59,3,0),"")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(OCULTAR)'!$P$3:$R$59,3,0),"")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(OCULTAR)'!$P$3:$R$59,3,0),"")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(OCULTAR)'!$P$3:$R$59,3,0),"")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(OCULTAR)'!$P$3:$R$59,3,0),"")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(OCULTAR)'!$P$3:$R$59,3,0),"")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(OCULTAR)'!$P$3:$R$59,3,0),"")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(OCULTAR)'!$P$3:$R$59,3,0),"")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(OCULTAR)'!$P$3:$R$59,3,0),"")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(OCULTAR)'!$P$3:$R$59,3,0),"")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(OCULTAR)'!$P$3:$R$59,3,0),"")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(OCULTAR)'!$P$3:$R$59,3,0),"")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(OCULTAR)'!$P$3:$R$59,3,0),"")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(OCULTAR)'!$P$3:$R$59,3,0),"")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(OCULTAR)'!$P$3:$R$59,3,0),"")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(OCULTAR)'!$P$3:$R$59,3,0),"")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(OCULTAR)'!$P$3:$R$59,3,0),"")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(OCULTAR)'!$P$3:$R$59,3,0),"")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(OCULTAR)'!$P$3:$R$59,3,0),"")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(OCULTAR)'!$P$3:$R$59,3,0),"")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(OCULTAR)'!$P$3:$R$59,3,0),"")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(OCULTAR)'!$P$3:$R$59,3,0),"")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(OCULTAR)'!$P$3:$R$59,3,0),"")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(OCULTAR)'!$P$3:$R$59,3,0),"")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(OCULTAR)'!$P$3:$R$59,3,0),"")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(OCULTAR)'!$P$3:$R$59,3,0),"")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(OCULTAR)'!$P$3:$R$59,3,0),"")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(OCULTAR)'!$P$3:$R$59,3,0),"")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(OCULTAR)'!$P$3:$R$59,3,0),"")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(OCULTAR)'!$P$3:$R$59,3,0),"")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(OCULTAR)'!$P$3:$R$59,3,0),"")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(OCULTAR)'!$P$3:$R$59,3,0),"")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(OCULTAR)'!$P$3:$R$59,3,0),"")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(OCULTAR)'!$P$3:$R$59,3,0),"")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(OCULTAR)'!$P$3:$R$59,3,0),"")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(OCULTAR)'!$P$3:$R$59,3,0),"")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(OCULTAR)'!$P$3:$R$59,3,0),"")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(OCULTAR)'!$P$3:$R$59,3,0),"")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(OCULTAR)'!$P$3:$R$59,3,0),"")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(OCULTAR)'!$P$3:$R$59,3,0),"")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(OCULTAR)'!$P$3:$R$59,3,0),"")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(OCULTAR)'!$P$3:$R$59,3,0),"")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(OCULTAR)'!$P$3:$R$59,3,0),"")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(OCULTAR)'!$P$3:$R$59,3,0),"")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(OCULTAR)'!$P$3:$R$59,3,0),"")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(OCULTAR)'!$P$3:$R$59,3,0),"")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(OCULTAR)'!$P$3:$R$59,3,0),"")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(OCULTAR)'!$P$3:$R$59,3,0),"")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(OCULTAR)'!$P$3:$R$59,3,0),"")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(OCULTAR)'!$P$3:$R$59,3,0),"")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(OCULTAR)'!$P$3:$R$59,3,0),"")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(OCULTAR)'!$P$3:$R$59,3,0),"")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(OCULTAR)'!$P$3:$R$59,3,0),"")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(OCULTAR)'!$P$3:$R$59,3,0),"")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(OCULTAR)'!$P$3:$R$59,3,0),"")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(OCULTAR)'!$P$3:$R$59,3,0),"")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(OCULTAR)'!$P$3:$R$59,3,0),"")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(OCULTAR)'!$P$3:$R$59,3,0),"")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(OCULTAR)'!$P$3:$R$59,3,0),"")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(OCULTAR)'!$P$3:$R$59,3,0),"")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(OCULTAR)'!$P$3:$R$59,3,0),"")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(OCULTAR)'!$P$3:$R$59,3,0),"")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(OCULTAR)'!$P$3:$R$59,3,0),"")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(OCULTAR)'!$P$3:$R$59,3,0),"")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(OCULTAR)'!$P$3:$R$59,3,0),"")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(OCULTAR)'!$P$3:$R$59,3,0),"")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(OCULTAR)'!$P$3:$R$59,3,0),"")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(OCULTAR)'!$P$3:$R$59,3,0),"")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(OCULTAR)'!$P$3:$R$59,3,0),"")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(OCULTAR)'!$P$3:$R$59,3,0),"")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(OCULTAR)'!$P$3:$R$59,3,0),"")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(OCULTAR)'!$P$3:$R$59,3,0),"")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(OCULTAR)'!$P$3:$R$59,3,0),"")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(OCULTAR)'!$P$3:$R$59,3,0),"")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(OCULTAR)'!$P$3:$R$59,3,0),"")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(OCULTAR)'!$P$3:$R$59,3,0),"")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(OCULTAR)'!$P$3:$R$59,3,0),"")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(OCULTAR)'!$P$3:$R$59,3,0),"")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(OCULTAR)'!$P$3:$R$59,3,0),"")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(OCULTAR)'!$P$3:$R$59,3,0),"")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(OCULTAR)'!$P$3:$R$59,3,0),"")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(OCULTAR)'!$P$3:$R$59,3,0),"")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(OCULTAR)'!$P$3:$R$59,3,0),"")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(OCULTAR)'!$P$3:$R$59,3,0),"")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(OCULTAR)'!$P$3:$R$59,3,0),"")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(OCULTAR)'!$P$3:$R$59,3,0),"")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(OCULTAR)'!$P$3:$R$59,3,0),"")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(OCULTAR)'!$P$3:$R$59,3,0),"")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(OCULTAR)'!$P$3:$R$59,3,0),"")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(OCULTAR)'!$P$3:$R$59,3,0),"")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(OCULTAR)'!$P$3:$R$59,3,0),"")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(OCULTAR)'!$P$3:$R$59,3,0),"")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(OCULTAR)'!$P$3:$R$59,3,0),"")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(OCULTAR)'!$P$3:$R$59,3,0),"")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(OCULTAR)'!$P$3:$R$59,3,0),"")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(OCULTAR)'!$P$3:$R$59,3,0),"")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(OCULTAR)'!$P$3:$R$59,3,0),"")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(OCULTAR)'!$P$3:$R$59,3,0),"")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(OCULTAR)'!$P$3:$R$59,3,0),"")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(OCULTAR)'!$P$3:$R$59,3,0),"")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(OCULTAR)'!$P$3:$R$59,3,0),"")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(OCULTAR)'!$P$3:$R$59,3,0),"")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(OCULTAR)'!$P$3:$R$59,3,0),"")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(OCULTAR)'!$P$3:$R$59,3,0),"")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(OCULTAR)'!$P$3:$R$59,3,0),"")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(OCULTAR)'!$P$3:$R$59,3,0),"")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(OCULTAR)'!$P$3:$R$59,3,0),"")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(OCULTAR)'!$P$3:$R$59,3,0),"")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(OCULTAR)'!$P$3:$R$59,3,0),"")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(OCULTAR)'!$P$3:$R$59,3,0),"")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(OCULTAR)'!$P$3:$R$59,3,0),"")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(OCULTAR)'!$P$3:$R$59,3,0),"")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(OCULTAR)'!$P$3:$R$59,3,0),"")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(OCULTAR)'!$P$3:$R$59,3,0),"")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(OCULTAR)'!$P$3:$R$59,3,0),"")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(OCULTAR)'!$P$3:$R$59,3,0),"")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(OCULTAR)'!$P$3:$R$59,3,0),"")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(OCULTAR)'!$P$3:$R$59,3,0),"")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(OCULTAR)'!$P$3:$R$59,3,0),"")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(OCULTAR)'!$P$3:$R$59,3,0),"")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(OCULTAR)'!$P$3:$R$59,3,0),"")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(OCULTAR)'!$P$3:$R$59,3,0),"")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(OCULTAR)'!$P$3:$R$59,3,0),"")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(OCULTAR)'!$P$3:$R$59,3,0),"")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(OCULTAR)'!$P$3:$R$59,3,0),"")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(OCULTAR)'!$P$3:$R$59,3,0),"")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(OCULTAR)'!$P$3:$R$59,3,0),"")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(OCULTAR)'!$P$3:$R$59,3,0),"")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(OCULTAR)'!$P$3:$R$59,3,0),"")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(OCULTAR)'!$P$3:$R$59,3,0),"")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(OCULTAR)'!$P$3:$R$59,3,0),"")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(OCULTAR)'!$P$3:$R$59,3,0),"")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(OCULTAR)'!$P$3:$R$59,3,0),"")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(OCULTAR)'!$P$3:$R$59,3,0),"")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(OCULTAR)'!$P$3:$R$59,3,0),"")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(OCULTAR)'!$P$3:$R$59,3,0),"")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(OCULTAR)'!$P$3:$R$59,3,0),"")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(OCULTAR)'!$P$3:$R$59,3,0),"")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(OCULTAR)'!$P$3:$R$59,3,0),"")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(OCULTAR)'!$P$3:$R$59,3,0),"")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(OCULTAR)'!$P$3:$R$59,3,0),"")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(OCULTAR)'!$P$3:$R$59,3,0),"")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(OCULTAR)'!$P$3:$R$59,3,0),"")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(OCULTAR)'!$P$3:$R$59,3,0),"")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(OCULTAR)'!$P$3:$R$59,3,0),"")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(OCULTAR)'!$P$3:$R$59,3,0),"")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(OCULTAR)'!$P$3:$R$59,3,0),"")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(OCULTAR)'!$P$3:$R$59,3,0),"")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(OCULTAR)'!$P$3:$R$59,3,0),"")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(OCULTAR)'!$P$3:$R$59,3,0),"")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(OCULTAR)'!$P$3:$R$59,3,0),"")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(OCULTAR)'!$P$3:$R$59,3,0),"")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(OCULTAR)'!$P$3:$R$59,3,0),"")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(OCULTAR)'!$P$3:$R$59,3,0),"")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(OCULTAR)'!$P$3:$R$59,3,0),"")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(OCULTAR)'!$P$3:$R$59,3,0),"")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(OCULTAR)'!$P$3:$R$59,3,0),"")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(OCULTAR)'!$P$3:$R$59,3,0),"")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(OCULTAR)'!$P$3:$R$59,3,0),"")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(OCULTAR)'!$P$3:$R$59,3,0),"")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(OCULTAR)'!$P$3:$R$59,3,0),"")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(OCULTAR)'!$P$3:$R$59,3,0),"")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(OCULTAR)'!$P$3:$R$59,3,0),"")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(OCULTAR)'!$P$3:$R$59,3,0),"")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(OCULTAR)'!$P$3:$R$59,3,0),"")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(OCULTAR)'!$P$3:$R$59,3,0),"")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(OCULTAR)'!$P$3:$R$59,3,0),"")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(OCULTAR)'!$P$3:$R$59,3,0),"")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(OCULTAR)'!$P$3:$R$59,3,0),"")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(OCULTAR)'!$P$3:$R$59,3,0),"")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(OCULTAR)'!$P$3:$R$59,3,0),"")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(OCULTAR)'!$P$3:$R$59,3,0),"")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(OCULTAR)'!$P$3:$R$59,3,0),"")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(OCULTAR)'!$P$3:$R$59,3,0),"")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(OCULTAR)'!$P$3:$R$59,3,0),"")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(OCULTAR)'!$P$3:$R$59,3,0),"")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(OCULTAR)'!$P$3:$R$59,3,0),"")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(OCULTAR)'!$P$3:$R$59,3,0),"")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(OCULTAR)'!$P$3:$R$59,3,0),"")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(OCULTAR)'!$P$3:$R$59,3,0),"")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(OCULTAR)'!$P$3:$R$59,3,0),"")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(OCULTAR)'!$P$3:$R$59,3,0),"")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(OCULTAR)'!$P$3:$R$59,3,0),"")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(OCULTAR)'!$P$3:$R$59,3,0),"")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(OCULTAR)'!$P$3:$R$59,3,0),"")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(OCULTAR)'!$P$3:$R$59,3,0),"")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(OCULTAR)'!$P$3:$R$59,3,0),"")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(OCULTAR)'!$P$3:$R$59,3,0),"")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(OCULTAR)'!$P$3:$R$59,3,0),"")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(OCULTAR)'!$P$3:$R$59,3,0),"")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(OCULTAR)'!$P$3:$R$59,3,0),"")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(OCULTAR)'!$P$3:$R$59,3,0),"")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(OCULTAR)'!$P$3:$R$59,3,0),"")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(OCULTAR)'!$P$3:$R$59,3,0),"")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(OCULTAR)'!$P$3:$R$59,3,0),"")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(OCULTAR)'!$P$3:$R$59,3,0),"")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(OCULTAR)'!$P$3:$R$59,3,0),"")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(OCULTAR)'!$P$3:$R$59,3,0),"")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(OCULTAR)'!$P$3:$R$59,3,0),"")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(OCULTAR)'!$P$3:$R$59,3,0),"")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(OCULTAR)'!$P$3:$R$59,3,0),"")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(OCULTAR)'!$P$3:$R$59,3,0),"")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(OCULTAR)'!$P$3:$R$59,3,0),"")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(OCULTAR)'!$P$3:$R$59,3,0),"")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(OCULTAR)'!$P$3:$R$59,3,0),"")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(OCULTAR)'!$P$3:$R$59,3,0),"")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(OCULTAR)'!$P$3:$R$59,3,0),"")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(OCULTAR)'!$P$3:$R$59,3,0),"")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(OCULTAR)'!$P$3:$R$59,3,0),"")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(OCULTAR)'!$P$3:$R$59,3,0),"")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(OCULTAR)'!$P$3:$R$59,3,0),"")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(OCULTAR)'!$P$3:$R$59,3,0),"")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(OCULTAR)'!$P$3:$R$59,3,0),"")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(OCULTAR)'!$P$3:$R$59,3,0),"")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(OCULTAR)'!$P$3:$R$59,3,0),"")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(OCULTAR)'!$P$3:$R$59,3,0),"")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(OCULTAR)'!$P$3:$R$59,3,0),"")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(OCULTAR)'!$P$3:$R$59,3,0),"")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(OCULTAR)'!$P$3:$R$59,3,0),"")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(OCULTAR)'!$P$3:$R$59,3,0),"")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(OCULTAR)'!$P$3:$R$59,3,0),"")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(OCULTAR)'!$P$3:$R$59,3,0),"")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(OCULTAR)'!$P$3:$R$59,3,0),"")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(OCULTAR)'!$P$3:$R$59,3,0),"")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(OCULTAR)'!$P$3:$R$59,3,0),"")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(OCULTAR)'!$P$3:$R$59,3,0),"")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(OCULTAR)'!$P$3:$R$59,3,0),"")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(OCULTAR)'!$P$3:$R$59,3,0),"")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(OCULTAR)'!$P$3:$R$59,3,0),"")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(OCULTAR)'!$P$3:$R$59,3,0),"")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(OCULTAR)'!$P$3:$R$59,3,0),"")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(OCULTAR)'!$P$3:$R$59,3,0),"")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(OCULTAR)'!$P$3:$R$59,3,0),"")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(OCULTAR)'!$P$3:$R$59,3,0),"")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(OCULTAR)'!$P$3:$R$59,3,0),"")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(OCULTAR)'!$P$3:$R$59,3,0),"")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(OCULTAR)'!$P$3:$R$59,3,0),"")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(OCULTAR)'!$P$3:$R$59,3,0),"")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(OCULTAR)'!$P$3:$R$59,3,0),"")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(OCULTAR)'!$P$3:$R$59,3,0),"")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(OCULTAR)'!$P$3:$R$59,3,0),"")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(OCULTAR)'!$P$3:$R$59,3,0),"")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(OCULTAR)'!$P$3:$R$59,3,0),"")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(OCULTAR)'!$P$3:$R$59,3,0),"")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(OCULTAR)'!$P$3:$R$59,3,0),"")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(OCULTAR)'!$P$3:$R$59,3,0),"")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(OCULTAR)'!$P$3:$R$59,3,0),"")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(OCULTAR)'!$P$3:$R$59,3,0),"")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(OCULTAR)'!$P$3:$R$59,3,0),"")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(OCULTAR)'!$P$3:$R$59,3,0),"")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(OCULTAR)'!$P$3:$R$59,3,0),"")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(OCULTAR)'!$P$3:$R$59,3,0),"")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(OCULTAR)'!$P$3:$R$59,3,0),"")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(OCULTAR)'!$P$3:$R$59,3,0),"")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(OCULTAR)'!$P$3:$R$59,3,0),"")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(OCULTAR)'!$P$3:$R$59,3,0),"")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(OCULTAR)'!$P$3:$R$59,3,0),"")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(OCULTAR)'!$P$3:$R$59,3,0),"")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(OCULTAR)'!$P$3:$R$59,3,0),"")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(OCULTAR)'!$P$3:$R$59,3,0),"")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(OCULTAR)'!$P$3:$R$59,3,0),"")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(OCULTAR)'!$P$3:$R$59,3,0),"")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(OCULTAR)'!$P$3:$R$59,3,0),"")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(OCULTAR)'!$P$3:$R$59,3,0),"")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(OCULTAR)'!$P$3:$R$59,3,0),"")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(OCULTAR)'!$P$3:$R$59,3,0),"")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(OCULTAR)'!$P$3:$R$59,3,0),"")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(OCULTAR)'!$P$3:$R$59,3,0),"")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(OCULTAR)'!$P$3:$R$59,3,0),"")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(OCULTAR)'!$P$3:$R$59,3,0),"")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(OCULTAR)'!$P$3:$R$59,3,0),"")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(OCULTAR)'!$P$3:$R$59,3,0),"")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(OCULTAR)'!$P$3:$R$59,3,0),"")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(OCULTAR)'!$P$3:$R$59,3,0),"")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(OCULTAR)'!$P$3:$R$59,3,0),"")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(OCULTAR)'!$P$3:$R$59,3,0),"")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(OCULTAR)'!$P$3:$R$59,3,0),"")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(OCULTAR)'!$P$3:$R$59,3,0),"")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(OCULTAR)'!$P$3:$R$59,3,0),"")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(OCULTAR)'!$P$3:$R$59,3,0),"")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(OCULTAR)'!$P$3:$R$59,3,0),"")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(OCULTAR)'!$P$3:$R$59,3,0),"")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(OCULTAR)'!$P$3:$R$59,3,0),"")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(OCULTAR)'!$P$3:$R$59,3,0),"")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(OCULTAR)'!$P$3:$R$59,3,0),"")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(OCULTAR)'!$P$3:$R$59,3,0),"")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(OCULTAR)'!$P$3:$R$59,3,0),"")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(OCULTAR)'!$P$3:$R$59,3,0),"")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(OCULTAR)'!$P$3:$R$59,3,0),"")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(OCULTAR)'!$P$3:$R$59,3,0),"")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(OCULTAR)'!$P$3:$R$59,3,0),"")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(OCULTAR)'!$P$3:$R$59,3,0),"")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(OCULTAR)'!$P$3:$R$59,3,0),"")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(OCULTAR)'!$P$3:$R$59,3,0),"")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(OCULTAR)'!$P$3:$R$59,3,0),"")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(OCULTAR)'!$P$3:$R$59,3,0),"")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(OCULTAR)'!$P$3:$R$59,3,0),"")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(OCULTAR)'!$P$3:$R$59,3,0),"")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(OCULTAR)'!$P$3:$R$59,3,0),"")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(OCULTAR)'!$P$3:$R$59,3,0),"")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(OCULTAR)'!$P$3:$R$59,3,0),"")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(OCULTAR)'!$P$3:$R$59,3,0),"")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(OCULTAR)'!$P$3:$R$59,3,0),"")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(OCULTAR)'!$P$3:$R$59,3,0),"")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(OCULTAR)'!$P$3:$R$59,3,0),"")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(OCULTAR)'!$P$3:$R$59,3,0),"")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(OCULTAR)'!$P$3:$R$59,3,0),"")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(OCULTAR)'!$P$3:$R$59,3,0),"")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(OCULTAR)'!$P$3:$R$59,3,0),"")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(OCULTAR)'!$P$3:$R$59,3,0),"")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(OCULTAR)'!$P$3:$R$59,3,0),"")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(OCULTAR)'!$P$3:$R$59,3,0),"")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(OCULTAR)'!$P$3:$R$59,3,0),"")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(OCULTAR)'!$P$3:$R$59,3,0),"")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(OCULTAR)'!$P$3:$R$59,3,0),"")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(OCULTAR)'!$P$3:$R$59,3,0),"")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(OCULTAR)'!$P$3:$R$59,3,0),"")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(OCULTAR)'!$P$3:$R$59,3,0),"")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(OCULTAR)'!$P$3:$R$59,3,0),"")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(OCULTAR)'!$P$3:$R$59,3,0),"")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(OCULTAR)'!$P$3:$R$59,3,0),"")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(OCULTAR)'!$P$3:$R$59,3,0),"")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(OCULTAR)'!$P$3:$R$59,3,0),"")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(OCULTAR)'!$P$3:$R$59,3,0),"")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(OCULTAR)'!$P$3:$R$59,3,0),"")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(OCULTAR)'!$P$3:$R$59,3,0),"")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(OCULTAR)'!$P$3:$R$59,3,0),"")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(OCULTAR)'!$P$3:$R$59,3,0),"")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(OCULTAR)'!$P$3:$R$59,3,0),"")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(OCULTAR)'!$P$3:$R$59,3,0),"")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(OCULTAR)'!$P$3:$R$59,3,0),"")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(OCULTAR)'!$P$3:$R$59,3,0),"")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(OCULTAR)'!$P$3:$R$59,3,0),"")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(OCULTAR)'!$P$3:$R$59,3,0),"")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(OCULTAR)'!$P$3:$R$59,3,0),"")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(OCULTAR)'!$P$3:$R$59,3,0),"")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(OCULTAR)'!$P$3:$R$59,3,0),"")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(OCULTAR)'!$P$3:$R$59,3,0),"")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(OCULTAR)'!$P$3:$R$59,3,0),"")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(OCULTAR)'!$P$3:$R$59,3,0),"")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(OCULTAR)'!$P$3:$R$59,3,0),"")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(OCULTAR)'!$P$3:$R$59,3,0),"")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(OCULTAR)'!$P$3:$R$59,3,0),"")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(OCULTAR)'!$P$3:$R$59,3,0),"")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(OCULTAR)'!$P$3:$R$59,3,0),"")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(OCULTAR)'!$P$3:$R$59,3,0),"")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(OCULTAR)'!$P$3:$R$59,3,0),"")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(OCULTAR)'!$P$3:$R$59,3,0),"")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(OCULTAR)'!$P$3:$R$59,3,0),"")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(OCULTAR)'!$P$3:$R$59,3,0),"")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(OCULTAR)'!$P$3:$R$59,3,0),"")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(OCULTAR)'!$P$3:$R$59,3,0),"")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(OCULTAR)'!$P$3:$R$59,3,0),"")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(OCULTAR)'!$P$3:$R$59,3,0),"")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(OCULTAR)'!$P$3:$R$59,3,0),"")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(OCULTAR)'!$P$3:$R$59,3,0),"")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(OCULTAR)'!$P$3:$R$59,3,0),"")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(OCULTAR)'!$P$3:$R$59,3,0),"")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(OCULTAR)'!$P$3:$R$59,3,0),"")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(OCULTAR)'!$P$3:$R$59,3,0),"")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(OCULTAR)'!$P$3:$R$59,3,0),"")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(OCULTAR)'!$P$3:$R$59,3,0),"")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(OCULTAR)'!$P$3:$R$59,3,0),"")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(OCULTAR)'!$P$3:$R$59,3,0),"")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(OCULTAR)'!$P$3:$R$59,3,0),"")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(OCULTAR)'!$P$3:$R$59,3,0),"")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(OCULTAR)'!$P$3:$R$59,3,0),"")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(OCULTAR)'!$P$3:$R$59,3,0),"")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(OCULTAR)'!$P$3:$R$59,3,0),"")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(OCULTAR)'!$P$3:$R$59,3,0),"")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(OCULTAR)'!$P$3:$R$59,3,0),"")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(OCULTAR)'!$P$3:$R$59,3,0),"")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(OCULTAR)'!$P$3:$R$59,3,0),"")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(OCULTAR)'!$P$3:$R$59,3,0),"")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(OCULTAR)'!$P$3:$R$59,3,0),"")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(OCULTAR)'!$P$3:$R$59,3,0),"")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(OCULTAR)'!$P$3:$R$59,3,0),"")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(OCULTAR)'!$P$3:$R$59,3,0),"")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(OCULTAR)'!$P$3:$R$59,3,0),"")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(OCULTAR)'!$P$3:$R$59,3,0),"")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(OCULTAR)'!$P$3:$R$59,3,0),"")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(OCULTAR)'!$P$3:$R$59,3,0),"")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(OCULTAR)'!$P$3:$R$59,3,0),"")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(OCULTAR)'!$P$3:$R$59,3,0),"")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(OCULTAR)'!$P$3:$R$59,3,0),"")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(OCULTAR)'!$P$3:$R$59,3,0),"")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(OCULTAR)'!$P$3:$R$59,3,0),"")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(OCULTAR)'!$P$3:$R$59,3,0),"")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(OCULTAR)'!$P$3:$R$59,3,0),"")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(OCULTAR)'!$P$3:$R$59,3,0),"")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(OCULTAR)'!$P$3:$R$59,3,0),"")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(OCULTAR)'!$P$3:$R$59,3,0),"")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(OCULTAR)'!$P$3:$R$59,3,0),"")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(OCULTAR)'!$P$3:$R$59,3,0),"")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(OCULTAR)'!$P$3:$R$59,3,0),"")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(OCULTAR)'!$P$3:$R$59,3,0),"")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(OCULTAR)'!$P$3:$R$59,3,0),"")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(OCULTAR)'!$P$3:$R$59,3,0),"")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(OCULTAR)'!$P$3:$R$59,3,0),"")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(OCULTAR)'!$P$3:$R$59,3,0),"")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(OCULTAR)'!$P$3:$R$59,3,0),"")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(OCULTAR)'!$P$3:$R$59,3,0),"")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(OCULTAR)'!$P$3:$R$59,3,0),"")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(OCULTAR)'!$P$3:$R$59,3,0),"")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(OCULTAR)'!$P$3:$R$59,3,0),"")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(OCULTAR)'!$P$3:$R$59,3,0),"")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(OCULTAR)'!$P$3:$R$59,3,0),"")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(OCULTAR)'!$P$3:$R$59,3,0),"")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(OCULTAR)'!$P$3:$R$59,3,0),"")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(OCULTAR)'!$P$3:$R$59,3,0),"")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(OCULTAR)'!$P$3:$R$59,3,0),"")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(OCULTAR)'!$P$3:$R$59,3,0),"")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(OCULTAR)'!$P$3:$R$59,3,0),"")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(OCULTAR)'!$P$3:$R$59,3,0),"")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(OCULTAR)'!$P$3:$R$59,3,0),"")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(OCULTAR)'!$P$3:$R$59,3,0),"")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(OCULTAR)'!$P$3:$R$59,3,0),"")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(OCULTAR)'!$P$3:$R$59,3,0),"")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(OCULTAR)'!$P$3:$R$59,3,0),"")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(OCULTAR)'!$P$3:$R$59,3,0),"")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(OCULTAR)'!$P$3:$R$59,3,0),"")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(OCULTAR)'!$P$3:$R$59,3,0),"")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(OCULTAR)'!$P$3:$R$59,3,0),"")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(OCULTAR)'!$P$3:$R$59,3,0),"")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(OCULTAR)'!$P$3:$R$59,3,0),"")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(OCULTAR)'!$P$3:$R$59,3,0),"")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(OCULTAR)'!$P$3:$R$59,3,0),"")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(OCULTAR)'!$P$3:$R$59,3,0),"")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(OCULTAR)'!$P$3:$R$59,3,0),"")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(OCULTAR)'!$P$3:$R$59,3,0),"")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(OCULTAR)'!$P$3:$R$59,3,0),"")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(OCULTAR)'!$P$3:$R$59,3,0),"")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(OCULTAR)'!$P$3:$R$59,3,0),"")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(OCULTAR)'!$P$3:$R$59,3,0),"")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(OCULTAR)'!$P$3:$R$59,3,0),"")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(OCULTAR)'!$P$3:$R$59,3,0),"")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(OCULTAR)'!$P$3:$R$59,3,0),"")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(OCULTAR)'!$P$3:$R$59,3,0),"")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(OCULTAR)'!$P$3:$R$59,3,0),"")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(OCULTAR)'!$P$3:$R$59,3,0),"")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(OCULTAR)'!$P$3:$R$59,3,0),"")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(OCULTAR)'!$P$3:$R$59,3,0),"")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(OCULTAR)'!$P$3:$R$59,3,0),"")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(OCULTAR)'!$P$3:$R$59,3,0),"")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(OCULTAR)'!$P$3:$R$59,3,0),"")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(OCULTAR)'!$P$3:$R$59,3,0),"")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(OCULTAR)'!$P$3:$R$59,3,0),"")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(OCULTAR)'!$P$3:$R$59,3,0),"")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(OCULTAR)'!$P$3:$R$59,3,0),"")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(OCULTAR)'!$P$3:$R$59,3,0),"")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(OCULTAR)'!$P$3:$R$59,3,0),"")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(OCULTAR)'!$P$3:$R$59,3,0),"")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(OCULTAR)'!$P$3:$R$59,3,0),"")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(OCULTAR)'!$P$3:$R$59,3,0),"")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(OCULTAR)'!$P$3:$R$59,3,0),"")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(OCULTAR)'!$P$3:$R$59,3,0),"")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(OCULTAR)'!$P$3:$R$59,3,0),"")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(OCULTAR)'!$P$3:$R$59,3,0),"")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(OCULTAR)'!$P$3:$R$59,3,0),"")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(OCULTAR)'!$P$3:$R$59,3,0),"")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(OCULTAR)'!$P$3:$R$59,3,0),"")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(OCULTAR)'!$P$3:$R$59,3,0),"")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(OCULTAR)'!$P$3:$R$59,3,0),"")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(OCULTAR)'!$P$3:$R$59,3,0),"")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(OCULTAR)'!$P$3:$R$59,3,0),"")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(OCULTAR)'!$P$3:$R$59,3,0),"")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(OCULTAR)'!$P$3:$R$59,3,0),"")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(OCULTAR)'!$P$3:$R$59,3,0),"")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(OCULTAR)'!$P$3:$R$59,3,0),"")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(OCULTAR)'!$P$3:$R$59,3,0),"")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(OCULTAR)'!$P$3:$R$59,3,0),"")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(OCULTAR)'!$P$3:$R$59,3,0),"")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(OCULTAR)'!$P$3:$R$59,3,0),"")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(OCULTAR)'!$P$3:$R$59,3,0),"")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(OCULTAR)'!$P$3:$R$59,3,0),"")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(OCULTAR)'!$P$3:$R$59,3,0),"")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(OCULTAR)'!$P$3:$R$59,3,0),"")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(OCULTAR)'!$P$3:$R$59,3,0),"")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(OCULTAR)'!$P$3:$R$59,3,0),"")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(OCULTAR)'!$P$3:$R$59,3,0),"")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(OCULTAR)'!$P$3:$R$59,3,0),"")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(OCULTAR)'!$P$3:$R$59,3,0),"")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(OCULTAR)'!$P$3:$R$59,3,0),"")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(OCULTAR)'!$P$3:$R$59,3,0),"")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(OCULTAR)'!$P$3:$R$59,3,0),"")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(OCULTAR)'!$P$3:$R$59,3,0),"")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(OCULTAR)'!$P$3:$R$59,3,0),"")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(OCULTAR)'!$P$3:$R$59,3,0),"")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(OCULTAR)'!$P$3:$R$59,3,0),"")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(OCULTAR)'!$P$3:$R$59,3,0),"")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(OCULTAR)'!$P$3:$R$59,3,0),"")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(OCULTAR)'!$P$3:$R$59,3,0),"")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(OCULTAR)'!$P$3:$R$59,3,0),"")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(OCULTAR)'!$P$3:$R$59,3,0),"")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(OCULTAR)'!$P$3:$R$59,3,0),"")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(OCULTAR)'!$P$3:$R$59,3,0),"")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(OCULTAR)'!$P$3:$R$59,3,0),"")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(OCULTAR)'!$P$3:$R$59,3,0),"")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(OCULTAR)'!$P$3:$R$59,3,0),"")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(OCULTAR)'!$P$3:$R$59,3,0),"")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(OCULTAR)'!$P$3:$R$59,3,0),"")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(OCULTAR)'!$P$3:$R$59,3,0),"")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(OCULTAR)'!$P$3:$R$59,3,0),"")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(OCULTAR)'!$P$3:$R$59,3,0),"")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(OCULTAR)'!$P$3:$R$59,3,0),"")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(OCULTAR)'!$P$3:$R$59,3,0),"")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(OCULTAR)'!$P$3:$R$59,3,0),"")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(OCULTAR)'!$P$3:$R$59,3,0),"")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(OCULTAR)'!$P$3:$R$59,3,0),"")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(OCULTAR)'!$P$3:$R$59,3,0),"")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(OCULTAR)'!$P$3:$R$59,3,0),"")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(OCULTAR)'!$P$3:$R$59,3,0),"")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(OCULTAR)'!$P$3:$R$59,3,0),"")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(OCULTAR)'!$P$3:$R$59,3,0),"")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(OCULTAR)'!$P$3:$R$59,3,0),"")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(OCULTAR)'!$P$3:$R$59,3,0),"")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(OCULTAR)'!$P$3:$R$59,3,0),"")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(OCULTAR)'!$P$3:$R$59,3,0),"")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(OCULTAR)'!$P$3:$R$59,3,0),"")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(OCULTAR)'!$P$3:$R$59,3,0),"")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(OCULTAR)'!$P$3:$R$59,3,0),"")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(OCULTAR)'!$P$3:$R$59,3,0),"")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(OCULTAR)'!$P$3:$R$59,3,0),"")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(OCULTAR)'!$P$3:$R$59,3,0),"")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(OCULTAR)'!$P$3:$R$59,3,0),"")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(OCULTAR)'!$P$3:$R$59,3,0),"")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(OCULTAR)'!$P$3:$R$59,3,0),"")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(OCULTAR)'!$P$3:$R$59,3,0),"")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(OCULTAR)'!$P$3:$R$59,3,0),"")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(OCULTAR)'!$P$3:$R$59,3,0),"")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(OCULTAR)'!$P$3:$R$59,3,0),"")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(OCULTAR)'!$P$3:$R$59,3,0),"")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(OCULTAR)'!$P$3:$R$59,3,0),"")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(OCULTAR)'!$P$3:$R$59,3,0),"")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(OCULTAR)'!$P$3:$R$59,3,0),"")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(OCULTAR)'!$P$3:$R$59,3,0),"")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(OCULTAR)'!$P$3:$R$59,3,0),"")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(OCULTAR)'!$P$3:$R$59,3,0),"")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(OCULTAR)'!$P$3:$R$59,3,0),"")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(OCULTAR)'!$P$3:$R$59,3,0),"")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(OCULTAR)'!$P$3:$R$59,3,0),"")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(OCULTAR)'!$P$3:$R$59,3,0),"")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(OCULTAR)'!$P$3:$R$59,3,0),"")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(OCULTAR)'!$P$3:$R$59,3,0),"")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(OCULTAR)'!$P$3:$R$59,3,0),"")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(OCULTAR)'!$P$3:$R$59,3,0),"")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(OCULTAR)'!$P$3:$R$59,3,0),"")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(OCULTAR)'!$P$3:$R$59,3,0),"")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(OCULTAR)'!$P$3:$R$59,3,0),"")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(OCULTAR)'!$P$3:$R$59,3,0),"")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(OCULTAR)'!$P$3:$R$59,3,0),"")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(OCULTAR)'!$P$3:$R$59,3,0),"")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(OCULTAR)'!$P$3:$R$59,3,0),"")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(OCULTAR)'!$P$3:$R$59,3,0),"")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(OCULTAR)'!$P$3:$R$59,3,0),"")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(OCULTAR)'!$P$3:$R$59,3,0),"")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(OCULTAR)'!$P$3:$R$59,3,0),"")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(OCULTAR)'!$P$3:$R$59,3,0),"")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(OCULTAR)'!$P$3:$R$59,3,0),"")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(OCULTAR)'!$P$3:$R$59,3,0),"")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(OCULTAR)'!$P$3:$R$59,3,0),"")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(OCULTAR)'!$P$3:$R$59,3,0),"")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(OCULTAR)'!$P$3:$R$59,3,0),"")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(OCULTAR)'!$P$3:$R$59,3,0),"")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(OCULTAR)'!$P$3:$R$59,3,0),"")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(OCULTAR)'!$P$3:$R$59,3,0),"")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(OCULTAR)'!$P$3:$R$59,3,0),"")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(OCULTAR)'!$P$3:$R$59,3,0),"")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(OCULTAR)'!$P$3:$R$59,3,0),"")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(OCULTAR)'!$P$3:$R$59,3,0),"")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(OCULTAR)'!$P$3:$R$59,3,0),"")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(OCULTAR)'!$P$3:$R$59,3,0),"")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(OCULTAR)'!$P$3:$R$59,3,0),"")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(OCULTAR)'!$P$3:$R$59,3,0),"")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(OCULTAR)'!$P$3:$R$59,3,0),"")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(OCULTAR)'!$P$3:$R$59,3,0),"")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(OCULTAR)'!$P$3:$R$59,3,0),"")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(OCULTAR)'!$P$3:$R$59,3,0),"")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(OCULTAR)'!$P$3:$R$59,3,0),"")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(OCULTAR)'!$P$3:$R$59,3,0),"")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(OCULTAR)'!$P$3:$R$59,3,0),"")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(OCULTAR)'!$P$3:$R$59,3,0),"")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(OCULTAR)'!$P$3:$R$59,3,0),"")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(OCULTAR)'!$P$3:$R$59,3,0),"")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(OCULTAR)'!$P$3:$R$59,3,0),"")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(OCULTAR)'!$P$3:$R$59,3,0),"")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(OCULTAR)'!$P$3:$R$59,3,0),"")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(OCULTAR)'!$P$3:$R$59,3,0),"")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(OCULTAR)'!$P$3:$R$59,3,0),"")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(OCULTAR)'!$P$3:$R$59,3,0),"")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(OCULTAR)'!$P$3:$R$59,3,0),"")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(OCULTAR)'!$P$3:$R$59,3,0),"")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(OCULTAR)'!$P$3:$R$59,3,0),"")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(OCULTAR)'!$P$3:$R$59,3,0),"")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(OCULTAR)'!$P$3:$R$59,3,0),"")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(OCULTAR)'!$P$3:$R$59,3,0),"")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(OCULTAR)'!$P$3:$R$59,3,0),"")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(OCULTAR)'!$P$3:$R$59,3,0),"")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(OCULTAR)'!$P$3:$R$59,3,0),"")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(OCULTAR)'!$P$3:$R$59,3,0),"")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(OCULTAR)'!$P$3:$R$59,3,0),"")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(OCULTAR)'!$P$3:$R$59,3,0),"")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(OCULTAR)'!$P$3:$R$59,3,0),"")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(OCULTAR)'!$P$3:$R$59,3,0),"")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(OCULTAR)'!$P$3:$R$59,3,0),"")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(OCULTAR)'!$P$3:$R$59,3,0),"")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(OCULTAR)'!$P$3:$R$59,3,0),"")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(OCULTAR)'!$P$3:$R$59,3,0),"")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(OCULTAR)'!$P$3:$R$59,3,0),"")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(OCULTAR)'!$P$3:$R$59,3,0),"")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(OCULTAR)'!$P$3:$R$59,3,0),"")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(OCULTAR)'!$P$3:$R$59,3,0),"")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(OCULTAR)'!$P$3:$R$59,3,0),"")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(OCULTAR)'!$P$3:$R$59,3,0),"")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(OCULTAR)'!$P$3:$R$59,3,0),"")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(OCULTAR)'!$P$3:$R$59,3,0),"")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(OCULTAR)'!$P$3:$R$59,3,0),"")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(OCULTAR)'!$P$3:$R$59,3,0),"")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(OCULTAR)'!$P$3:$R$59,3,0),"")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(OCULTAR)'!$P$3:$R$59,3,0),"")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(OCULTAR)'!$P$3:$R$59,3,0),"")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(OCULTAR)'!$P$3:$R$59,3,0),"")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(OCULTAR)'!$P$3:$R$59,3,0),"")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(OCULTAR)'!$P$3:$R$59,3,0),"")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(OCULTAR)'!$P$3:$R$59,3,0),"")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(OCULTAR)'!$P$3:$R$59,3,0),"")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(OCULTAR)'!$P$3:$R$59,3,0),"")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(OCULTAR)'!$P$3:$R$59,3,0),"")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(OCULTAR)'!$P$3:$R$59,3,0),"")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(OCULTAR)'!$P$3:$R$59,3,0),"")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(OCULTAR)'!$P$3:$R$59,3,0),"")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(OCULTAR)'!$P$3:$R$59,3,0),"")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(OCULTAR)'!$P$3:$R$59,3,0),"")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(OCULTAR)'!$P$3:$R$59,3,0),"")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(OCULTAR)'!$P$3:$R$59,3,0),"")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(OCULTAR)'!$P$3:$R$59,3,0),"")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(OCULTAR)'!$P$3:$R$59,3,0),"")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(OCULTAR)'!$P$3:$R$59,3,0),"")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(OCULTAR)'!$P$3:$R$59,3,0),"")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(OCULTAR)'!$P$3:$R$59,3,0),"")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(OCULTAR)'!$P$3:$R$59,3,0),"")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(OCULTAR)'!$P$3:$R$59,3,0),"")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(OCULTAR)'!$P$3:$R$59,3,0),"")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(OCULTAR)'!$P$3:$R$59,3,0),"")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(OCULTAR)'!$P$3:$R$59,3,0),"")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(OCULTAR)'!$P$3:$R$59,3,0),"")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(OCULTAR)'!$P$3:$R$59,3,0),"")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(OCULTAR)'!$P$3:$R$59,3,0),"")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(OCULTAR)'!$P$3:$R$59,3,0),"")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(OCULTAR)'!$P$3:$R$59,3,0),"")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(OCULTAR)'!$P$3:$R$59,3,0),"")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(OCULTAR)'!$P$3:$R$59,3,0),"")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(OCULTAR)'!$P$3:$R$59,3,0),"")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(OCULTAR)'!$P$3:$R$59,3,0),"")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(OCULTAR)'!$P$3:$R$59,3,0),"")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(OCULTAR)'!$P$3:$R$59,3,0),"")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(OCULTAR)'!$P$3:$R$59,3,0),"")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(OCULTAR)'!$P$3:$R$59,3,0),"")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(OCULTAR)'!$P$3:$R$59,3,0),"")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(OCULTAR)'!$P$3:$R$59,3,0),"")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(OCULTAR)'!$P$3:$R$59,3,0),"")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(OCULTAR)'!$P$3:$R$59,3,0),"")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(OCULTAR)'!$P$3:$R$59,3,0),"")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(OCULTAR)'!$P$3:$R$59,3,0),"")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(OCULTAR)'!$P$3:$R$59,3,0),"")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(OCULTAR)'!$P$3:$R$59,3,0),"")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(OCULTAR)'!$P$3:$R$59,3,0),"")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(OCULTAR)'!$P$3:$R$59,3,0),"")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(OCULTAR)'!$P$3:$R$59,3,0),"")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(OCULTAR)'!$P$3:$R$59,3,0),"")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(OCULTAR)'!$P$3:$R$59,3,0),"")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(OCULTAR)'!$P$3:$R$59,3,0),"")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(OCULTAR)'!$P$3:$R$59,3,0),"")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(OCULTAR)'!$P$3:$R$59,3,0),"")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(OCULTAR)'!$P$3:$R$59,3,0),"")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(OCULTAR)'!$P$3:$R$59,3,0),"")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(OCULTAR)'!$P$3:$R$59,3,0),"")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(OCULTAR)'!$P$3:$R$59,3,0),"")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(OCULTAR)'!$P$3:$R$59,3,0),"")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(OCULTAR)'!$P$3:$R$59,3,0),"")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(OCULTAR)'!$P$3:$R$59,3,0),"")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(OCULTAR)'!$P$3:$R$59,3,0),"")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(OCULTAR)'!$P$3:$R$59,3,0),"")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(OCULTAR)'!$P$3:$R$59,3,0),"")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(OCULTAR)'!$P$3:$R$59,3,0),"")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(OCULTAR)'!$P$3:$R$59,3,0),"")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(OCULTAR)'!$P$3:$R$59,3,0),"")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(OCULTAR)'!$P$3:$R$59,3,0),"")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(OCULTAR)'!$P$3:$R$59,3,0),"")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(OCULTAR)'!$P$3:$R$59,3,0),"")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(OCULTAR)'!$P$3:$R$59,3,0),"")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(OCULTAR)'!$P$3:$R$59,3,0),"")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(OCULTAR)'!$P$3:$R$59,3,0),"")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(OCULTAR)'!$P$3:$R$59,3,0),"")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(OCULTAR)'!$P$3:$R$59,3,0),"")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(OCULTAR)'!$P$3:$R$59,3,0),"")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(OCULTAR)'!$P$3:$R$59,3,0),"")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(OCULTAR)'!$P$3:$R$59,3,0),"")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(OCULTAR)'!$P$3:$R$59,3,0),"")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(OCULTAR)'!$P$3:$R$59,3,0),"")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(OCULTAR)'!$P$3:$R$59,3,0),"")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(OCULTAR)'!$P$3:$R$59,3,0),"")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(OCULTAR)'!$P$3:$R$59,3,0),"")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(OCULTAR)'!$P$3:$R$59,3,0),"")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(OCULTAR)'!$P$3:$R$59,3,0),"")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(OCULTAR)'!$P$3:$R$59,3,0),"")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(OCULTAR)'!$P$3:$R$59,3,0),"")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(OCULTAR)'!$P$3:$R$59,3,0),"")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(OCULTAR)'!$P$3:$R$59,3,0),"")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(OCULTAR)'!$P$3:$R$59,3,0),"")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(OCULTAR)'!$P$3:$R$59,3,0),"")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(OCULTAR)'!$P$3:$R$59,3,0),"")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(OCULTAR)'!$P$3:$R$59,3,0),"")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(OCULTAR)'!$P$3:$R$59,3,0),"")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(OCULTAR)'!$P$3:$R$59,3,0),"")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(OCULTAR)'!$P$3:$R$59,3,0),"")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(OCULTAR)'!$P$3:$R$59,3,0),"")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(OCULTAR)'!$P$3:$R$59,3,0),"")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(OCULTAR)'!$P$3:$R$59,3,0),"")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(OCULTAR)'!$P$3:$R$59,3,0),"")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(OCULTAR)'!$P$3:$R$59,3,0),"")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(OCULTAR)'!$P$3:$R$59,3,0),"")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(OCULTAR)'!$P$3:$R$59,3,0),"")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(OCULTAR)'!$P$3:$R$59,3,0),"")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(OCULTAR)'!$P$3:$R$59,3,0),"")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(OCULTAR)'!$P$3:$R$59,3,0),"")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(OCULTAR)'!$P$3:$R$59,3,0),"")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(OCULTAR)'!$P$3:$R$59,3,0),"")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(OCULTAR)'!$P$3:$R$59,3,0),"")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(OCULTAR)'!$P$3:$R$59,3,0),"")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(OCULTAR)'!$P$3:$R$59,3,0),"")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(OCULTAR)'!$P$3:$R$59,3,0),"")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(OCULTAR)'!$P$3:$R$59,3,0),"")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(OCULTAR)'!$P$3:$R$59,3,0),"")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(OCULTAR)'!$P$3:$R$59,3,0),"")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(OCULTAR)'!$P$3:$R$59,3,0),"")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(OCULTAR)'!$P$3:$R$59,3,0),"")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(OCULTAR)'!$P$3:$R$59,3,0),"")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(OCULTAR)'!$P$3:$R$59,3,0),"")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(OCULTAR)'!$P$3:$R$59,3,0),"")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(OCULTAR)'!$P$3:$R$59,3,0),"")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(OCULTAR)'!$P$3:$R$59,3,0),"")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(OCULTAR)'!$P$3:$R$59,3,0),"")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(OCULTAR)'!$P$3:$R$59,3,0),"")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(OCULTAR)'!$P$3:$R$59,3,0),"")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(OCULTAR)'!$P$3:$R$59,3,0),"")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(OCULTAR)'!$P$3:$R$59,3,0),"")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(OCULTAR)'!$P$3:$R$59,3,0),"")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(OCULTAR)'!$P$3:$R$59,3,0),"")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(OCULTAR)'!$P$3:$R$59,3,0),"")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(OCULTAR)'!$P$3:$R$59,3,0),"")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(OCULTAR)'!$P$3:$R$59,3,0),"")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(OCULTAR)'!$P$3:$R$59,3,0),"")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(OCULTAR)'!$P$3:$R$59,3,0),"")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(OCULTAR)'!$P$3:$R$59,3,0),"")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(OCULTAR)'!$P$3:$R$59,3,0),"")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(OCULTAR)'!$P$3:$R$59,3,0),"")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(OCULTAR)'!$P$3:$R$59,3,0),"")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(OCULTAR)'!$P$3:$R$59,3,0),"")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(OCULTAR)'!$P$3:$R$59,3,0),"")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(OCULTAR)'!$P$3:$R$59,3,0),"")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(OCULTAR)'!$P$3:$R$59,3,0),"")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(OCULTAR)'!$P$3:$R$59,3,0),"")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(OCULTAR)'!$P$3:$R$59,3,0),"")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(OCULTAR)'!$P$3:$R$59,3,0),"")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(OCULTAR)'!$P$3:$R$59,3,0),"")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(OCULTAR)'!$P$3:$R$59,3,0),"")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(OCULTAR)'!$P$3:$R$59,3,0),"")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(OCULTAR)'!$P$3:$R$59,3,0),"")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(OCULTAR)'!$P$3:$R$59,3,0),"")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(OCULTAR)'!$P$3:$R$59,3,0),"")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(OCULTAR)'!$P$3:$R$59,3,0),"")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(OCULTAR)'!$P$3:$R$59,3,0),"")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(OCULTAR)'!$P$3:$R$59,3,0),"")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(OCULTAR)'!$P$3:$R$59,3,0),"")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(OCULTAR)'!$P$3:$R$59,3,0),"")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(OCULTAR)'!$P$3:$R$59,3,0),"")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(OCULTAR)'!$P$3:$R$59,3,0),"")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(OCULTAR)'!$P$3:$R$59,3,0),"")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(OCULTAR)'!$P$3:$R$59,3,0),"")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(OCULTAR)'!$P$3:$R$59,3,0),"")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(OCULTAR)'!$P$3:$R$59,3,0),"")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(OCULTAR)'!$P$3:$R$59,3,0),"")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(OCULTAR)'!$P$3:$R$59,3,0),"")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(OCULTAR)'!$P$3:$R$59,3,0),"")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(OCULTAR)'!$P$3:$R$59,3,0),"")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(OCULTAR)'!$P$3:$R$59,3,0),"")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(OCULTAR)'!$P$3:$R$59,3,0),"")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(OCULTAR)'!$P$3:$R$59,3,0),"")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(OCULTAR)'!$P$3:$R$59,3,0),"")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(OCULTAR)'!$P$3:$R$59,3,0),"")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(OCULTAR)'!$P$3:$R$59,3,0),"")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(OCULTAR)'!$P$3:$R$59,3,0),"")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(OCULTAR)'!$P$3:$R$59,3,0),"")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(OCULTAR)'!$P$3:$R$59,3,0),"")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(OCULTAR)'!$P$3:$R$59,3,0),"")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(OCULTAR)'!$P$3:$R$59,3,0),"")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(OCULTAR)'!$P$3:$R$59,3,0),"")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(OCULTAR)'!$P$3:$R$59,3,0),"")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(OCULTAR)'!$P$3:$R$59,3,0),"")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(OCULTAR)'!$P$3:$R$59,3,0),"")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(OCULTAR)'!$P$3:$R$59,3,0),"")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(OCULTAR)'!$P$3:$R$59,3,0),"")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(OCULTAR)'!$P$3:$R$59,3,0),"")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(OCULTAR)'!$P$3:$R$59,3,0),"")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(OCULTAR)'!$P$3:$R$59,3,0),"")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(OCULTAR)'!$P$3:$R$59,3,0),"")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(OCULTAR)'!$P$3:$R$59,3,0),"")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(OCULTAR)'!$P$3:$R$59,3,0),"")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(OCULTAR)'!$P$3:$R$59,3,0),"")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(OCULTAR)'!$P$3:$R$59,3,0),"")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(OCULTAR)'!$P$3:$R$59,3,0),"")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(OCULTAR)'!$P$3:$R$59,3,0),"")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(OCULTAR)'!$P$3:$R$59,3,0),"")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(OCULTAR)'!$P$3:$R$59,3,0),"")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(OCULTAR)'!$P$3:$R$59,3,0),"")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(OCULTAR)'!$P$3:$R$59,3,0),"")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(OCULTAR)'!$P$3:$R$59,3,0),"")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(OCULTAR)'!$P$3:$R$59,3,0),"")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(OCULTAR)'!$P$3:$R$59,3,0),"")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(OCULTAR)'!$P$3:$R$59,3,0),"")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(OCULTAR)'!$P$3:$R$59,3,0),"")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(OCULTAR)'!$P$3:$R$59,3,0),"")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(OCULTAR)'!$P$3:$R$59,3,0),"")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(OCULTAR)'!$P$3:$R$59,3,0),"")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(OCULTAR)'!$P$3:$R$59,3,0),"")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(OCULTAR)'!$P$3:$R$59,3,0),"")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(OCULTAR)'!$P$3:$R$59,3,0),"")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(OCULTAR)'!$P$3:$R$59,3,0),"")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(OCULTAR)'!$P$3:$R$59,3,0),"")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(OCULTAR)'!$P$3:$R$59,3,0),"")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(OCULTAR)'!$P$3:$R$59,3,0),"")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(OCULTAR)'!$P$3:$R$59,3,0),"")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(OCULTAR)'!$P$3:$R$59,3,0),"")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(OCULTAR)'!$P$3:$R$59,3,0),"")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(OCULTAR)'!$P$3:$R$59,3,0),"")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(OCULTAR)'!$P$3:$R$59,3,0),"")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(OCULTAR)'!$P$3:$R$59,3,0),"")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(OCULTAR)'!$P$3:$R$59,3,0),"")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(OCULTAR)'!$P$3:$R$59,3,0),"")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(OCULTAR)'!$P$3:$R$59,3,0),"")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(OCULTAR)'!$P$3:$R$59,3,0),"")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(OCULTAR)'!$P$3:$R$59,3,0),"")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(OCULTAR)'!$P$3:$R$59,3,0),"")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(OCULTAR)'!$P$3:$R$59,3,0),"")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(OCULTAR)'!$P$3:$R$59,3,0),"")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(OCULTAR)'!$P$3:$R$59,3,0),"")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(OCULTAR)'!$P$3:$R$59,3,0),"")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(OCULTAR)'!$P$3:$R$59,3,0),"")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(OCULTAR)'!$P$3:$R$59,3,0),"")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(OCULTAR)'!$P$3:$R$59,3,0),"")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(OCULTAR)'!$P$3:$R$59,3,0),"")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(OCULTAR)'!$P$3:$R$59,3,0),"")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(OCULTAR)'!$P$3:$R$59,3,0),"")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(OCULTAR)'!$P$3:$R$59,3,0),"")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(OCULTAR)'!$P$3:$R$59,3,0),"")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(OCULTAR)'!$P$3:$R$59,3,0),"")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(OCULTAR)'!$P$3:$R$59,3,0),"")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(OCULTAR)'!$P$3:$R$59,3,0),"")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(OCULTAR)'!$P$3:$R$59,3,0),"")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(OCULTAR)'!$P$3:$R$59,3,0),"")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(OCULTAR)'!$P$3:$R$59,3,0),"")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(OCULTAR)'!$P$3:$R$59,3,0),"")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(OCULTAR)'!$P$3:$R$59,3,0),"")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(OCULTAR)'!$P$3:$R$59,3,0),"")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(OCULTAR)'!$P$3:$R$59,3,0),"")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(OCULTAR)'!$P$3:$R$59,3,0),"")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(OCULTAR)'!$P$3:$R$59,3,0),"")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(OCULTAR)'!$P$3:$R$59,3,0),"")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(OCULTAR)'!$P$3:$R$59,3,0),"")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(OCULTAR)'!$P$3:$R$59,3,0),"")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(OCULTAR)'!$P$3:$R$59,3,0),"")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(OCULTAR)'!$P$3:$R$59,3,0),"")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(OCULTAR)'!$P$3:$R$59,3,0),"")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(OCULTAR)'!$P$3:$R$59,3,0),"")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(OCULTAR)'!$P$3:$R$59,3,0),"")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(OCULTAR)'!$P$3:$R$59,3,0),"")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(OCULTAR)'!$P$3:$R$59,3,0),"")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(OCULTAR)'!$P$3:$R$59,3,0),"")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(OCULTAR)'!$P$3:$R$59,3,0),"")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(OCULTAR)'!$P$3:$R$59,3,0),"")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(OCULTAR)'!$P$3:$R$59,3,0),"")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(OCULTAR)'!$P$3:$R$59,3,0),"")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(OCULTAR)'!$P$3:$R$59,3,0),"")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(OCULTAR)'!$P$3:$R$59,3,0),"")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(OCULTAR)'!$P$3:$R$59,3,0),"")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(OCULTAR)'!$P$3:$R$59,3,0),"")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(OCULTAR)'!$P$3:$R$59,3,0),"")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(OCULTAR)'!$P$3:$R$59,3,0),"")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(OCULTAR)'!$P$3:$R$59,3,0),"")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(OCULTAR)'!$P$3:$R$59,3,0),"")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(OCULTAR)'!$P$3:$R$59,3,0),"")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(OCULTAR)'!$P$3:$R$59,3,0),"")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(OCULTAR)'!$P$3:$R$59,3,0),"")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(OCULTAR)'!$P$3:$R$59,3,0),"")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(OCULTAR)'!$P$3:$R$59,3,0),"")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(OCULTAR)'!$P$3:$R$59,3,0),"")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(OCULTAR)'!$P$3:$R$59,3,0),"")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(OCULTAR)'!$P$3:$R$59,3,0),"")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(OCULTAR)'!$P$3:$R$59,3,0),"")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(OCULTAR)'!$P$3:$R$59,3,0),"")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(OCULTAR)'!$P$3:$R$59,3,0),"")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(OCULTAR)'!$P$3:$R$59,3,0),"")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(OCULTAR)'!$P$3:$R$59,3,0),"")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(OCULTAR)'!$P$3:$R$59,3,0),"")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(OCULTAR)'!$P$3:$R$59,3,0),"")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(OCULTAR)'!$P$3:$R$59,3,0),"")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(OCULTAR)'!$P$3:$R$59,3,0),"")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(OCULTAR)'!$P$3:$R$59,3,0),"")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(OCULTAR)'!$P$3:$R$59,3,0),"")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(OCULTAR)'!$P$3:$R$59,3,0),"")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(OCULTAR)'!$P$3:$R$59,3,0),"")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(OCULTAR)'!$P$3:$R$59,3,0),"")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(OCULTAR)'!$P$3:$R$59,3,0),"")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(OCULTAR)'!$P$3:$R$59,3,0),"")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(OCULTAR)'!$P$3:$R$59,3,0),"")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(OCULTAR)'!$P$3:$R$59,3,0),"")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(OCULTAR)'!$P$3:$R$59,3,0),"")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(OCULTAR)'!$P$3:$R$59,3,0),"")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(OCULTAR)'!$P$3:$R$59,3,0),"")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(OCULTAR)'!$P$3:$R$59,3,0),"")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(OCULTAR)'!$P$3:$R$59,3,0),"")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(OCULTAR)'!$P$3:$R$59,3,0),"")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(OCULTAR)'!$P$3:$R$59,3,0),"")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(OCULTAR)'!$P$3:$R$59,3,0),"")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(OCULTAR)'!$P$3:$R$59,3,0),"")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(OCULTAR)'!$P$3:$R$59,3,0),"")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(OCULTAR)'!$P$3:$R$59,3,0),"")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(OCULTAR)'!$P$3:$R$59,3,0),"")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(OCULTAR)'!$P$3:$R$59,3,0),"")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(OCULTAR)'!$P$3:$R$59,3,0),"")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(OCULTAR)'!$P$3:$R$59,3,0),"")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(OCULTAR)'!$P$3:$R$59,3,0),"")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(OCULTAR)'!$P$3:$R$59,3,0),"")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(OCULTAR)'!$P$3:$R$59,3,0),"")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(OCULTAR)'!$P$3:$R$59,3,0),"")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(OCULTAR)'!$P$3:$R$59,3,0),"")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(OCULTAR)'!$P$3:$R$59,3,0),"")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(OCULTAR)'!$P$3:$R$59,3,0),"")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(OCULTAR)'!$P$3:$R$59,3,0),"")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(OCULTAR)'!$P$3:$R$59,3,0),"")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(OCULTAR)'!$P$3:$R$59,3,0),"")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(OCULTAR)'!$P$3:$R$59,3,0),"")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(OCULTAR)'!$P$3:$R$59,3,0),"")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(OCULTAR)'!$P$3:$R$59,3,0),"")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(OCULTAR)'!$P$3:$R$59,3,0),"")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(OCULTAR)'!$P$3:$R$59,3,0),"")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(OCULTAR)'!$P$3:$R$59,3,0),"")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(OCULTAR)'!$P$3:$R$59,3,0),"")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(OCULTAR)'!$P$3:$R$59,3,0),"")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(OCULTAR)'!$P$3:$R$59,3,0),"")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(OCULTAR)'!$P$3:$R$59,3,0),"")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(OCULTAR)'!$P$3:$R$59,3,0),"")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(OCULTAR)'!$P$3:$R$59,3,0),"")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(OCULTAR)'!$P$3:$R$59,3,0),"")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(OCULTAR)'!$P$3:$R$59,3,0),"")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(OCULTAR)'!$P$3:$R$59,3,0),"")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(OCULTAR)'!$P$3:$R$59,3,0),"")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(OCULTAR)'!$P$3:$R$59,3,0),"")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(OCULTAR)'!$P$3:$R$59,3,0),"")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(OCULTAR)'!$P$3:$R$59,3,0),"")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(OCULTAR)'!$P$3:$R$59,3,0),"")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(OCULTAR)'!$P$3:$R$59,3,0),"")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(OCULTAR)'!$P$3:$R$59,3,0),"")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(OCULTAR)'!$P$3:$R$59,3,0),"")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(OCULTAR)'!$P$3:$R$59,3,0),"")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(OCULTAR)'!$P$3:$R$59,3,0),"")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(OCULTAR)'!$P$3:$R$59,3,0),"")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(OCULTAR)'!$P$3:$R$59,3,0),"")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(OCULTAR)'!$P$3:$R$59,3,0),"")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(OCULTAR)'!$P$3:$R$59,3,0),"")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(OCULTAR)'!$P$3:$R$59,3,0),"")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(OCULTAR)'!$P$3:$R$59,3,0),"")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(OCULTAR)'!$P$3:$R$59,3,0),"")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(OCULTAR)'!$P$3:$R$59,3,0),"")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(OCULTAR)'!$P$3:$R$59,3,0),"")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(OCULTAR)'!$P$3:$R$59,3,0),"")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(OCULTAR)'!$P$3:$R$59,3,0),"")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(OCULTAR)'!$P$3:$R$59,3,0),"")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(OCULTAR)'!$P$3:$R$59,3,0),"")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(OCULTAR)'!$P$3:$R$59,3,0),"")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(OCULTAR)'!$P$3:$R$59,3,0),"")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(OCULTAR)'!$P$3:$R$59,3,0),"")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(OCULTAR)'!$P$3:$R$59,3,0),"")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(OCULTAR)'!$P$3:$R$59,3,0),"")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(OCULTAR)'!$P$3:$R$59,3,0),"")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(OCULTAR)'!$P$3:$R$59,3,0),"")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(OCULTAR)'!$P$3:$R$59,3,0),"")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(OCULTAR)'!$P$3:$R$59,3,0),"")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(OCULTAR)'!$P$3:$R$59,3,0),"")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(OCULTAR)'!$P$3:$R$59,3,0),"")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(OCULTAR)'!$P$3:$R$59,3,0),"")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(OCULTAR)'!$P$3:$R$59,3,0),"")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(OCULTAR)'!$P$3:$R$59,3,0),"")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(OCULTAR)'!$P$3:$R$59,3,0),"")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(OCULTAR)'!$P$3:$R$59,3,0),"")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(OCULTAR)'!$P$3:$R$59,3,0),"")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(OCULTAR)'!$P$3:$R$59,3,0),"")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(OCULTAR)'!$P$3:$R$59,3,0),"")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(OCULTAR)'!$P$3:$R$59,3,0),"")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(OCULTAR)'!$P$3:$R$59,3,0),"")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(OCULTAR)'!$P$3:$R$59,3,0),"")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(OCULTAR)'!$P$3:$R$59,3,0),"")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(OCULTAR)'!$P$3:$R$59,3,0),"")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(OCULTAR)'!$P$3:$R$59,3,0),"")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(OCULTAR)'!$P$3:$R$59,3,0),"")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(OCULTAR)'!$P$3:$R$59,3,0),"")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(OCULTAR)'!$P$3:$R$59,3,0),"")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(OCULTAR)'!$P$3:$R$59,3,0),"")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(OCULTAR)'!$P$3:$R$59,3,0),"")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(OCULTAR)'!$P$3:$R$59,3,0),"")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(OCULTAR)'!$P$3:$R$59,3,0),"")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(OCULTAR)'!$P$3:$R$59,3,0),"")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(OCULTAR)'!$P$3:$R$59,3,0),"")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(OCULTAR)'!$P$3:$R$59,3,0),"")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(OCULTAR)'!$P$3:$R$59,3,0),"")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(OCULTAR)'!$P$3:$R$59,3,0),"")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(OCULTAR)'!$P$3:$R$59,3,0),"")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(OCULTAR)'!$P$3:$R$59,3,0),"")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(OCULTAR)'!$P$3:$R$59,3,0),"")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(OCULTAR)'!$P$3:$R$59,3,0),"")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(OCULTAR)'!$P$3:$R$59,3,0),"")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(OCULTAR)'!$P$3:$R$59,3,0),"")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(OCULTAR)'!$P$3:$R$59,3,0),"")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(OCULTAR)'!$P$3:$R$59,3,0),"")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(OCULTAR)'!$P$3:$R$59,3,0),"")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(OCULTAR)'!$P$3:$R$59,3,0),"")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(OCULTAR)'!$P$3:$R$59,3,0),"")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(OCULTAR)'!$P$3:$R$59,3,0),"")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(OCULTAR)'!$P$3:$R$59,3,0),"")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(OCULTAR)'!$P$3:$R$59,3,0),"")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(OCULTAR)'!$P$3:$R$59,3,0),"")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(OCULTAR)'!$P$3:$R$59,3,0),"")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(OCULTAR)'!$P$3:$R$59,3,0),"")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(OCULTAR)'!$P$3:$R$59,3,0),"")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(OCULTAR)'!$P$3:$R$59,3,0),"")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(OCULTAR)'!$P$3:$R$59,3,0),"")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(OCULTAR)'!$P$3:$R$59,3,0),"")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(OCULTAR)'!$P$3:$R$59,3,0),"")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(OCULTAR)'!$P$3:$R$59,3,0),"")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(OCULTAR)'!$P$3:$R$59,3,0),"")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(OCULTAR)'!$P$3:$R$59,3,0),"")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(OCULTAR)'!$P$3:$R$59,3,0),"")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(OCULTAR)'!$P$3:$R$59,3,0),"")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(OCULTAR)'!$P$3:$R$59,3,0),"")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(OCULTAR)'!$P$3:$R$59,3,0),"")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(OCULTAR)'!$P$3:$R$59,3,0),"")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(OCULTAR)'!$P$3:$R$59,3,0),"")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(OCULTAR)'!$P$3:$R$59,3,0),"")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(OCULTAR)'!$P$3:$R$59,3,0),"")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(OCULTAR)'!$P$3:$R$59,3,0),"")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(OCULTAR)'!$P$3:$R$59,3,0),"")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(OCULTAR)'!$P$3:$R$59,3,0),"")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(OCULTAR)'!$P$3:$R$59,3,0),"")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(OCULTAR)'!$P$3:$R$59,3,0),"")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(OCULTAR)'!$P$3:$R$59,3,0),"")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(OCULTAR)'!$P$3:$R$59,3,0),"")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(OCULTAR)'!$P$3:$R$59,3,0),"")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(OCULTAR)'!$P$3:$R$59,3,0),"")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(OCULTAR)'!$P$3:$R$59,3,0),"")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(OCULTAR)'!$P$3:$R$59,3,0),"")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(OCULTAR)'!$P$3:$R$59,3,0),"")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(OCULTAR)'!$P$3:$R$59,3,0),"")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(OCULTAR)'!$P$3:$R$59,3,0),"")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(OCULTAR)'!$P$3:$R$59,3,0),"")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(OCULTAR)'!$P$3:$R$59,3,0),"")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(OCULTAR)'!$P$3:$R$59,3,0),"")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(OCULTAR)'!$P$3:$R$59,3,0),"")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(OCULTAR)'!$P$3:$R$59,3,0),"")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(OCULTAR)'!$P$3:$R$59,3,0),"")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(OCULTAR)'!$P$3:$R$59,3,0),"")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(OCULTAR)'!$P$3:$R$59,3,0),"")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(OCULTAR)'!$P$3:$R$59,3,0),"")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(OCULTAR)'!$P$3:$R$59,3,0),"")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(OCULTAR)'!$P$3:$R$59,3,0),"")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(OCULTAR)'!$P$3:$R$59,3,0),"")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(OCULTAR)'!$P$3:$R$59,3,0),"")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(OCULTAR)'!$P$3:$R$59,3,0),"")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(OCULTAR)'!$P$3:$R$59,3,0),"")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(OCULTAR)'!$P$3:$R$59,3,0),"")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(OCULTAR)'!$P$3:$R$59,3,0),"")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(OCULTAR)'!$P$3:$R$59,3,0),"")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(OCULTAR)'!$P$3:$R$59,3,0),"")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(OCULTAR)'!$P$3:$R$59,3,0),"")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(OCULTAR)'!$P$3:$R$59,3,0),"")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(OCULTAR)'!$P$3:$R$59,3,0),"")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(OCULTAR)'!$P$3:$R$59,3,0),"")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(OCULTAR)'!$P$3:$R$59,3,0),"")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(OCULTAR)'!$P$3:$R$59,3,0),"")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(OCULTAR)'!$P$3:$R$59,3,0),"")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(OCULTAR)'!$P$3:$R$59,3,0),"")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(OCULTAR)'!$P$3:$R$59,3,0),"")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(OCULTAR)'!$P$3:$R$59,3,0),"")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(OCULTAR)'!$P$3:$R$59,3,0),"")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(OCULTAR)'!$P$3:$R$59,3,0),"")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(OCULTAR)'!$P$3:$R$59,3,0),"")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(OCULTAR)'!$P$3:$R$59,3,0),"")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(OCULTAR)'!$P$3:$R$59,3,0),"")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(OCULTAR)'!$P$3:$R$59,3,0),"")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(OCULTAR)'!$P$3:$R$59,3,0),"")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(OCULTAR)'!$P$3:$R$59,3,0),"")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(OCULTAR)'!$P$3:$R$59,3,0),"")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(OCULTAR)'!$P$3:$R$59,3,0),"")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(OCULTAR)'!$P$3:$R$59,3,0),"")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(OCULTAR)'!$P$3:$R$59,3,0),"")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(OCULTAR)'!$P$3:$R$59,3,0),"")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(OCULTAR)'!$P$3:$R$59,3,0),"")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(OCULTAR)'!$P$3:$R$59,3,0),"")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(OCULTAR)'!$P$3:$R$59,3,0),"")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(OCULTAR)'!$P$3:$R$59,3,0),"")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(OCULTAR)'!$P$3:$R$59,3,0),"")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(OCULTAR)'!$P$3:$R$59,3,0),"")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(OCULTAR)'!$P$3:$R$59,3,0),"")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(OCULTAR)'!$P$3:$R$59,3,0),"")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(OCULTAR)'!$P$3:$R$59,3,0),"")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(OCULTAR)'!$P$3:$R$59,3,0),"")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(OCULTAR)'!$P$3:$R$59,3,0),"")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(OCULTAR)'!$P$3:$R$59,3,0),"")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(OCULTAR)'!$P$3:$R$59,3,0),"")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(OCULTAR)'!$P$3:$R$59,3,0),"")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(OCULTAR)'!$P$3:$R$59,3,0),"")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(OCULTAR)'!$P$3:$R$59,3,0),"")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(OCULTAR)'!$P$3:$R$59,3,0),"")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(OCULTAR)'!$P$3:$R$59,3,0),"")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(OCULTAR)'!$P$3:$R$59,3,0),"")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(OCULTAR)'!$P$3:$R$59,3,0),"")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(OCULTAR)'!$P$3:$R$59,3,0),"")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(OCULTAR)'!$P$3:$R$59,3,0),"")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(OCULTAR)'!$P$3:$R$59,3,0),"")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(OCULTAR)'!$P$3:$R$59,3,0),"")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(OCULTAR)'!$P$3:$R$59,3,0),"")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(OCULTAR)'!$P$3:$R$59,3,0),"")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(OCULTAR)'!$P$3:$R$59,3,0),"")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(OCULTAR)'!$P$3:$R$59,3,0),"")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(OCULTAR)'!$P$3:$R$59,3,0),"")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(OCULTAR)'!$P$3:$R$59,3,0),"")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(OCULTAR)'!$P$3:$R$59,3,0),"")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(OCULTAR)'!$P$3:$R$59,3,0),"")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(OCULTAR)'!$P$3:$R$59,3,0),"")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(OCULTAR)'!$P$3:$R$59,3,0),"")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(OCULTAR)'!$P$3:$R$59,3,0),"")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(OCULTAR)'!$P$3:$R$59,3,0),"")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(OCULTAR)'!$P$3:$R$59,3,0),"")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(OCULTAR)'!$P$3:$R$59,3,0),"")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(OCULTAR)'!$P$3:$R$59,3,0),"")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(OCULTAR)'!$P$3:$R$59,3,0),"")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(OCULTAR)'!$P$3:$R$59,3,0),"")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(OCULTAR)'!$P$3:$R$59,3,0),"")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(OCULTAR)'!$P$3:$R$59,3,0),"")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(OCULTAR)'!$P$3:$R$59,3,0),"")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(OCULTAR)'!$P$3:$R$59,3,0),"")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(OCULTAR)'!$P$3:$R$59,3,0),"")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(OCULTAR)'!$P$3:$R$59,3,0),"")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(OCULTAR)'!$P$3:$R$59,3,0),"")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(OCULTAR)'!$P$3:$R$59,3,0),"")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(OCULTAR)'!$P$3:$R$59,3,0),"")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(OCULTAR)'!$P$3:$R$59,3,0),"")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(OCULTAR)'!$P$3:$R$59,3,0),"")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(OCULTAR)'!$P$3:$R$59,3,0),"")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(OCULTAR)'!$P$3:$R$59,3,0),"")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(OCULTAR)'!$P$3:$R$59,3,0),"")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(OCULTAR)'!$P$3:$R$59,3,0),"")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(OCULTAR)'!$P$3:$R$59,3,0),"")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(OCULTAR)'!$P$3:$R$59,3,0),"")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(OCULTAR)'!$P$3:$R$59,3,0),"")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(OCULTAR)'!$P$3:$R$59,3,0),"")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(OCULTAR)'!$P$3:$R$59,3,0),"")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(OCULTAR)'!$P$3:$R$59,3,0),"")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(OCULTAR)'!$P$3:$R$59,3,0),"")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(OCULTAR)'!$P$3:$R$59,3,0),"")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(OCULTAR)'!$P$3:$R$59,3,0),"")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(OCULTAR)'!$P$3:$R$59,3,0),"")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(OCULTAR)'!$P$3:$R$59,3,0),"")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(OCULTAR)'!$P$3:$R$59,3,0),"")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(OCULTAR)'!$P$3:$R$59,3,0),"")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(OCULTAR)'!$P$3:$R$59,3,0),"")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(OCULTAR)'!$P$3:$R$59,3,0),"")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(OCULTAR)'!$P$3:$R$59,3,0),"")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(OCULTAR)'!$P$3:$R$59,3,0),"")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(OCULTAR)'!$P$3:$R$59,3,0),"")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(OCULTAR)'!$P$3:$R$59,3,0),"")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(OCULTAR)'!$P$3:$R$59,3,0),"")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(OCULTAR)'!$P$3:$R$59,3,0),"")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(OCULTAR)'!$P$3:$R$59,3,0),"")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(OCULTAR)'!$P$3:$R$59,3,0),"")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(OCULTAR)'!$P$3:$R$59,3,0),"")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(OCULTAR)'!$P$3:$R$59,3,0),"")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(OCULTAR)'!$P$3:$R$59,3,0),"")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(OCULTAR)'!$P$3:$R$59,3,0),"")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(OCULTAR)'!$P$3:$R$59,3,0),"")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(OCULTAR)'!$P$3:$R$59,3,0),"")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(OCULTAR)'!$P$3:$R$59,3,0),"")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(OCULTAR)'!$P$3:$R$59,3,0),"")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(OCULTAR)'!$P$3:$R$59,3,0),"")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(OCULTAR)'!$P$3:$R$59,3,0),"")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(OCULTAR)'!$P$3:$R$59,3,0),"")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(OCULTAR)'!$P$3:$R$59,3,0),"")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(OCULTAR)'!$P$3:$R$59,3,0),"")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(OCULTAR)'!$P$3:$R$59,3,0),"")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(OCULTAR)'!$P$3:$R$59,3,0),"")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(OCULTAR)'!$P$3:$R$59,3,0),"")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(OCULTAR)'!$P$3:$R$59,3,0),"")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(OCULTAR)'!$P$3:$R$59,3,0),"")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(OCULTAR)'!$P$3:$R$59,3,0),"")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(OCULTAR)'!$P$3:$R$59,3,0),"")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(OCULTAR)'!$P$3:$R$59,3,0),"")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(OCULTAR)'!$P$3:$R$59,3,0),"")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(OCULTAR)'!$P$3:$R$59,3,0),"")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(OCULTAR)'!$P$3:$R$59,3,0),"")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(OCULTAR)'!$P$3:$R$59,3,0),"")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(OCULTAR)'!$P$3:$R$59,3,0),"")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(OCULTAR)'!$P$3:$R$59,3,0),"")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(OCULTAR)'!$P$3:$R$59,3,0),"")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(OCULTAR)'!$P$3:$R$59,3,0),"")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(OCULTAR)'!$P$3:$R$59,3,0),"")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(OCULTAR)'!$P$3:$R$59,3,0),"")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(OCULTAR)'!$P$3:$R$59,3,0),"")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(OCULTAR)'!$P$3:$R$59,3,0),"")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(OCULTAR)'!$P$3:$R$59,3,0),"")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(OCULTAR)'!$P$3:$R$59,3,0),"")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(OCULTAR)'!$P$3:$R$59,3,0),"")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(OCULTAR)'!$P$3:$R$59,3,0),"")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(OCULTAR)'!$P$3:$R$59,3,0),"")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(OCULTAR)'!$P$3:$R$59,3,0),"")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(OCULTAR)'!$P$3:$R$59,3,0),"")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(OCULTAR)'!$P$3:$R$59,3,0),"")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(OCULTAR)'!$P$3:$R$59,3,0),"")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(OCULTAR)'!$P$3:$R$59,3,0),"")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(OCULTAR)'!$P$3:$R$59,3,0),"")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(OCULTAR)'!$P$3:$R$59,3,0),"")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(OCULTAR)'!$P$3:$R$59,3,0),"")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(OCULTAR)'!$P$3:$R$59,3,0),"")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(OCULTAR)'!$P$3:$R$59,3,0),"")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(OCULTAR)'!$P$3:$R$59,3,0),"")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(OCULTAR)'!$P$3:$R$59,3,0),"")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(OCULTAR)'!$P$3:$R$59,3,0),"")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(OCULTAR)'!$P$3:$R$59,3,0),"")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(OCULTAR)'!$P$3:$R$59,3,0),"")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(OCULTAR)'!$P$3:$R$59,3,0),"")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(OCULTAR)'!$P$3:$R$59,3,0),"")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(OCULTAR)'!$P$3:$R$59,3,0),"")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(OCULTAR)'!$P$3:$R$59,3,0),"")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(OCULTAR)'!$P$3:$R$59,3,0),"")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(OCULTAR)'!$P$3:$R$59,3,0),"")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(OCULTAR)'!$P$3:$R$59,3,0),"")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(OCULTAR)'!$P$3:$R$59,3,0),"")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(OCULTAR)'!$P$3:$R$59,3,0),"")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(OCULTAR)'!$P$3:$R$59,3,0),"")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(OCULTAR)'!$P$3:$R$59,3,0),"")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(OCULTAR)'!$P$3:$R$59,3,0),"")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(OCULTAR)'!$P$3:$R$59,3,0),"")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(OCULTAR)'!$P$3:$R$59,3,0),"")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(OCULTAR)'!$P$3:$R$59,3,0),"")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(OCULTAR)'!$P$3:$R$59,3,0),"")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(OCULTAR)'!$P$3:$R$59,3,0),"")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(OCULTAR)'!$P$3:$R$59,3,0),"")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(OCULTAR)'!$P$3:$R$59,3,0),"")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(OCULTAR)'!$P$3:$R$59,3,0),"")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(OCULTAR)'!$P$3:$R$59,3,0),"")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(OCULTAR)'!$P$3:$R$59,3,0),"")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(OCULTAR)'!$P$3:$R$59,3,0),"")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(OCULTAR)'!$P$3:$R$59,3,0),"")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(OCULTAR)'!$P$3:$R$59,3,0),"")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(OCULTAR)'!$P$3:$R$59,3,0),"")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(OCULTAR)'!$P$3:$R$59,3,0),"")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(OCULTAR)'!$P$3:$R$59,3,0),"")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(OCULTAR)'!$P$3:$R$59,3,0),"")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(OCULTAR)'!$P$3:$R$59,3,0),"")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(OCULTAR)'!$P$3:$R$59,3,0),"")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(OCULTAR)'!$P$3:$R$59,3,0),"")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(OCULTAR)'!$P$3:$R$59,3,0),"")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(OCULTAR)'!$P$3:$R$59,3,0),"")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(OCULTAR)'!$P$3:$R$59,3,0),"")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(OCULTAR)'!$P$3:$R$59,3,0),"")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(OCULTAR)'!$P$3:$R$59,3,0),"")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(OCULTAR)'!$P$3:$R$59,3,0),"")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(OCULTAR)'!$P$3:$R$59,3,0),"")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(OCULTAR)'!$P$3:$R$59,3,0),"")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(OCULTAR)'!$P$3:$R$59,3,0),"")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(OCULTAR)'!$P$3:$R$59,3,0),"")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(OCULTAR)'!$P$3:$R$59,3,0),"")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(OCULTAR)'!$P$3:$R$59,3,0),"")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(OCULTAR)'!$P$3:$R$59,3,0),"")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(OCULTAR)'!$P$3:$R$59,3,0),"")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(OCULTAR)'!$P$3:$R$59,3,0),"")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(OCULTAR)'!$P$3:$R$59,3,0),"")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(OCULTAR)'!$P$3:$R$59,3,0),"")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(OCULTAR)'!$P$3:$R$59,3,0),"")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(OCULTAR)'!$P$3:$R$59,3,0),"")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(OCULTAR)'!$P$3:$R$59,3,0),"")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(OCULTAR)'!$P$3:$R$59,3,0),"")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(OCULTAR)'!$P$3:$R$59,3,0),"")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(OCULTAR)'!$P$3:$R$59,3,0),"")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(OCULTAR)'!$P$3:$R$59,3,0),"")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(OCULTAR)'!$P$3:$R$59,3,0),"")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(OCULTAR)'!$P$3:$R$59,3,0),"")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(OCULTAR)'!$P$3:$R$59,3,0),"")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(OCULTAR)'!$P$3:$R$59,3,0),"")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(OCULTAR)'!$P$3:$R$59,3,0),"")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(OCULTAR)'!$P$3:$R$59,3,0),"")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(OCULTAR)'!$P$3:$R$59,3,0),"")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(OCULTAR)'!$P$3:$R$59,3,0),"")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(OCULTAR)'!$P$3:$R$59,3,0),"")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(OCULTAR)'!$P$3:$R$59,3,0),"")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(OCULTAR)'!$P$3:$R$59,3,0),"")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(OCULTAR)'!$P$3:$R$59,3,0),"")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(OCULTAR)'!$P$3:$R$59,3,0),"")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(OCULTAR)'!$P$3:$R$59,3,0),"")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(OCULTAR)'!$P$3:$R$59,3,0),"")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(OCULTAR)'!$P$3:$R$59,3,0),"")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(OCULTAR)'!$P$3:$R$59,3,0),"")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(OCULTAR)'!$P$3:$R$59,3,0),"")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(OCULTAR)'!$P$3:$R$59,3,0),"")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(OCULTAR)'!$P$3:$R$59,3,0),"")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(OCULTAR)'!$P$3:$R$59,3,0),"")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(OCULTAR)'!$P$3:$R$59,3,0),"")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(OCULTAR)'!$P$3:$R$59,3,0),"")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(OCULTAR)'!$P$3:$R$59,3,0),"")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(OCULTAR)'!$P$3:$R$59,3,0),"")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(OCULTAR)'!$P$3:$R$59,3,0),"")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(OCULTAR)'!$P$3:$R$59,3,0),"")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(OCULTAR)'!$P$3:$R$59,3,0),"")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(OCULTAR)'!$P$3:$R$59,3,0),"")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(OCULTAR)'!$P$3:$R$59,3,0),"")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(OCULTAR)'!$P$3:$R$59,3,0),"")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(OCULTAR)'!$P$3:$R$59,3,0),"")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(OCULTAR)'!$P$3:$R$59,3,0),"")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(OCULTAR)'!$P$3:$R$59,3,0),"")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(OCULTAR)'!$P$3:$R$59,3,0),"")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(OCULTAR)'!$P$3:$R$59,3,0),"")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(OCULTAR)'!$P$3:$R$59,3,0),"")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(OCULTAR)'!$P$3:$R$59,3,0),"")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(OCULTAR)'!$P$3:$R$59,3,0),"")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(OCULTAR)'!$P$3:$R$59,3,0),"")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(OCULTAR)'!$P$3:$R$59,3,0),"")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(OCULTAR)'!$P$3:$R$59,3,0),"")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(OCULTAR)'!$P$3:$R$59,3,0),"")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(OCULTAR)'!$P$3:$R$59,3,0),"")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(OCULTAR)'!$P$3:$R$59,3,0),"")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(OCULTAR)'!$P$3:$R$59,3,0),"")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(OCULTAR)'!$P$3:$R$59,3,0),"")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(OCULTAR)'!$P$3:$R$59,3,0),"")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(OCULTAR)'!$P$3:$R$59,3,0),"")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(OCULTAR)'!$P$3:$R$59,3,0),"")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(OCULTAR)'!$P$3:$R$59,3,0),"")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(OCULTAR)'!$P$3:$R$59,3,0),"")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(OCULTAR)'!$P$3:$R$59,3,0),"")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(OCULTAR)'!$P$3:$R$59,3,0),"")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(OCULTAR)'!$P$3:$R$59,3,0),"")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(OCULTAR)'!$P$3:$R$59,3,0),"")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(OCULTAR)'!$P$3:$R$59,3,0),"")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(OCULTAR)'!$P$3:$R$59,3,0),"")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(OCULTAR)'!$P$3:$R$59,3,0),"")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(OCULTAR)'!$P$3:$R$59,3,0),"")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(OCULTAR)'!$P$3:$R$59,3,0),"")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(OCULTAR)'!$P$3:$R$59,3,0),"")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(OCULTAR)'!$P$3:$R$59,3,0),"")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(OCULTAR)'!$P$3:$R$59,3,0),"")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(OCULTAR)'!$P$3:$R$59,3,0),"")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(OCULTAR)'!$P$3:$R$59,3,0),"")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(OCULTAR)'!$P$3:$R$59,3,0),"")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(OCULTAR)'!$P$3:$R$59,3,0),"")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(OCULTAR)'!$P$3:$R$59,3,0),"")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(OCULTAR)'!$P$3:$R$59,3,0),"")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(OCULTAR)'!$P$3:$R$59,3,0),"")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(OCULTAR)'!$P$3:$R$59,3,0),"")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(OCULTAR)'!$P$3:$R$59,3,0),"")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(OCULTAR)'!$P$3:$R$59,3,0),"")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(OCULTAR)'!$P$3:$R$59,3,0),"")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(OCULTAR)'!$P$3:$R$59,3,0),"")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(OCULTAR)'!$P$3:$R$59,3,0),"")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(OCULTAR)'!$P$3:$R$59,3,0),"")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(OCULTAR)'!$P$3:$R$59,3,0),"")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(OCULTAR)'!$P$3:$R$59,3,0),"")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(OCULTAR)'!$P$3:$R$59,3,0),"")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(OCULTAR)'!$P$3:$R$59,3,0),"")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(OCULTAR)'!$P$3:$R$59,3,0),"")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(OCULTAR)'!$P$3:$R$59,3,0),"")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(OCULTAR)'!$P$3:$R$59,3,0),"")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(OCULTAR)'!$P$3:$R$59,3,0),"")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(OCULTAR)'!$P$3:$R$59,3,0),"")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(OCULTAR)'!$P$3:$R$59,3,0),"")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(OCULTAR)'!$P$3:$R$59,3,0),"")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(OCULTAR)'!$P$3:$R$59,3,0),"")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(OCULTAR)'!$P$3:$R$59,3,0),"")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(OCULTAR)'!$P$3:$R$59,3,0),"")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(OCULTAR)'!$P$3:$R$59,3,0),"")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(OCULTAR)'!$P$3:$R$59,3,0),"")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(OCULTAR)'!$P$3:$R$59,3,0),"")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(OCULTAR)'!$P$3:$R$59,3,0),"")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(OCULTAR)'!$P$3:$R$59,3,0),"")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(OCULTAR)'!$P$3:$R$59,3,0),"")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(OCULTAR)'!$P$3:$R$59,3,0),"")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(OCULTAR)'!$P$3:$R$59,3,0),"")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(OCULTAR)'!$P$3:$R$59,3,0),"")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(OCULTAR)'!$P$3:$R$59,3,0),"")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(OCULTAR)'!$P$3:$R$59,3,0),"")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(OCULTAR)'!$P$3:$R$59,3,0),"")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(OCULTAR)'!$P$3:$R$59,3,0),"")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(OCULTAR)'!$P$3:$R$59,3,0),"")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(OCULTAR)'!$P$3:$R$59,3,0),"")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(OCULTAR)'!$P$3:$R$59,3,0),"")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(OCULTAR)'!$P$3:$R$59,3,0),"")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(OCULTAR)'!$P$3:$R$59,3,0),"")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(OCULTAR)'!$P$3:$R$59,3,0),"")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(OCULTAR)'!$P$3:$R$59,3,0),"")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(OCULTAR)'!$P$3:$R$59,3,0),"")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(OCULTAR)'!$P$3:$R$59,3,0),"")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(OCULTAR)'!$P$3:$R$59,3,0),"")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(OCULTAR)'!$P$3:$R$59,3,0),"")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(OCULTAR)'!$P$3:$R$59,3,0),"")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(OCULTAR)'!$P$3:$R$59,3,0),"")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(OCULTAR)'!$P$3:$R$59,3,0),"")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(OCULTAR)'!$P$3:$R$59,3,0),"")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(OCULTAR)'!$P$3:$R$59,3,0),"")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(OCULTAR)'!$P$3:$R$59,3,0),"")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(OCULTAR)'!$P$3:$R$59,3,0),"")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(OCULTAR)'!$P$3:$R$59,3,0),"")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(OCULTAR)'!$P$3:$R$59,3,0),"")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(OCULTAR)'!$P$3:$R$59,3,0),"")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(OCULTAR)'!$P$3:$R$59,3,0),"")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(OCULTAR)'!$P$3:$R$59,3,0),"")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(OCULTAR)'!$P$3:$R$59,3,0),"")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(OCULTAR)'!$P$3:$R$59,3,0),"")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(OCULTAR)'!$P$3:$R$59,3,0),"")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(OCULTAR)'!$P$3:$R$59,3,0),"")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(OCULTAR)'!$P$3:$R$59,3,0),"")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(OCULTAR)'!$P$3:$R$59,3,0),"")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(OCULTAR)'!$P$3:$R$59,3,0),"")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(OCULTAR)'!$P$3:$R$59,3,0),"")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(OCULTAR)'!$P$3:$R$59,3,0),"")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(OCULTAR)'!$P$3:$R$59,3,0),"")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(OCULTAR)'!$P$3:$R$59,3,0),"")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(OCULTAR)'!$P$3:$R$59,3,0),"")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(OCULTAR)'!$P$3:$R$59,3,0),"")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(OCULTAR)'!$P$3:$R$59,3,0),"")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(OCULTAR)'!$P$3:$R$59,3,0),"")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(OCULTAR)'!$P$3:$R$59,3,0),"")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(OCULTAR)'!$P$3:$R$59,3,0),"")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(OCULTAR)'!$P$3:$R$59,3,0),"")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(OCULTAR)'!$P$3:$R$59,3,0),"")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(OCULTAR)'!$P$3:$R$59,3,0),"")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(OCULTAR)'!$P$3:$R$59,3,0),"")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(OCULTAR)'!$P$3:$R$59,3,0),"")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(OCULTAR)'!$P$3:$R$59,3,0),"")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(OCULTAR)'!$P$3:$R$59,3,0),"")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(OCULTAR)'!$P$3:$R$59,3,0),"")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(OCULTAR)'!$P$3:$R$59,3,0),"")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(OCULTAR)'!$P$3:$R$59,3,0),"")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(OCULTAR)'!$P$3:$R$59,3,0),"")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(OCULTAR)'!$P$3:$R$59,3,0),"")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(OCULTAR)'!$P$3:$R$59,3,0),"")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(OCULTAR)'!$P$3:$R$59,3,0),"")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(OCULTAR)'!$P$3:$R$59,3,0),"")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(OCULTAR)'!$P$3:$R$59,3,0),"")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(OCULTAR)'!$P$3:$R$59,3,0),"")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(OCULTAR)'!$P$3:$R$59,3,0),"")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(OCULTAR)'!$P$3:$R$59,3,0),"")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(OCULTAR)'!$P$3:$R$59,3,0),"")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(OCULTAR)'!$P$3:$R$59,3,0),"")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(OCULTAR)'!$P$3:$R$59,3,0),"")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(OCULTAR)'!$P$3:$R$59,3,0),"")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(OCULTAR)'!$P$3:$R$59,3,0),"")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(OCULTAR)'!$P$3:$R$59,3,0),"")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(OCULTAR)'!$P$3:$R$59,3,0),"")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(OCULTAR)'!$P$3:$R$59,3,0),"")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(OCULTAR)'!$P$3:$R$59,3,0),"")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(OCULTAR)'!$P$3:$R$59,3,0),"")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(OCULTAR)'!$P$3:$R$59,3,0),"")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(OCULTAR)'!$P$3:$R$59,3,0),"")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(OCULTAR)'!$P$3:$R$59,3,0),"")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(OCULTAR)'!$P$3:$R$59,3,0),"")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(OCULTAR)'!$P$3:$R$59,3,0),"")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(OCULTAR)'!$P$3:$R$59,3,0),"")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(OCULTAR)'!$P$3:$R$59,3,0),"")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(OCULTAR)'!$P$3:$R$59,3,0),"")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(OCULTAR)'!$P$3:$R$59,3,0),"")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(OCULTAR)'!$P$3:$R$59,3,0),"")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(OCULTAR)'!$P$3:$R$59,3,0),"")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(OCULTAR)'!$P$3:$R$59,3,0),"")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(OCULTAR)'!$P$3:$R$59,3,0),"")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(OCULTAR)'!$P$3:$R$59,3,0),"")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(OCULTAR)'!$P$3:$R$59,3,0),"")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(OCULTAR)'!$P$3:$R$59,3,0),"")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(OCULTAR)'!$P$3:$R$59,3,0),"")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(OCULTAR)'!$P$3:$R$59,3,0),"")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(OCULTAR)'!$P$3:$R$59,3,0),"")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(OCULTAR)'!$P$3:$R$59,3,0),"")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(OCULTAR)'!$P$3:$R$59,3,0),"")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(OCULTAR)'!$P$3:$R$59,3,0),"")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(OCULTAR)'!$P$3:$R$59,3,0),"")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(OCULTAR)'!$P$3:$R$59,3,0),"")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(OCULTAR)'!$P$3:$R$59,3,0),"")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(OCULTAR)'!$P$3:$R$59,3,0),"")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(OCULTAR)'!$P$3:$R$59,3,0),"")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(OCULTAR)'!$P$3:$R$59,3,0),"")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(OCULTAR)'!$P$3:$R$59,3,0),"")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(OCULTAR)'!$P$3:$R$59,3,0),"")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(OCULTAR)'!$P$3:$R$59,3,0),"")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(OCULTAR)'!$P$3:$R$59,3,0),"")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(OCULTAR)'!$P$3:$R$59,3,0),"")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(OCULTAR)'!$P$3:$R$59,3,0),"")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(OCULTAR)'!$P$3:$R$59,3,0),"")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(OCULTAR)'!$P$3:$R$59,3,0),"")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(OCULTAR)'!$P$3:$R$59,3,0),"")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(OCULTAR)'!$P$3:$R$59,3,0),"")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(OCULTAR)'!$P$3:$R$59,3,0),"")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(OCULTAR)'!$P$3:$R$59,3,0),"")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(OCULTAR)'!$P$3:$R$59,3,0),"")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(OCULTAR)'!$P$3:$R$59,3,0),"")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(OCULTAR)'!$P$3:$R$59,3,0),"")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(OCULTAR)'!$P$3:$R$59,3,0),"")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(OCULTAR)'!$P$3:$R$59,3,0),"")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(OCULTAR)'!$P$3:$R$59,3,0),"")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(OCULTAR)'!$P$3:$R$59,3,0),"")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(OCULTAR)'!$P$3:$R$59,3,0),"")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(OCULTAR)'!$P$3:$R$59,3,0),"")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(OCULTAR)'!$P$3:$R$59,3,0),"")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(OCULTAR)'!$P$3:$R$59,3,0),"")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(OCULTAR)'!$P$3:$R$59,3,0),"")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(OCULTAR)'!$P$3:$R$59,3,0),"")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(OCULTAR)'!$P$3:$R$59,3,0),"")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(OCULTAR)'!$P$3:$R$59,3,0),"")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(OCULTAR)'!$P$3:$R$59,3,0),"")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(OCULTAR)'!$P$3:$R$59,3,0),"")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(OCULTAR)'!$P$3:$R$59,3,0),"")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(OCULTAR)'!$P$3:$R$59,3,0),"")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(OCULTAR)'!$P$3:$R$59,3,0),"")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(OCULTAR)'!$P$3:$R$59,3,0),"")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(OCULTAR)'!$P$3:$R$59,3,0),"")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(OCULTAR)'!$P$3:$R$59,3,0),"")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(OCULTAR)'!$P$3:$R$59,3,0),"")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(OCULTAR)'!$P$3:$R$59,3,0),"")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(OCULTAR)'!$P$3:$R$59,3,0),"")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(OCULTAR)'!$P$3:$R$59,3,0),"")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(OCULTAR)'!$P$3:$R$59,3,0),"")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(OCULTAR)'!$P$3:$R$59,3,0),"")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(OCULTAR)'!$P$3:$R$59,3,0),"")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(OCULTAR)'!$P$3:$R$59,3,0),"")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(OCULTAR)'!$P$3:$R$59,3,0),"")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(OCULTAR)'!$P$3:$R$59,3,0),"")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(OCULTAR)'!$P$3:$R$59,3,0),"")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(OCULTAR)'!$P$3:$R$59,3,0),"")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(OCULTAR)'!$P$3:$R$59,3,0),"")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(OCULTAR)'!$P$3:$R$59,3,0),"")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(OCULTAR)'!$P$3:$R$59,3,0),"")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(OCULTAR)'!$P$3:$R$59,3,0),"")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(OCULTAR)'!$P$3:$R$59,3,0),"")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(OCULTAR)'!$P$3:$R$59,3,0),"")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(OCULTAR)'!$P$3:$R$59,3,0),"")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(OCULTAR)'!$P$3:$R$59,3,0),"")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(OCULTAR)'!$P$3:$R$59,3,0),"")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(OCULTAR)'!$P$3:$R$59,3,0),"")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(OCULTAR)'!$P$3:$R$59,3,0),"")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(OCULTAR)'!$P$3:$R$59,3,0),"")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(OCULTAR)'!$P$3:$R$59,3,0),"")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(OCULTAR)'!$P$3:$R$59,3,0),"")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(OCULTAR)'!$P$3:$R$59,3,0),"")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(OCULTAR)'!$P$3:$R$59,3,0),"")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(OCULTAR)'!$P$3:$R$59,3,0),"")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(OCULTAR)'!$P$3:$R$59,3,0),"")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(OCULTAR)'!$P$3:$R$59,3,0),"")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(OCULTAR)'!$P$3:$R$59,3,0),"")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(OCULTAR)'!$P$3:$R$59,3,0),"")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(OCULTAR)'!$P$3:$R$59,3,0),"")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(OCULTAR)'!$P$3:$R$59,3,0),"")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(OCULTAR)'!$P$3:$R$59,3,0),"")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(OCULTAR)'!$P$3:$R$59,3,0),"")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(OCULTAR)'!$P$3:$R$59,3,0),"")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(OCULTAR)'!$P$3:$R$59,3,0),"")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(OCULTAR)'!$P$3:$R$59,3,0),"")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(OCULTAR)'!$P$3:$R$59,3,0),"")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(OCULTAR)'!$P$3:$R$59,3,0),"")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(OCULTAR)'!$P$3:$R$59,3,0),"")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(OCULTAR)'!$P$3:$R$59,3,0),"")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(OCULTAR)'!$P$3:$R$59,3,0),"")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(OCULTAR)'!$P$3:$R$59,3,0),"")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(OCULTAR)'!$P$3:$R$59,3,0),"")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(OCULTAR)'!$P$3:$R$59,3,0),"")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(OCULTAR)'!$P$3:$R$59,3,0),"")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(OCULTAR)'!$P$3:$R$59,3,0),"")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(OCULTAR)'!$P$3:$R$59,3,0),"")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(OCULTAR)'!$P$3:$R$59,3,0),"")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(OCULTAR)'!$P$3:$R$59,3,0),"")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(OCULTAR)'!$P$3:$R$59,3,0),"")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(OCULTAR)'!$P$3:$R$59,3,0),"")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(OCULTAR)'!$P$3:$R$59,3,0),"")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(OCULTAR)'!$P$3:$R$59,3,0),"")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(OCULTAR)'!$P$3:$R$59,3,0),"")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(OCULTAR)'!$P$3:$R$59,3,0),"")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(OCULTAR)'!$P$3:$R$59,3,0),"")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(OCULTAR)'!$P$3:$R$59,3,0),"")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(OCULTAR)'!$P$3:$R$59,3,0),"")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(OCULTAR)'!$P$3:$R$59,3,0),"")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(OCULTAR)'!$P$3:$R$59,3,0),"")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(OCULTAR)'!$P$3:$R$59,3,0),"")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(OCULTAR)'!$P$3:$R$59,3,0),"")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(OCULTAR)'!$P$3:$R$59,3,0),"")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(OCULTAR)'!$P$3:$R$59,3,0),"")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(OCULTAR)'!$P$3:$R$59,3,0),"")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(OCULTAR)'!$P$3:$R$59,3,0),"")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(OCULTAR)'!$P$3:$R$59,3,0),"")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(OCULTAR)'!$P$3:$R$59,3,0),"")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(OCULTAR)'!$P$3:$R$59,3,0),"")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(OCULTAR)'!$P$3:$R$59,3,0),"")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(OCULTAR)'!$P$3:$R$59,3,0),"")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(OCULTAR)'!$P$3:$R$59,3,0),"")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(OCULTAR)'!$P$3:$R$59,3,0),"")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(OCULTAR)'!$P$3:$R$59,3,0),"")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(OCULTAR)'!$P$3:$R$59,3,0),"")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(OCULTAR)'!$P$3:$R$59,3,0),"")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(OCULTAR)'!$P$3:$R$59,3,0),"")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(OCULTAR)'!$P$3:$R$59,3,0),"")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(OCULTAR)'!$P$3:$R$59,3,0),"")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(OCULTAR)'!$P$3:$R$59,3,0),"")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(OCULTAR)'!$P$3:$R$59,3,0),"")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(OCULTAR)'!$P$3:$R$59,3,0),"")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(OCULTAR)'!$P$3:$R$59,3,0),"")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(OCULTAR)'!$P$3:$R$59,3,0),"")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(OCULTAR)'!$P$3:$R$59,3,0),"")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(OCULTAR)'!$P$3:$R$59,3,0),"")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(OCULTAR)'!$P$3:$R$59,3,0),"")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(OCULTAR)'!$P$3:$R$59,3,0),"")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(OCULTAR)'!$P$3:$R$59,3,0),"")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(OCULTAR)'!$P$3:$R$59,3,0),"")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(OCULTAR)'!$P$3:$R$59,3,0),"")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(OCULTAR)'!$P$3:$R$59,3,0),"")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(OCULTAR)'!$P$3:$R$59,3,0),"")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(OCULTAR)'!$P$3:$R$59,3,0),"")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(OCULTAR)'!$P$3:$R$59,3,0),"")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(OCULTAR)'!$P$3:$R$59,3,0),"")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(OCULTAR)'!$P$3:$R$59,3,0),"")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(OCULTAR)'!$P$3:$R$59,3,0),"")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(OCULTAR)'!$P$3:$R$59,3,0),"")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(OCULTAR)'!$P$3:$R$59,3,0),"")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(OCULTAR)'!$P$3:$R$59,3,0),"")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(OCULTAR)'!$P$3:$R$59,3,0),"")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(OCULTAR)'!$P$3:$R$59,3,0),"")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(OCULTAR)'!$P$3:$R$59,3,0),"")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(OCULTAR)'!$P$3:$R$59,3,0),"")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(OCULTAR)'!$P$3:$R$59,3,0),"")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(OCULTAR)'!$P$3:$R$59,3,0),"")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(OCULTAR)'!$P$3:$R$59,3,0),"")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(OCULTAR)'!$P$3:$R$59,3,0),"")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(OCULTAR)'!$P$3:$R$59,3,0),"")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(OCULTAR)'!$P$3:$R$59,3,0),"")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(OCULTAR)'!$P$3:$R$59,3,0),"")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(OCULTAR)'!$P$3:$R$59,3,0),"")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(OCULTAR)'!$P$3:$R$59,3,0),"")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(OCULTAR)'!$P$3:$R$59,3,0),"")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(OCULTAR)'!$P$3:$R$59,3,0),"")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(OCULTAR)'!$P$3:$R$59,3,0),"")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(OCULTAR)'!$P$3:$R$59,3,0),"")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(OCULTAR)'!$P$3:$R$59,3,0),"")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(OCULTAR)'!$P$3:$R$59,3,0),"")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(OCULTAR)'!$P$3:$R$59,3,0),"")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(OCULTAR)'!$P$3:$R$59,3,0),"")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(OCULTAR)'!$P$3:$R$59,3,0),"")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(OCULTAR)'!$P$3:$R$59,3,0),"")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(OCULTAR)'!$P$3:$R$59,3,0),"")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(OCULTAR)'!$P$3:$R$59,3,0),"")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(OCULTAR)'!$P$3:$R$59,3,0),"")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(OCULTAR)'!$P$3:$R$59,3,0),"")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(OCULTAR)'!$P$3:$R$59,3,0),"")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(OCULTAR)'!$P$3:$R$59,3,0),"")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(OCULTAR)'!$P$3:$R$59,3,0),"")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(OCULTAR)'!$P$3:$R$59,3,0),"")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(OCULTAR)'!$P$3:$R$59,3,0),"")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(OCULTAR)'!$P$3:$R$59,3,0),"")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(OCULTAR)'!$P$3:$R$59,3,0),"")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(OCULTAR)'!$P$3:$R$59,3,0),"")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(OCULTAR)'!$P$3:$R$59,3,0),"")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(OCULTAR)'!$P$3:$R$59,3,0),"")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(OCULTAR)'!$P$3:$R$59,3,0),"")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(OCULTAR)'!$P$3:$R$59,3,0),"")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(OCULTAR)'!$P$3:$R$59,3,0),"")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(OCULTAR)'!$P$3:$R$59,3,0),"")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(OCULTAR)'!$P$3:$R$59,3,0),"")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(OCULTAR)'!$P$3:$R$59,3,0),"")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(OCULTAR)'!$P$3:$R$59,3,0),"")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(OCULTAR)'!$P$3:$R$59,3,0),"")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(OCULTAR)'!$P$3:$R$59,3,0),"")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(OCULTAR)'!$P$3:$R$59,3,0),"")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(OCULTAR)'!$P$3:$R$59,3,0),"")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(OCULTAR)'!$P$3:$R$59,3,0),"")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(OCULTAR)'!$P$3:$R$59,3,0),"")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(OCULTAR)'!$P$3:$R$59,3,0),"")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(OCULTAR)'!$P$3:$R$59,3,0),"")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(OCULTAR)'!$P$3:$R$59,3,0),"")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(OCULTAR)'!$P$3:$R$59,3,0),"")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(OCULTAR)'!$P$3:$R$59,3,0),"")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(OCULTAR)'!$P$3:$R$59,3,0),"")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(OCULTAR)'!$P$3:$R$59,3,0),"")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(OCULTAR)'!$P$3:$R$59,3,0),"")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(OCULTAR)'!$P$3:$R$59,3,0),"")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(OCULTAR)'!$P$3:$R$59,3,0),"")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(OCULTAR)'!$P$3:$R$59,3,0),"")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(OCULTAR)'!$P$3:$R$59,3,0),"")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(OCULTAR)'!$P$3:$R$59,3,0),"")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(OCULTAR)'!$P$3:$R$59,3,0),"")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(OCULTAR)'!$P$3:$R$59,3,0),"")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(OCULTAR)'!$P$3:$R$59,3,0),"")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(OCULTAR)'!$P$3:$R$59,3,0),"")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(OCULTAR)'!$P$3:$R$59,3,0),"")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(OCULTAR)'!$P$3:$R$59,3,0),"")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(OCULTAR)'!$P$3:$R$59,3,0),"")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(OCULTAR)'!$P$3:$R$59,3,0),"")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(OCULTAR)'!$P$3:$R$59,3,0),"")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(OCULTAR)'!$P$3:$R$59,3,0),"")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(OCULTAR)'!$P$3:$R$59,3,0),"")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(OCULTAR)'!$P$3:$R$59,3,0),"")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(OCULTAR)'!$P$3:$R$59,3,0),"")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(OCULTAR)'!$P$3:$R$59,3,0),"")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(OCULTAR)'!$P$3:$R$59,3,0),"")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(OCULTAR)'!$P$3:$R$59,3,0),"")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(OCULTAR)'!$P$3:$R$59,3,0),"")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(OCULTAR)'!$P$3:$R$59,3,0),"")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(OCULTAR)'!$P$3:$R$59,3,0),"")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(OCULTAR)'!$P$3:$R$59,3,0),"")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(OCULTAR)'!$P$3:$R$59,3,0),"")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(OCULTAR)'!$P$3:$R$59,3,0),"")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(OCULTAR)'!$P$3:$R$59,3,0),"")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(OCULTAR)'!$P$3:$R$59,3,0),"")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(OCULTAR)'!$P$3:$R$59,3,0),"")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(OCULTAR)'!$P$3:$R$59,3,0),"")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(OCULTAR)'!$P$3:$R$59,3,0),"")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(OCULTAR)'!$P$3:$R$59,3,0),"")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(OCULTAR)'!$P$3:$R$59,3,0),"")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(OCULTAR)'!$P$3:$R$59,3,0),"")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(OCULTAR)'!$P$3:$R$59,3,0),"")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(OCULTAR)'!$P$3:$R$59,3,0),"")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(OCULTAR)'!$P$3:$R$59,3,0),"")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(OCULTAR)'!$P$3:$R$59,3,0),"")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(OCULTAR)'!$P$3:$R$59,3,0),"")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(OCULTAR)'!$P$3:$R$59,3,0),"")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(OCULTAR)'!$P$3:$R$59,3,0),"")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(OCULTAR)'!$P$3:$R$59,3,0),"")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(OCULTAR)'!$P$3:$R$59,3,0),"")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(OCULTAR)'!$P$3:$R$59,3,0),"")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(OCULTAR)'!$P$3:$R$59,3,0),"")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(OCULTAR)'!$P$3:$R$59,3,0),"")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(OCULTAR)'!$P$3:$R$59,3,0),"")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(OCULTAR)'!$P$3:$R$59,3,0),"")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(OCULTAR)'!$P$3:$R$59,3,0),"")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(OCULTAR)'!$P$3:$R$59,3,0),"")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(OCULTAR)'!$P$3:$R$59,3,0),"")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(OCULTAR)'!$P$3:$R$59,3,0),"")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(OCULTAR)'!$P$3:$R$59,3,0),"")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(OCULTAR)'!$P$3:$R$59,3,0),"")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(OCULTAR)'!$P$3:$R$59,3,0),"")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(OCULTAR)'!$P$3:$R$59,3,0),"")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(OCULTAR)'!$P$3:$R$59,3,0),"")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(OCULTAR)'!$P$3:$R$59,3,0),"")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(OCULTAR)'!$P$3:$R$59,3,0),"")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(OCULTAR)'!$P$3:$R$59,3,0),"")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(OCULTAR)'!$P$3:$R$59,3,0),"")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(OCULTAR)'!$P$3:$R$59,3,0),"")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(OCULTAR)'!$P$3:$R$59,3,0),"")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(OCULTAR)'!$P$3:$R$59,3,0),"")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(OCULTAR)'!$P$3:$R$59,3,0),"")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(OCULTAR)'!$P$3:$R$59,3,0),"")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(OCULTAR)'!$P$3:$R$59,3,0),"")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(OCULTAR)'!$P$3:$R$59,3,0),"")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(OCULTAR)'!$P$3:$R$59,3,0),"")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(OCULTAR)'!$P$3:$R$59,3,0),"")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(OCULTAR)'!$P$3:$R$59,3,0),"")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(OCULTAR)'!$P$3:$R$59,3,0),"")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(OCULTAR)'!$P$3:$R$59,3,0),"")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(OCULTAR)'!$P$3:$R$59,3,0),"")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(OCULTAR)'!$P$3:$R$59,3,0),"")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(OCULTAR)'!$P$3:$R$59,3,0),"")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(OCULTAR)'!$P$3:$R$59,3,0),"")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(OCULTAR)'!$P$3:$R$59,3,0),"")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(OCULTAR)'!$P$3:$R$59,3,0),"")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(OCULTAR)'!$P$3:$R$59,3,0),"")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(OCULTAR)'!$P$3:$R$59,3,0),"")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(OCULTAR)'!$P$3:$R$59,3,0),"")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(OCULTAR)'!$P$3:$R$59,3,0),"")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(OCULTAR)'!$P$3:$R$59,3,0),"")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(OCULTAR)'!$P$3:$R$59,3,0),"")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(OCULTAR)'!$P$3:$R$59,3,0),"")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(OCULTAR)'!$P$3:$R$59,3,0),"")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(OCULTAR)'!$P$3:$R$59,3,0),"")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(OCULTAR)'!$P$3:$R$59,3,0),"")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(OCULTAR)'!$P$3:$R$59,3,0),"")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(OCULTAR)'!$P$3:$R$59,3,0),"")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(OCULTAR)'!$P$3:$R$59,3,0),"")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(OCULTAR)'!$P$3:$R$59,3,0),"")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(OCULTAR)'!$P$3:$R$59,3,0),"")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(OCULTAR)'!$P$3:$R$59,3,0),"")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(OCULTAR)'!$P$3:$R$59,3,0),"")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(OCULTAR)'!$P$3:$R$59,3,0),"")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(OCULTAR)'!$P$3:$R$59,3,0),"")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(OCULTAR)'!$P$3:$R$59,3,0),"")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(OCULTAR)'!$P$3:$R$59,3,0),"")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(OCULTAR)'!$P$3:$R$59,3,0),"")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(OCULTAR)'!$P$3:$R$59,3,0),"")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(OCULTAR)'!$P$3:$R$59,3,0),"")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(OCULTAR)'!$P$3:$R$59,3,0),"")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(OCULTAR)'!$P$3:$R$59,3,0),"")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(OCULTAR)'!$P$3:$R$59,3,0),"")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(OCULTAR)'!$P$3:$R$59,3,0),"")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(OCULTAR)'!$P$3:$R$59,3,0),"")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(OCULTAR)'!$P$3:$R$59,3,0),"")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(OCULTAR)'!$P$3:$R$59,3,0),"")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(OCULTAR)'!$P$3:$R$59,3,0),"")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(OCULTAR)'!$P$3:$R$59,3,0),"")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(OCULTAR)'!$P$3:$R$59,3,0),"")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(OCULTAR)'!$P$3:$R$59,3,0),"")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(OCULTAR)'!$P$3:$R$59,3,0),"")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(OCULTAR)'!$P$3:$R$59,3,0),"")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(OCULTAR)'!$P$3:$R$59,3,0),"")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(OCULTAR)'!$P$3:$R$59,3,0),"")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(OCULTAR)'!$P$3:$R$59,3,0),"")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(OCULTAR)'!$P$3:$R$59,3,0),"")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(OCULTAR)'!$P$3:$R$59,3,0),"")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(OCULTAR)'!$P$3:$R$59,3,0),"")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(OCULTAR)'!$P$3:$R$59,3,0),"")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(OCULTAR)'!$P$3:$R$59,3,0),"")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(OCULTAR)'!$P$3:$R$59,3,0),"")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(OCULTAR)'!$P$3:$R$59,3,0),"")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(OCULTAR)'!$P$3:$R$59,3,0),"")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(OCULTAR)'!$P$3:$R$59,3,0),"")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(OCULTAR)'!$P$3:$R$59,3,0),"")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(OCULTAR)'!$P$3:$R$59,3,0),"")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(OCULTAR)'!$P$3:$R$59,3,0),"")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(OCULTAR)'!$P$3:$R$59,3,0),"")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(OCULTAR)'!$P$3:$R$59,3,0),"")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(OCULTAR)'!$P$3:$R$59,3,0),"")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(OCULTAR)'!$P$3:$R$59,3,0),"")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(OCULTAR)'!$P$3:$R$59,3,0),"")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(OCULTAR)'!$P$3:$R$59,3,0),"")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(OCULTAR)'!$P$3:$R$59,3,0),"")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(OCULTAR)'!$P$3:$R$59,3,0),"")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(OCULTAR)'!$P$3:$R$59,3,0),"")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(OCULTAR)'!$P$3:$R$59,3,0),"")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(OCULTAR)'!$P$3:$R$59,3,0),"")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(OCULTAR)'!$P$3:$R$59,3,0),"")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(OCULTAR)'!$P$3:$R$59,3,0),"")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(OCULTAR)'!$P$3:$R$59,3,0),"")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(OCULTAR)'!$P$3:$R$59,3,0),"")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(OCULTAR)'!$P$3:$R$59,3,0),"")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(OCULTAR)'!$P$3:$R$59,3,0),"")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(OCULTAR)'!$P$3:$R$59,3,0),"")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(OCULTAR)'!$P$3:$R$59,3,0),"")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(OCULTAR)'!$P$3:$R$59,3,0),"")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(OCULTAR)'!$P$3:$R$59,3,0),"")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(OCULTAR)'!$P$3:$R$59,3,0),"")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(OCULTAR)'!$P$3:$R$59,3,0),"")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(OCULTAR)'!$P$3:$R$59,3,0),"")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(OCULTAR)'!$P$3:$R$59,3,0),"")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(OCULTAR)'!$P$3:$R$59,3,0),"")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(OCULTAR)'!$P$3:$R$59,3,0),"")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(OCULTAR)'!$P$3:$R$59,3,0),"")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(OCULTAR)'!$P$3:$R$59,3,0),"")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(OCULTAR)'!$P$3:$R$59,3,0),"")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(OCULTAR)'!$P$3:$R$59,3,0),"")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(OCULTAR)'!$P$3:$R$59,3,0),"")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(OCULTAR)'!$P$3:$R$59,3,0),"")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(OCULTAR)'!$P$3:$R$59,3,0),"")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(OCULTAR)'!$P$3:$R$59,3,0),"")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(OCULTAR)'!$P$3:$R$59,3,0),"")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(OCULTAR)'!$P$3:$R$59,3,0),"")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(OCULTAR)'!$P$3:$R$59,3,0),"")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(OCULTAR)'!$P$3:$R$59,3,0),"")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(OCULTAR)'!$P$3:$R$59,3,0),"")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(OCULTAR)'!$P$3:$R$59,3,0),"")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(OCULTAR)'!$P$3:$R$59,3,0),"")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(OCULTAR)'!$P$3:$R$59,3,0),"")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(OCULTAR)'!$P$3:$R$59,3,0),"")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(OCULTAR)'!$P$3:$R$59,3,0),"")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(OCULTAR)'!$P$3:$R$59,3,0),"")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(OCULTAR)'!$P$3:$R$59,3,0),"")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(OCULTAR)'!$P$3:$R$59,3,0),"")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(OCULTAR)'!$P$3:$R$59,3,0),"")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(OCULTAR)'!$P$3:$R$59,3,0),"")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(OCULTAR)'!$P$3:$R$59,3,0),"")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(OCULTAR)'!$P$3:$R$59,3,0),"")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(OCULTAR)'!$P$3:$R$59,3,0),"")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(OCULTAR)'!$P$3:$R$59,3,0),"")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(OCULTAR)'!$P$3:$R$59,3,0),"")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(OCULTAR)'!$P$3:$R$59,3,0),"")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(OCULTAR)'!$P$3:$R$59,3,0),"")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(OCULTAR)'!$P$3:$R$59,3,0),"")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(OCULTAR)'!$P$3:$R$59,3,0),"")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(OCULTAR)'!$P$3:$R$59,3,0),"")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(OCULTAR)'!$P$3:$R$59,3,0),"")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(OCULTAR)'!$P$3:$R$59,3,0),"")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(OCULTAR)'!$P$3:$R$59,3,0),"")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(OCULTAR)'!$P$3:$R$59,3,0),"")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(OCULTAR)'!$P$3:$R$59,3,0),"")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(OCULTAR)'!$P$3:$R$59,3,0),"")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(OCULTAR)'!$P$3:$R$59,3,0),"")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(OCULTAR)'!$P$3:$R$59,3,0),"")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(OCULTAR)'!$P$3:$R$59,3,0),"")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(OCULTAR)'!$P$3:$R$59,3,0),"")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(OCULTAR)'!$P$3:$R$59,3,0),"")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(OCULTAR)'!$P$3:$R$59,3,0),"")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(OCULTAR)'!$P$3:$R$59,3,0),"")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(OCULTAR)'!$P$3:$R$59,3,0),"")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(OCULTAR)'!$P$3:$R$59,3,0),"")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(OCULTAR)'!$P$3:$R$59,3,0),"")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(OCULTAR)'!$P$3:$R$59,3,0),"")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(OCULTAR)'!$P$3:$R$59,3,0),"")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(OCULTAR)'!$P$3:$R$59,3,0),"")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(OCULTAR)'!$P$3:$R$59,3,0),"")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(OCULTAR)'!$P$3:$R$59,3,0),"")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(OCULTAR)'!$P$3:$R$59,3,0),"")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(OCULTAR)'!$P$3:$R$59,3,0),"")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(OCULTAR)'!$P$3:$R$59,3,0),"")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(OCULTAR)'!$P$3:$R$59,3,0),"")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(OCULTAR)'!$P$3:$R$59,3,0),"")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(OCULTAR)'!$P$3:$R$59,3,0),"")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(OCULTAR)'!$P$3:$R$59,3,0),"")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(OCULTAR)'!$P$3:$R$59,3,0),"")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(OCULTAR)'!$P$3:$R$59,3,0),"")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(OCULTAR)'!$P$3:$R$59,3,0),"")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(OCULTAR)'!$P$3:$R$59,3,0),"")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(OCULTAR)'!$P$3:$R$59,3,0),"")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(OCULTAR)'!$P$3:$R$59,3,0),"")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(OCULTAR)'!$P$3:$R$59,3,0),"")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(OCULTAR)'!$P$3:$R$59,3,0),"")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(OCULTAR)'!$P$3:$R$59,3,0),"")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(OCULTAR)'!$P$3:$R$59,3,0),"")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(OCULTAR)'!$P$3:$R$59,3,0),"")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(OCULTAR)'!$P$3:$R$59,3,0),"")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(OCULTAR)'!$P$3:$R$59,3,0),"")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(OCULTAR)'!$P$3:$R$59,3,0),"")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(OCULTAR)'!$P$3:$R$59,3,0),"")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(OCULTAR)'!$P$3:$R$59,3,0),"")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(OCULTAR)'!$P$3:$R$59,3,0),"")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(OCULTAR)'!$P$3:$R$59,3,0),"")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(OCULTAR)'!$P$3:$R$59,3,0),"")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(OCULTAR)'!$P$3:$R$59,3,0),"")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(OCULTAR)'!$P$3:$R$59,3,0),"")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(OCULTAR)'!$P$3:$R$59,3,0),"")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(OCULTAR)'!$P$3:$R$59,3,0),"")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(OCULTAR)'!$P$3:$R$59,3,0),"")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(OCULTAR)'!$P$3:$R$59,3,0),"")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(OCULTAR)'!$P$3:$R$59,3,0),"")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(OCULTAR)'!$P$3:$R$59,3,0),"")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(OCULTAR)'!$P$3:$R$59,3,0),"")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(OCULTAR)'!$P$3:$R$59,3,0),"")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(OCULTAR)'!$P$3:$R$59,3,0),"")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(OCULTAR)'!$P$3:$R$59,3,0),"")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(OCULTAR)'!$P$3:$R$59,3,0),"")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(OCULTAR)'!$P$3:$R$59,3,0),"")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(OCULTAR)'!$P$3:$R$59,3,0),"")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(OCULTAR)'!$P$3:$R$59,3,0),"")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(OCULTAR)'!$P$3:$R$59,3,0),"")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(OCULTAR)'!$P$3:$R$59,3,0),"")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(OCULTAR)'!$P$3:$R$59,3,0),"")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(OCULTAR)'!$P$3:$R$59,3,0),"")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(OCULTAR)'!$P$3:$R$59,3,0),"")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(OCULTAR)'!$P$3:$R$59,3,0),"")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(OCULTAR)'!$P$3:$R$59,3,0),"")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(OCULTAR)'!$P$3:$R$59,3,0),"")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(OCULTAR)'!$P$3:$R$59,3,0),"")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(OCULTAR)'!$P$3:$R$59,3,0),"")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(OCULTAR)'!$P$3:$R$59,3,0),"")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(OCULTAR)'!$P$3:$R$59,3,0),"")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(OCULTAR)'!$P$3:$R$59,3,0),"")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(OCULTAR)'!$P$3:$R$59,3,0),"")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(OCULTAR)'!$P$3:$R$59,3,0),"")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(OCULTAR)'!$P$3:$R$59,3,0),"")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(OCULTAR)'!$P$3:$R$59,3,0),"")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(OCULTAR)'!$P$3:$R$59,3,0),"")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(OCULTAR)'!$P$3:$R$59,3,0),"")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(OCULTAR)'!$P$3:$R$59,3,0),"")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(OCULTAR)'!$P$3:$R$59,3,0),"")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(OCULTAR)'!$P$3:$R$59,3,0),"")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(OCULTAR)'!$P$3:$R$59,3,0),"")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(OCULTAR)'!$P$3:$R$59,3,0),"")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(OCULTAR)'!$P$3:$R$59,3,0),"")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(OCULTAR)'!$P$3:$R$59,3,0),"")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(OCULTAR)'!$P$3:$R$59,3,0),"")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(OCULTAR)'!$P$3:$R$59,3,0),"")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(OCULTAR)'!$P$3:$R$59,3,0),"")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(OCULTAR)'!$P$3:$R$59,3,0),"")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(OCULTAR)'!$P$3:$R$59,3,0),"")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(OCULTAR)'!$P$3:$R$59,3,0),"")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(OCULTAR)'!$P$3:$R$59,3,0),"")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(OCULTAR)'!$P$3:$R$59,3,0),"")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(OCULTAR)'!$P$3:$R$59,3,0),"")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(OCULTAR)'!$P$3:$R$59,3,0),"")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(OCULTAR)'!$P$3:$R$59,3,0),"")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(OCULTAR)'!$P$3:$R$59,3,0),"")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(OCULTAR)'!$P$3:$R$59,3,0),"")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(OCULTAR)'!$P$3:$R$59,3,0),"")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(OCULTAR)'!$P$3:$R$59,3,0),"")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(OCULTAR)'!$P$3:$R$59,3,0),"")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(OCULTAR)'!$P$3:$R$59,3,0),"")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(OCULTAR)'!$P$3:$R$59,3,0),"")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(OCULTAR)'!$P$3:$R$59,3,0),"")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(OCULTAR)'!$P$3:$R$59,3,0),"")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(OCULTAR)'!$P$3:$R$59,3,0),"")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(OCULTAR)'!$P$3:$R$59,3,0),"")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(OCULTAR)'!$P$3:$R$59,3,0),"")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(OCULTAR)'!$P$3:$R$59,3,0),"")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(OCULTAR)'!$P$3:$R$59,3,0),"")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(OCULTAR)'!$P$3:$R$59,3,0),"")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(OCULTAR)'!$P$3:$R$59,3,0),"")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(OCULTAR)'!$P$3:$R$59,3,0),"")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(OCULTAR)'!$P$3:$R$59,3,0),"")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(OCULTAR)'!$P$3:$R$59,3,0),"")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(OCULTAR)'!$P$3:$R$59,3,0),"")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(OCULTAR)'!$P$3:$R$59,3,0),"")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(OCULTAR)'!$P$3:$R$59,3,0),"")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(OCULTAR)'!$P$3:$R$59,3,0),"")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(OCULTAR)'!$P$3:$R$59,3,0),"")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(OCULTAR)'!$P$3:$R$59,3,0),"")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(OCULTAR)'!$P$3:$R$59,3,0),"")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(OCULTAR)'!$P$3:$R$59,3,0),"")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(OCULTAR)'!$P$3:$R$59,3,0),"")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(OCULTAR)'!$P$3:$R$59,3,0),"")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(OCULTAR)'!$P$3:$R$59,3,0),"")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(OCULTAR)'!$P$3:$R$59,3,0),"")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(OCULTAR)'!$P$3:$R$59,3,0),"")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(OCULTAR)'!$P$3:$R$59,3,0),"")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(OCULTAR)'!$P$3:$R$59,3,0),"")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(OCULTAR)'!$P$3:$R$59,3,0),"")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(OCULTAR)'!$P$3:$R$59,3,0),"")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(OCULTAR)'!$P$3:$R$59,3,0),"")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(OCULTAR)'!$P$3:$R$59,3,0),"")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(OCULTAR)'!$P$3:$R$59,3,0),"")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(OCULTAR)'!$P$3:$R$59,3,0),"")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(OCULTAR)'!$P$3:$R$59,3,0),"")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(OCULTAR)'!$P$3:$R$59,3,0),"")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(OCULTAR)'!$P$3:$R$59,3,0),"")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(OCULTAR)'!$P$3:$R$59,3,0),"")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(OCULTAR)'!$P$3:$R$59,3,0),"")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(OCULTAR)'!$P$3:$R$59,3,0),"")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(OCULTAR)'!$P$3:$R$59,3,0),"")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(OCULTAR)'!$P$3:$R$59,3,0),"")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(OCULTAR)'!$P$3:$R$59,3,0),"")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(OCULTAR)'!$P$3:$R$59,3,0),"")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(OCULTAR)'!$P$3:$R$59,3,0),"")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(OCULTAR)'!$P$3:$R$59,3,0),"")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(OCULTAR)'!$P$3:$R$59,3,0),"")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(OCULTAR)'!$P$3:$R$59,3,0),"")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(OCULTAR)'!$P$3:$R$59,3,0),"")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(OCULTAR)'!$P$3:$R$59,3,0),"")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(OCULTAR)'!$P$3:$R$59,3,0),"")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(OCULTAR)'!$P$3:$R$59,3,0),"")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(OCULTAR)'!$P$3:$R$59,3,0),"")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(OCULTAR)'!$P$3:$R$59,3,0),"")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(OCULTAR)'!$P$3:$R$59,3,0),"")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(OCULTAR)'!$P$3:$R$59,3,0),"")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(OCULTAR)'!$P$3:$R$59,3,0),"")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(OCULTAR)'!$P$3:$R$59,3,0),"")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(OCULTAR)'!$P$3:$R$59,3,0),"")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(OCULTAR)'!$P$3:$R$59,3,0),"")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(OCULTAR)'!$P$3:$R$59,3,0),"")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(OCULTAR)'!$P$3:$R$59,3,0),"")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(OCULTAR)'!$P$3:$R$59,3,0),"")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(OCULTAR)'!$P$3:$R$59,3,0),"")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(OCULTAR)'!$P$3:$R$59,3,0),"")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(OCULTAR)'!$P$3:$R$59,3,0),"")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(OCULTAR)'!$P$3:$R$59,3,0),"")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(OCULTAR)'!$P$3:$R$59,3,0),"")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(OCULTAR)'!$P$3:$R$59,3,0),"")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(OCULTAR)'!$P$3:$R$59,3,0),"")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(OCULTAR)'!$P$3:$R$59,3,0),"")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(OCULTAR)'!$P$3:$R$59,3,0),"")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(OCULTAR)'!$P$3:$R$59,3,0),"")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(OCULTAR)'!$P$3:$R$59,3,0),"")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(OCULTAR)'!$P$3:$R$59,3,0),"")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(OCULTAR)'!$P$3:$R$59,3,0),"")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(OCULTAR)'!$P$3:$R$59,3,0),"")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(OCULTAR)'!$P$3:$R$59,3,0),"")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(OCULTAR)'!$P$3:$R$59,3,0),"")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(OCULTAR)'!$P$3:$R$59,3,0),"")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(OCULTAR)'!$P$3:$R$59,3,0),"")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(OCULTAR)'!$P$3:$R$59,3,0),"")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(OCULTAR)'!$P$3:$R$59,3,0),"")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(OCULTAR)'!$P$3:$R$59,3,0),"")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(OCULTAR)'!$P$3:$R$59,3,0),"")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(OCULTAR)'!$P$3:$R$59,3,0),"")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(OCULTAR)'!$P$3:$R$59,3,0),"")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(OCULTAR)'!$P$3:$R$59,3,0),"")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(OCULTAR)'!$P$3:$R$59,3,0),"")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(OCULTAR)'!$P$3:$R$59,3,0),"")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(OCULTAR)'!$P$3:$R$59,3,0),"")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(OCULTAR)'!$P$3:$R$59,3,0),"")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(OCULTAR)'!$P$3:$R$59,3,0),"")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(OCULTAR)'!$P$3:$R$59,3,0),"")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(OCULTAR)'!$P$3:$R$59,3,0),"")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(OCULTAR)'!$P$3:$R$59,3,0),"")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(OCULTAR)'!$P$3:$R$59,3,0),"")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(OCULTAR)'!$P$3:$R$59,3,0),"")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(OCULTAR)'!$P$3:$R$59,3,0),"")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(OCULTAR)'!$P$3:$R$59,3,0),"")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(OCULTAR)'!$P$3:$R$59,3,0),"")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(OCULTAR)'!$P$3:$R$59,3,0),"")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(OCULTAR)'!$P$3:$R$59,3,0),"")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(OCULTAR)'!$P$3:$R$59,3,0),"")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(OCULTAR)'!$P$3:$R$59,3,0),"")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(OCULTAR)'!$P$3:$R$59,3,0),"")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(OCULTAR)'!$P$3:$R$59,3,0),"")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(OCULTAR)'!$P$3:$R$59,3,0),"")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(OCULTAR)'!$P$3:$R$59,3,0),"")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(OCULTAR)'!$P$3:$R$59,3,0),"")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(OCULTAR)'!$P$3:$R$59,3,0),"")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(OCULTAR)'!$P$3:$R$59,3,0),"")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(OCULTAR)'!$P$3:$R$59,3,0),"")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(OCULTAR)'!$P$3:$R$59,3,0),"")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(OCULTAR)'!$P$3:$R$59,3,0),"")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(OCULTAR)'!$P$3:$R$59,3,0),"")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(OCULTAR)'!$P$3:$R$59,3,0),"")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(OCULTAR)'!$P$3:$R$59,3,0),"")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(OCULTAR)'!$P$3:$R$59,3,0),"")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(OCULTAR)'!$P$3:$R$59,3,0),"")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(OCULTAR)'!$P$3:$R$59,3,0),"")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(OCULTAR)'!$P$3:$R$59,3,0),"")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(OCULTAR)'!$P$3:$R$59,3,0),"")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(OCULTAR)'!$P$3:$R$59,3,0),"")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(OCULTAR)'!$P$3:$R$59,3,0),"")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(OCULTAR)'!$P$3:$R$59,3,0),"")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(OCULTAR)'!$P$3:$R$59,3,0),"")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(OCULTAR)'!$P$3:$R$59,3,0),"")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(OCULTAR)'!$P$3:$R$59,3,0),"")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(OCULTAR)'!$P$3:$R$59,3,0),"")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(OCULTAR)'!$P$3:$R$59,3,0),"")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(OCULTAR)'!$P$3:$R$59,3,0),"")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(OCULTAR)'!$P$3:$R$59,3,0),"")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(OCULTAR)'!$P$3:$R$59,3,0),"")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(OCULTAR)'!$P$3:$R$59,3,0),"")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(OCULTAR)'!$P$3:$R$59,3,0),"")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(OCULTAR)'!$P$3:$R$59,3,0),"")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(OCULTAR)'!$P$3:$R$59,3,0),"")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(OCULTAR)'!$P$3:$R$59,3,0),"")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(OCULTAR)'!$P$3:$R$59,3,0),"")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(OCULTAR)'!$P$3:$R$59,3,0),"")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(OCULTAR)'!$P$3:$R$59,3,0),"")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(OCULTAR)'!$P$3:$R$59,3,0),"")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(OCULTAR)'!$P$3:$R$59,3,0),"")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(OCULTAR)'!$P$3:$R$59,3,0),"")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(OCULTAR)'!$P$3:$R$59,3,0),"")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(OCULTAR)'!$P$3:$R$59,3,0),"")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(OCULTAR)'!$P$3:$R$59,3,0),"")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(OCULTAR)'!$P$3:$R$59,3,0),"")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(OCULTAR)'!$P$3:$R$59,3,0),"")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(OCULTAR)'!$P$3:$R$59,3,0),"")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(OCULTAR)'!$P$3:$R$59,3,0),"")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(OCULTAR)'!$P$3:$R$59,3,0),"")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(OCULTAR)'!$P$3:$R$59,3,0),"")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(OCULTAR)'!$P$3:$R$59,3,0),"")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(OCULTAR)'!$P$3:$R$59,3,0),"")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(OCULTAR)'!$P$3:$R$59,3,0),"")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(OCULTAR)'!$P$3:$R$59,3,0),"")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(OCULTAR)'!$P$3:$R$59,3,0),"")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(OCULTAR)'!$P$3:$R$59,3,0),"")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(OCULTAR)'!$P$3:$R$59,3,0),"")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(OCULTAR)'!$P$3:$R$59,3,0),"")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(OCULTAR)'!$P$3:$R$59,3,0),"")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(OCULTAR)'!$P$3:$R$59,3,0),"")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(OCULTAR)'!$P$3:$R$59,3,0),"")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(OCULTAR)'!$P$3:$R$59,3,0),"")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(OCULTAR)'!$P$3:$R$59,3,0),"")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(OCULTAR)'!$P$3:$R$59,3,0),"")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(OCULTAR)'!$P$3:$R$59,3,0),"")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(OCULTAR)'!$P$3:$R$59,3,0),"")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(OCULTAR)'!$P$3:$R$59,3,0),"")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(OCULTAR)'!$P$3:$R$59,3,0),"")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(OCULTAR)'!$P$3:$R$59,3,0),"")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(OCULTAR)'!$P$3:$R$59,3,0),"")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(OCULTAR)'!$P$3:$R$59,3,0),"")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(OCULTAR)'!$P$3:$R$59,3,0),"")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(OCULTAR)'!$P$3:$R$59,3,0),"")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(OCULTAR)'!$P$3:$R$59,3,0),"")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(OCULTAR)'!$P$3:$R$59,3,0),"")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(OCULTAR)'!$P$3:$R$59,3,0),"")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(OCULTAR)'!$P$3:$R$59,3,0),"")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(OCULTAR)'!$P$3:$R$59,3,0),"")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(OCULTAR)'!$P$3:$R$59,3,0),"")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(OCULTAR)'!$P$3:$R$59,3,0),"")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(OCULTAR)'!$P$3:$R$59,3,0),"")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(OCULTAR)'!$P$3:$R$59,3,0),"")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(OCULTAR)'!$P$3:$R$59,3,0),"")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(OCULTAR)'!$P$3:$R$59,3,0),"")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(OCULTAR)'!$P$3:$R$59,3,0),"")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(OCULTAR)'!$P$3:$R$59,3,0),"")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(OCULTAR)'!$P$3:$R$59,3,0),"")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(OCULTAR)'!$P$3:$R$59,3,0),"")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(OCULTAR)'!$P$3:$R$59,3,0),"")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(OCULTAR)'!$P$3:$R$59,3,0),"")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(OCULTAR)'!$P$3:$R$59,3,0),"")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(OCULTAR)'!$P$3:$R$59,3,0),"")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(OCULTAR)'!$P$3:$R$59,3,0),"")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(OCULTAR)'!$P$3:$R$59,3,0),"")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(OCULTAR)'!$P$3:$R$59,3,0),"")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(OCULTAR)'!$P$3:$R$59,3,0),"")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(OCULTAR)'!$P$3:$R$59,3,0),"")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(OCULTAR)'!$P$3:$R$59,3,0),"")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(OCULTAR)'!$P$3:$R$59,3,0),"")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(OCULTAR)'!$P$3:$R$59,3,0),"")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(OCULTAR)'!$P$3:$R$59,3,0),"")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(OCULTAR)'!$P$3:$R$59,3,0),"")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(OCULTAR)'!$P$3:$R$59,3,0),"")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(OCULTAR)'!$P$3:$R$59,3,0),"")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(OCULTAR)'!$P$3:$R$59,3,0),"")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(OCULTAR)'!$P$3:$R$59,3,0),"")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(OCULTAR)'!$P$3:$R$59,3,0),"")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(OCULTAR)'!$P$3:$R$59,3,0),"")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(OCULTAR)'!$P$3:$R$59,3,0),"")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(OCULTAR)'!$P$3:$R$59,3,0),"")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(OCULTAR)'!$P$3:$R$59,3,0),"")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(OCULTAR)'!$P$3:$R$59,3,0),"")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(OCULTAR)'!$P$3:$R$59,3,0),"")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(OCULTAR)'!$P$3:$R$59,3,0),"")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(OCULTAR)'!$P$3:$R$59,3,0),"")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(OCULTAR)'!$P$3:$R$59,3,0),"")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(OCULTAR)'!$P$3:$R$59,3,0),"")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(OCULTAR)'!$P$3:$R$59,3,0),"")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(OCULTAR)'!$P$3:$R$59,3,0),"")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(OCULTAR)'!$P$3:$R$59,3,0),"")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(OCULTAR)'!$P$3:$R$59,3,0),"")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(OCULTAR)'!$P$3:$R$59,3,0),"")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(OCULTAR)'!$P$3:$R$59,3,0),"")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(OCULTAR)'!$P$3:$R$59,3,0),"")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(OCULTAR)'!$P$3:$R$59,3,0),"")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(OCULTAR)'!$P$3:$R$59,3,0),"")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(OCULTAR)'!$P$3:$R$59,3,0),"")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(OCULTAR)'!$P$3:$R$59,3,0),"")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(OCULTAR)'!$P$3:$R$59,3,0),"")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(OCULTAR)'!$P$3:$R$59,3,0),"")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(OCULTAR)'!$P$3:$R$59,3,0),"")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(OCULTAR)'!$P$3:$R$59,3,0),"")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(OCULTAR)'!$P$3:$R$59,3,0),"")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(OCULTAR)'!$P$3:$R$59,3,0),"")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(OCULTAR)'!$P$3:$R$59,3,0),"")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(OCULTAR)'!$P$3:$R$59,3,0),"")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(OCULTAR)'!$P$3:$R$59,3,0),"")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(OCULTAR)'!$P$3:$R$59,3,0),"")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(OCULTAR)'!$P$3:$R$59,3,0),"")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(OCULTAR)'!$P$3:$R$59,3,0),"")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(OCULTAR)'!$P$3:$R$59,3,0),"")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(OCULTAR)'!$P$3:$R$59,3,0),"")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(OCULTAR)'!$P$3:$R$59,3,0),"")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(OCULTAR)'!$P$3:$R$59,3,0),"")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(OCULTAR)'!$P$3:$R$59,3,0),"")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(OCULTAR)'!$P$3:$R$59,3,0),"")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(OCULTAR)'!$P$3:$R$59,3,0),"")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(OCULTAR)'!$P$3:$R$59,3,0),"")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(OCULTAR)'!$P$3:$R$59,3,0),"")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(OCULTAR)'!$P$3:$R$59,3,0),"")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(OCULTAR)'!$P$3:$R$59,3,0),"")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(OCULTAR)'!$P$3:$R$59,3,0),"")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(OCULTAR)'!$P$3:$R$59,3,0),"")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(OCULTAR)'!$P$3:$R$59,3,0),"")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(OCULTAR)'!$P$3:$R$59,3,0),"")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(OCULTAR)'!$P$3:$R$59,3,0),"")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(OCULTAR)'!$P$3:$R$59,3,0),"")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(OCULTAR)'!$P$3:$R$59,3,0),"")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(OCULTAR)'!$P$3:$R$59,3,0),"")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(OCULTAR)'!$P$3:$R$59,3,0),"")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(OCULTAR)'!$P$3:$R$59,3,0),"")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(OCULTAR)'!$P$3:$R$59,3,0),"")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(OCULTAR)'!$P$3:$R$59,3,0),"")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(OCULTAR)'!$P$3:$R$59,3,0),"")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(OCULTAR)'!$P$3:$R$59,3,0),"")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(OCULTAR)'!$P$3:$R$59,3,0),"")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(OCULTAR)'!$P$3:$R$59,3,0),"")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(OCULTAR)'!$P$3:$R$59,3,0),"")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(OCULTAR)'!$P$3:$R$59,3,0),"")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(OCULTAR)'!$P$3:$R$59,3,0),"")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(OCULTAR)'!$P$3:$R$59,3,0),"")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(OCULTAR)'!$P$3:$R$59,3,0),"")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(OCULTAR)'!$P$3:$R$59,3,0),"")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(OCULTAR)'!$P$3:$R$59,3,0),"")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(OCULTAR)'!$P$3:$R$59,3,0),"")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(OCULTAR)'!$P$3:$R$59,3,0),"")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(OCULTAR)'!$P$3:$R$59,3,0),"")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(OCULTAR)'!$P$3:$R$59,3,0),"")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(OCULTAR)'!$P$3:$R$59,3,0),"")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(OCULTAR)'!$P$3:$R$59,3,0),"")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(OCULTAR)'!$P$3:$R$59,3,0),"")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(OCULTAR)'!$P$3:$R$59,3,0),"")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(OCULTAR)'!$P$3:$R$59,3,0),"")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(OCULTAR)'!$P$3:$R$59,3,0),"")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(OCULTAR)'!$P$3:$R$59,3,0),"")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(OCULTAR)'!$P$3:$R$59,3,0),"")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(OCULTAR)'!$P$3:$R$59,3,0),"")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(OCULTAR)'!$P$3:$R$59,3,0),"")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(OCULTAR)'!$P$3:$R$59,3,0),"")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(OCULTAR)'!$P$3:$R$59,3,0),"")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(OCULTAR)'!$P$3:$R$59,3,0),"")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(OCULTAR)'!$P$3:$R$59,3,0),"")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(OCULTAR)'!$P$3:$R$59,3,0),"")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(OCULTAR)'!$P$3:$R$59,3,0),"")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(OCULTAR)'!$P$3:$R$59,3,0),"")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(OCULTAR)'!$P$3:$R$59,3,0),"")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(OCULTAR)'!$P$3:$R$59,3,0),"")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(OCULTAR)'!$P$3:$R$59,3,0),"")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(OCULTAR)'!$P$3:$R$59,3,0),"")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(OCULTAR)'!$P$3:$R$59,3,0),"")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(OCULTAR)'!$P$3:$R$59,3,0),"")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(OCULTAR)'!$P$3:$R$59,3,0),"")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(OCULTAR)'!$P$3:$R$59,3,0),"")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(OCULTAR)'!$P$3:$R$59,3,0),"")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(OCULTAR)'!$P$3:$R$59,3,0),"")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(OCULTAR)'!$P$3:$R$59,3,0),"")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(OCULTAR)'!$P$3:$R$59,3,0),"")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(OCULTAR)'!$P$3:$R$59,3,0),"")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(OCULTAR)'!$P$3:$R$59,3,0),"")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(OCULTAR)'!$P$3:$R$59,3,0),"")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(OCULTAR)'!$P$3:$R$59,3,0),"")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(OCULTAR)'!$P$3:$R$59,3,0),"")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(OCULTAR)'!$P$3:$R$59,3,0),"")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(OCULTAR)'!$P$3:$R$59,3,0),"")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(OCULTAR)'!$P$3:$R$59,3,0),"")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(OCULTAR)'!$P$3:$R$59,3,0),"")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(OCULTAR)'!$P$3:$R$59,3,0),"")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(OCULTAR)'!$P$3:$R$59,3,0),"")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(OCULTAR)'!$P$3:$R$59,3,0),"")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(OCULTAR)'!$P$3:$R$59,3,0),"")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(OCULTAR)'!$P$3:$R$59,3,0),"")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(OCULTAR)'!$P$3:$R$59,3,0),"")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(OCULTAR)'!$P$3:$R$59,3,0),"")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(OCULTAR)'!$P$3:$R$59,3,0),"")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(OCULTAR)'!$P$3:$R$59,3,0),"")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(OCULTAR)'!$P$3:$R$59,3,0),"")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(OCULTAR)'!$P$3:$R$59,3,0),"")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(OCULTAR)'!$P$3:$R$59,3,0),"")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(OCULTAR)'!$P$3:$R$59,3,0),"")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(OCULTAR)'!$P$3:$R$59,3,0),"")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(OCULTAR)'!$P$3:$R$59,3,0),"")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(OCULTAR)'!$P$3:$R$59,3,0),"")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(OCULTAR)'!$P$3:$R$59,3,0),"")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(OCULTAR)'!$P$3:$R$59,3,0),"")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(OCULTAR)'!$P$3:$R$59,3,0),"")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(OCULTAR)'!$P$3:$R$59,3,0),"")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(OCULTAR)'!$P$3:$R$59,3,0),"")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(OCULTAR)'!$P$3:$R$59,3,0),"")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(OCULTAR)'!$P$3:$R$59,3,0),"")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(OCULTAR)'!$P$3:$R$59,3,0),"")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(OCULTAR)'!$P$3:$R$59,3,0),"")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(OCULTAR)'!$P$3:$R$59,3,0),"")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(OCULTAR)'!$P$3:$R$59,3,0),"")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(OCULTAR)'!$P$3:$R$59,3,0),"")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(OCULTAR)'!$P$3:$R$59,3,0),"")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(OCULTAR)'!$P$3:$R$59,3,0),"")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(OCULTAR)'!$P$3:$R$59,3,0),"")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(OCULTAR)'!$P$3:$R$59,3,0),"")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(OCULTAR)'!$P$3:$R$59,3,0),"")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(OCULTAR)'!$P$3:$R$59,3,0),"")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(OCULTAR)'!$P$3:$R$59,3,0),"")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(OCULTAR)'!$P$3:$R$59,3,0),"")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(OCULTAR)'!$P$3:$R$59,3,0),"")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(OCULTAR)'!$P$3:$R$59,3,0),"")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(OCULTAR)'!$P$3:$R$59,3,0),"")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(OCULTAR)'!$P$3:$R$59,3,0),"")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(OCULTAR)'!$P$3:$R$59,3,0),"")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(OCULTAR)'!$P$3:$R$59,3,0),"")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(OCULTAR)'!$P$3:$R$59,3,0),"")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(OCULTAR)'!$P$3:$R$59,3,0),"")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(OCULTAR)'!$P$3:$R$59,3,0),"")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(OCULTAR)'!$P$3:$R$59,3,0),"")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(OCULTAR)'!$P$3:$R$59,3,0),"")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(OCULTAR)'!$P$3:$R$59,3,0),"")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(OCULTAR)'!$P$3:$R$59,3,0),"")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(OCULTAR)'!$P$3:$R$59,3,0),"")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(OCULTAR)'!$P$3:$R$59,3,0),"")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(OCULTAR)'!$P$3:$R$59,3,0),"")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(OCULTAR)'!$P$3:$R$59,3,0),"")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(OCULTAR)'!$P$3:$R$59,3,0),"")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(OCULTAR)'!$P$3:$R$59,3,0),"")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(OCULTAR)'!$P$3:$R$59,3,0),"")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(OCULTAR)'!$P$3:$R$59,3,0),"")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(OCULTAR)'!$P$3:$R$59,3,0),"")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(OCULTAR)'!$P$3:$R$59,3,0),"")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(OCULTAR)'!$P$3:$R$59,3,0),"")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(OCULTAR)'!$P$3:$R$59,3,0),"")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(OCULTAR)'!$P$3:$R$59,3,0),"")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(OCULTAR)'!$P$3:$R$59,3,0),"")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(OCULTAR)'!$P$3:$R$59,3,0),"")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(OCULTAR)'!$P$3:$R$59,3,0),"")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(OCULTAR)'!$P$3:$R$59,3,0),"")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(OCULTAR)'!$P$3:$R$59,3,0),"")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(OCULTAR)'!$P$3:$R$59,3,0),"")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(OCULTAR)'!$P$3:$R$59,3,0),"")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(OCULTAR)'!$P$3:$R$59,3,0),"")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(OCULTAR)'!$P$3:$R$59,3,0),"")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(OCULTAR)'!$P$3:$R$59,3,0),"")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(OCULTAR)'!$P$3:$R$59,3,0),"")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(OCULTAR)'!$P$3:$R$59,3,0),"")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(OCULTAR)'!$P$3:$R$59,3,0),"")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(OCULTAR)'!$P$3:$R$59,3,0),"")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(OCULTAR)'!$P$3:$R$59,3,0),"")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(OCULTAR)'!$P$3:$R$59,3,0),"")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(OCULTAR)'!$P$3:$R$59,3,0),"")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(OCULTAR)'!$P$3:$R$59,3,0),"")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(OCULTAR)'!$P$3:$R$59,3,0),"")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(OCULTAR)'!$P$3:$R$59,3,0),"")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(OCULTAR)'!$P$3:$R$59,3,0),"")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(OCULTAR)'!$P$3:$R$59,3,0),"")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(OCULTAR)'!$P$3:$R$59,3,0),"")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(OCULTAR)'!$P$3:$R$59,3,0),"")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(OCULTAR)'!$P$3:$R$59,3,0),"")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(OCULTAR)'!$P$3:$R$59,3,0),"")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(OCULTAR)'!$P$3:$R$59,3,0),"")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(OCULTAR)'!$P$3:$R$59,3,0),"")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(OCULTAR)'!$P$3:$R$59,3,0),"")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(OCULTAR)'!$P$3:$R$59,3,0),"")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(OCULTAR)'!$P$3:$R$59,3,0),"")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(OCULTAR)'!$P$3:$R$59,3,0),"")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(OCULTAR)'!$P$3:$R$59,3,0),"")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(OCULTAR)'!$P$3:$R$59,3,0),"")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(OCULTAR)'!$P$3:$R$59,3,0),"")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(OCULTAR)'!$P$3:$R$59,3,0),"")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(OCULTAR)'!$P$3:$R$59,3,0),"")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(OCULTAR)'!$P$3:$R$59,3,0),"")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(OCULTAR)'!$P$3:$R$59,3,0),"")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(OCULTAR)'!$P$3:$R$59,3,0),"")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(OCULTAR)'!$P$3:$R$59,3,0),"")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(OCULTAR)'!$P$3:$R$59,3,0),"")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(OCULTAR)'!$P$3:$R$59,3,0),"")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(OCULTAR)'!$P$3:$R$59,3,0),"")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(OCULTAR)'!$P$3:$R$59,3,0),"")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(OCULTAR)'!$P$3:$R$59,3,0),"")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(OCULTAR)'!$P$3:$R$59,3,0),"")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(OCULTAR)'!$P$3:$R$59,3,0),"")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(OCULTAR)'!$P$3:$R$59,3,0),"")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(OCULTAR)'!$P$3:$R$59,3,0),"")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(OCULTAR)'!$P$3:$R$59,3,0),"")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(OCULTAR)'!$P$3:$R$59,3,0),"")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(OCULTAR)'!$P$3:$R$59,3,0),"")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(OCULTAR)'!$P$3:$R$59,3,0),"")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(OCULTAR)'!$P$3:$R$59,3,0),"")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(OCULTAR)'!$P$3:$R$59,3,0),"")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(OCULTAR)'!$P$3:$R$59,3,0),"")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(OCULTAR)'!$P$3:$R$59,3,0),"")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(OCULTAR)'!$P$3:$R$59,3,0),"")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(OCULTAR)'!$P$3:$R$59,3,0),"")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(OCULTAR)'!$P$3:$R$59,3,0),"")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(OCULTAR)'!$P$3:$R$59,3,0),"")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(OCULTAR)'!$P$3:$R$59,3,0),"")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(OCULTAR)'!$P$3:$R$59,3,0),"")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(OCULTAR)'!$P$3:$R$59,3,0),"")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(OCULTAR)'!$P$3:$R$59,3,0),"")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(OCULTAR)'!$P$3:$R$59,3,0),"")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(OCULTAR)'!$P$3:$R$59,3,0),"")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(OCULTAR)'!$P$3:$R$59,3,0),"")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(OCULTAR)'!$P$3:$R$59,3,0),"")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(OCULTAR)'!$P$3:$R$59,3,0),"")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(OCULTAR)'!$P$3:$R$59,3,0),"")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(OCULTAR)'!$P$3:$R$59,3,0),"")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(OCULTAR)'!$P$3:$R$59,3,0),"")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(OCULTAR)'!$P$3:$R$59,3,0),"")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(OCULTAR)'!$P$3:$R$59,3,0),"")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(OCULTAR)'!$P$3:$R$59,3,0),"")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(OCULTAR)'!$P$3:$R$59,3,0),"")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(OCULTAR)'!$P$3:$R$59,3,0),"")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(OCULTAR)'!$P$3:$R$59,3,0),"")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(OCULTAR)'!$P$3:$R$59,3,0),"")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(OCULTAR)'!$P$3:$R$59,3,0),"")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(OCULTAR)'!$P$3:$R$59,3,0),"")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(OCULTAR)'!$P$3:$R$59,3,0),"")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(OCULTAR)'!$P$3:$R$59,3,0),"")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(OCULTAR)'!$P$3:$R$59,3,0),"")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(OCULTAR)'!$P$3:$R$59,3,0),"")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(OCULTAR)'!$P$3:$R$59,3,0),"")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(OCULTAR)'!$P$3:$R$59,3,0),"")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(OCULTAR)'!$P$3:$R$59,3,0),"")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(OCULTAR)'!$P$3:$R$59,3,0),"")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(OCULTAR)'!$P$3:$R$59,3,0),"")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(OCULTAR)'!$P$3:$R$59,3,0),"")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(OCULTAR)'!$P$3:$R$59,3,0),"")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(OCULTAR)'!$P$3:$R$59,3,0),"")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(OCULTAR)'!$P$3:$R$59,3,0),"")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(OCULTAR)'!$P$3:$R$59,3,0),"")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(OCULTAR)'!$P$3:$R$59,3,0),"")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(OCULTAR)'!$P$3:$R$59,3,0),"")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(OCULTAR)'!$P$3:$R$59,3,0),"")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(OCULTAR)'!$P$3:$R$59,3,0),"")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(OCULTAR)'!$P$3:$R$59,3,0),"")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(OCULTAR)'!$P$3:$R$59,3,0),"")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(OCULTAR)'!$P$3:$R$59,3,0),"")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(OCULTAR)'!$P$3:$R$59,3,0),"")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(OCULTAR)'!$P$3:$R$59,3,0),"")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(OCULTAR)'!$P$3:$R$59,3,0),"")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(OCULTAR)'!$P$3:$R$59,3,0),"")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(OCULTAR)'!$P$3:$R$59,3,0),"")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(OCULTAR)'!$P$3:$R$59,3,0),"")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(OCULTAR)'!$P$3:$R$59,3,0),"")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(OCULTAR)'!$P$3:$R$59,3,0),"")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(OCULTAR)'!$P$3:$R$59,3,0),"")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(OCULTAR)'!$P$3:$R$59,3,0),"")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(OCULTAR)'!$P$3:$R$59,3,0),"")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(OCULTAR)'!$P$3:$R$59,3,0),"")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(OCULTAR)'!$P$3:$R$59,3,0),"")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(OCULTAR)'!$P$3:$R$59,3,0),"")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(OCULTAR)'!$P$3:$R$59,3,0),"")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(OCULTAR)'!$P$3:$R$59,3,0),"")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(OCULTAR)'!$P$3:$R$59,3,0),"")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(OCULTAR)'!$P$3:$R$59,3,0),"")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(OCULTAR)'!$P$3:$R$59,3,0),"")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(OCULTAR)'!$P$3:$R$59,3,0),"")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(OCULTAR)'!$P$3:$R$59,3,0),"")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(OCULTAR)'!$P$3:$R$59,3,0),"")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(OCULTAR)'!$P$3:$R$59,3,0),"")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(OCULTAR)'!$P$3:$R$59,3,0),"")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(OCULTAR)'!$P$3:$R$59,3,0),"")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(OCULTAR)'!$P$3:$R$59,3,0),"")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(OCULTAR)'!$P$3:$R$59,3,0),"")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(OCULTAR)'!$P$3:$R$59,3,0),"")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(OCULTAR)'!$P$3:$R$59,3,0),"")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(OCULTAR)'!$P$3:$R$59,3,0),"")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(OCULTAR)'!$P$3:$R$59,3,0),"")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(OCULTAR)'!$P$3:$R$59,3,0),"")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(OCULTAR)'!$P$3:$R$59,3,0),"")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(OCULTAR)'!$P$3:$R$59,3,0),"")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(OCULTAR)'!$P$3:$R$59,3,0),"")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(OCULTAR)'!$P$3:$R$59,3,0),"")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(OCULTAR)'!$P$3:$R$59,3,0),"")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(OCULTAR)'!$P$3:$R$59,3,0),"")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(OCULTAR)'!$P$3:$R$59,3,0),"")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(OCULTAR)'!$P$3:$R$59,3,0),"")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(OCULTAR)'!$P$3:$R$59,3,0),"")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(OCULTAR)'!$P$3:$R$59,3,0),"")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(OCULTAR)'!$P$3:$R$59,3,0),"")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(OCULTAR)'!$P$3:$R$59,3,0),"")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(OCULTAR)'!$P$3:$R$59,3,0),"")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(OCULTAR)'!$P$3:$R$59,3,0),"")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(OCULTAR)'!$P$3:$R$59,3,0),"")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(OCULTAR)'!$P$3:$R$59,3,0),"")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(OCULTAR)'!$P$3:$R$59,3,0),"")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(OCULTAR)'!$P$3:$R$59,3,0),"")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(OCULTAR)'!$P$3:$R$59,3,0),"")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(OCULTAR)'!$P$3:$R$59,3,0),"")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(OCULTAR)'!$P$3:$R$59,3,0),"")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(OCULTAR)'!$P$3:$R$59,3,0),"")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(OCULTAR)'!$P$3:$R$59,3,0),"")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(OCULTAR)'!$P$3:$R$59,3,0),"")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(OCULTAR)'!$P$3:$R$59,3,0),"")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(OCULTAR)'!$P$3:$R$59,3,0),"")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(OCULTAR)'!$P$3:$R$59,3,0),"")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(OCULTAR)'!$P$3:$R$59,3,0),"")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(OCULTAR)'!$P$3:$R$59,3,0),"")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(OCULTAR)'!$P$3:$R$59,3,0),"")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(OCULTAR)'!$P$3:$R$59,3,0),"")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(OCULTAR)'!$P$3:$R$59,3,0),"")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(OCULTAR)'!$P$3:$R$59,3,0),"")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(OCULTAR)'!$P$3:$R$59,3,0),"")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(OCULTAR)'!$P$3:$R$59,3,0),"")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(OCULTAR)'!$P$3:$R$59,3,0),"")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(OCULTAR)'!$P$3:$R$59,3,0),"")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(OCULTAR)'!$P$3:$R$59,3,0),"")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(OCULTAR)'!$P$3:$R$59,3,0),"")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(OCULTAR)'!$P$3:$R$59,3,0),"")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(OCULTAR)'!$P$3:$R$59,3,0),"")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(OCULTAR)'!$P$3:$R$59,3,0),"")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(OCULTAR)'!$P$3:$R$59,3,0),"")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(OCULTAR)'!$P$3:$R$59,3,0),"")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(OCULTAR)'!$P$3:$R$59,3,0),"")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(OCULTAR)'!$P$3:$R$59,3,0),"")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(OCULTAR)'!$P$3:$R$59,3,0),"")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(OCULTAR)'!$P$3:$R$59,3,0),"")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(OCULTAR)'!$P$3:$R$59,3,0),"")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(OCULTAR)'!$P$3:$R$59,3,0),"")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(OCULTAR)'!$P$3:$R$59,3,0),"")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(OCULTAR)'!$P$3:$R$59,3,0),"")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(OCULTAR)'!$P$3:$R$59,3,0),"")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(OCULTAR)'!$P$3:$R$59,3,0),"")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(OCULTAR)'!$P$3:$R$59,3,0),"")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(OCULTAR)'!$P$3:$R$59,3,0),"")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(OCULTAR)'!$P$3:$R$59,3,0),"")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(OCULTAR)'!$P$3:$R$59,3,0),"")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(OCULTAR)'!$P$3:$R$59,3,0),"")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(OCULTAR)'!$P$3:$R$59,3,0),"")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(OCULTAR)'!$P$3:$R$59,3,0),"")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(OCULTAR)'!$P$3:$R$59,3,0),"")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(OCULTAR)'!$P$3:$R$59,3,0),"")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(OCULTAR)'!$P$3:$R$59,3,0),"")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(OCULTAR)'!$P$3:$R$59,3,0),"")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(OCULTAR)'!$P$3:$R$59,3,0),"")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(OCULTAR)'!$P$3:$R$59,3,0),"")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(OCULTAR)'!$P$3:$R$59,3,0),"")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(OCULTAR)'!$P$3:$R$59,3,0),"")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(OCULTAR)'!$P$3:$R$59,3,0),"")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(OCULTAR)'!$P$3:$R$59,3,0),"")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(OCULTAR)'!$P$3:$R$59,3,0),"")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(OCULTAR)'!$P$3:$R$59,3,0),"")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(OCULTAR)'!$P$3:$R$59,3,0),"")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(OCULTAR)'!$P$3:$R$59,3,0),"")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(OCULTAR)'!$P$3:$R$59,3,0),"")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(OCULTAR)'!$P$3:$R$59,3,0),"")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(OCULTAR)'!$P$3:$R$59,3,0),"")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(OCULTAR)'!$P$3:$R$59,3,0),"")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(OCULTAR)'!$P$3:$R$59,3,0),"")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(OCULTAR)'!$P$3:$R$59,3,0),"")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(OCULTAR)'!$P$3:$R$59,3,0),"")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(OCULTAR)'!$P$3:$R$59,3,0),"")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(OCULTAR)'!$P$3:$R$59,3,0),"")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(OCULTAR)'!$P$3:$R$59,3,0),"")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(OCULTAR)'!$P$3:$R$59,3,0),"")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(OCULTAR)'!$P$3:$R$59,3,0),"")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(OCULTAR)'!$P$3:$R$59,3,0),"")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(OCULTAR)'!$P$3:$R$59,3,0),"")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(OCULTAR)'!$P$3:$R$59,3,0),"")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(OCULTAR)'!$P$3:$R$59,3,0),"")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(OCULTAR)'!$P$3:$R$59,3,0),"")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(OCULTAR)'!$P$3:$R$59,3,0),"")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(OCULTAR)'!$P$3:$R$59,3,0),"")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(OCULTAR)'!$P$3:$R$59,3,0),"")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(OCULTAR)'!$P$3:$R$59,3,0),"")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(OCULTAR)'!$P$3:$R$59,3,0),"")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(OCULTAR)'!$P$3:$R$59,3,0),"")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(OCULTAR)'!$P$3:$R$59,3,0),"")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(OCULTAR)'!$P$3:$R$59,3,0),"")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(OCULTAR)'!$P$3:$R$59,3,0),"")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(OCULTAR)'!$P$3:$R$59,3,0),"")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(OCULTAR)'!$P$3:$R$59,3,0),"")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(OCULTAR)'!$P$3:$R$59,3,0),"")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(OCULTAR)'!$P$3:$R$59,3,0),"")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(OCULTAR)'!$P$3:$R$59,3,0),"")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(OCULTAR)'!$P$3:$R$59,3,0),"")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(OCULTAR)'!$P$3:$R$59,3,0),"")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(OCULTAR)'!$P$3:$R$59,3,0),"")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(OCULTAR)'!$P$3:$R$59,3,0),"")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(OCULTAR)'!$P$3:$R$59,3,0),"")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(OCULTAR)'!$P$3:$R$59,3,0),"")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(OCULTAR)'!$P$3:$R$59,3,0),"")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(OCULTAR)'!$P$3:$R$59,3,0),"")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(OCULTAR)'!$P$3:$R$59,3,0),"")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(OCULTAR)'!$P$3:$R$59,3,0),"")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(OCULTAR)'!$P$3:$R$59,3,0),"")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(OCULTAR)'!$P$3:$R$59,3,0),"")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(OCULTAR)'!$P$3:$R$59,3,0),"")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(OCULTAR)'!$P$3:$R$59,3,0),"")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(OCULTAR)'!$P$3:$R$59,3,0),"")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(OCULTAR)'!$P$3:$R$59,3,0),"")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(OCULTAR)'!$P$3:$R$59,3,0),"")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(OCULTAR)'!$P$3:$R$59,3,0),"")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(OCULTAR)'!$P$3:$R$59,3,0),"")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(OCULTAR)'!$P$3:$R$59,3,0),"")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(OCULTAR)'!$P$3:$R$59,3,0),"")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(OCULTAR)'!$P$3:$R$59,3,0),"")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(OCULTAR)'!$P$3:$R$59,3,0),"")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(OCULTAR)'!$P$3:$R$59,3,0),"")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(OCULTAR)'!$P$3:$R$59,3,0),"")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(OCULTAR)'!$P$3:$R$59,3,0),"")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(OCULTAR)'!$P$3:$R$59,3,0),"")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(OCULTAR)'!$P$3:$R$59,3,0),"")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(OCULTAR)'!$P$3:$R$59,3,0),"")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(OCULTAR)'!$P$3:$R$59,3,0),"")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(OCULTAR)'!$P$3:$R$59,3,0),"")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(OCULTAR)'!$P$3:$R$59,3,0),"")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(OCULTAR)'!$P$3:$R$59,3,0),"")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(OCULTAR)'!$P$3:$R$59,3,0),"")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(OCULTAR)'!$P$3:$R$59,3,0),"")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(OCULTAR)'!$P$3:$R$59,3,0),"")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(OCULTAR)'!$P$3:$R$59,3,0),"")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(OCULTAR)'!$P$3:$R$59,3,0),"")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(OCULTAR)'!$P$3:$R$59,3,0),"")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(OCULTAR)'!$P$3:$R$59,3,0),"")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(OCULTAR)'!$P$3:$R$59,3,0),"")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(OCULTAR)'!$P$3:$R$59,3,0),"")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(OCULTAR)'!$P$3:$R$59,3,0),"")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(OCULTAR)'!$P$3:$R$59,3,0),"")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(OCULTAR)'!$P$3:$R$59,3,0),"")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(OCULTAR)'!$P$3:$R$59,3,0),"")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(OCULTAR)'!$P$3:$R$59,3,0),"")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(OCULTAR)'!$P$3:$R$59,3,0),"")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(OCULTAR)'!$P$3:$R$59,3,0),"")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(OCULTAR)'!$P$3:$R$59,3,0),"")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(OCULTAR)'!$P$3:$R$59,3,0),"")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(OCULTAR)'!$P$3:$R$59,3,0),"")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(OCULTAR)'!$P$3:$R$59,3,0),"")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(OCULTAR)'!$P$3:$R$59,3,0),"")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(OCULTAR)'!$P$3:$R$59,3,0),"")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(OCULTAR)'!$P$3:$R$59,3,0),"")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(OCULTAR)'!$P$3:$R$59,3,0),"")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(OCULTAR)'!$P$3:$R$59,3,0),"")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(OCULTAR)'!$P$3:$R$59,3,0),"")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(OCULTAR)'!$P$3:$R$59,3,0),"")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(OCULTAR)'!$P$3:$R$59,3,0),"")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(OCULTAR)'!$P$3:$R$59,3,0),"")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(OCULTAR)'!$P$3:$R$59,3,0),"")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(OCULTAR)'!$P$3:$R$59,3,0),"")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(OCULTAR)'!$P$3:$R$59,3,0),"")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(OCULTAR)'!$P$3:$R$59,3,0),"")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(OCULTAR)'!$P$3:$R$59,3,0),"")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(OCULTAR)'!$P$3:$R$59,3,0),"")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(OCULTAR)'!$P$3:$R$59,3,0),"")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(OCULTAR)'!$P$3:$R$59,3,0),"")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(OCULTAR)'!$P$3:$R$59,3,0),"")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(OCULTAR)'!$P$3:$R$59,3,0),"")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(OCULTAR)'!$P$3:$R$59,3,0),"")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(OCULTAR)'!$P$3:$R$59,3,0),"")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(OCULTAR)'!$P$3:$R$59,3,0),"")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(OCULTAR)'!$P$3:$R$59,3,0),"")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(OCULTAR)'!$P$3:$R$59,3,0),"")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(OCULTAR)'!$P$3:$R$59,3,0),"")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(OCULTAR)'!$P$3:$R$59,3,0),"")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(OCULTAR)'!$P$3:$R$59,3,0),"")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(OCULTAR)'!$P$3:$R$59,3,0),"")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(OCULTAR)'!$P$3:$R$59,3,0),"")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(OCULTAR)'!$P$3:$R$59,3,0),"")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(OCULTAR)'!$P$3:$R$59,3,0),"")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(OCULTAR)'!$P$3:$R$59,3,0),"")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(OCULTAR)'!$P$3:$R$59,3,0),"")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(OCULTAR)'!$P$3:$R$59,3,0),"")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(OCULTAR)'!$P$3:$R$59,3,0),"")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(OCULTAR)'!$P$3:$R$59,3,0),"")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(OCULTAR)'!$P$3:$R$59,3,0),"")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(OCULTAR)'!$P$3:$R$59,3,0),"")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(OCULTAR)'!$P$3:$R$59,3,0),"")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(OCULTAR)'!$P$3:$R$59,3,0),"")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(OCULTAR)'!$P$3:$R$59,3,0),"")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(OCULTAR)'!$P$3:$R$59,3,0),"")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(OCULTAR)'!$P$3:$R$59,3,0),"")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(OCULTAR)'!$P$3:$R$59,3,0),"")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(OCULTAR)'!$P$3:$R$59,3,0),"")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(OCULTAR)'!$P$3:$R$59,3,0),"")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(OCULTAR)'!$P$3:$R$59,3,0),"")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(OCULTAR)'!$P$3:$R$59,3,0),"")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(OCULTAR)'!$P$3:$R$59,3,0),"")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(OCULTAR)'!$P$3:$R$59,3,0),"")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(OCULTAR)'!$P$3:$R$59,3,0),"")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(OCULTAR)'!$P$3:$R$59,3,0),"")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(OCULTAR)'!$P$3:$R$59,3,0),"")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(OCULTAR)'!$P$3:$R$59,3,0),"")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(OCULTAR)'!$P$3:$R$59,3,0),"")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(OCULTAR)'!$P$3:$R$59,3,0),"")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(OCULTAR)'!$P$3:$R$59,3,0),"")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(OCULTAR)'!$P$3:$R$59,3,0),"")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(OCULTAR)'!$P$3:$R$59,3,0),"")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(OCULTAR)'!$P$3:$R$59,3,0),"")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(OCULTAR)'!$P$3:$R$59,3,0),"")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(OCULTAR)'!$P$3:$R$59,3,0),"")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(OCULTAR)'!$P$3:$R$59,3,0),"")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(OCULTAR)'!$P$3:$R$59,3,0),"")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(OCULTAR)'!$P$3:$R$59,3,0),"")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(OCULTAR)'!$P$3:$R$59,3,0),"")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(OCULTAR)'!$P$3:$R$59,3,0),"")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(OCULTAR)'!$P$3:$R$59,3,0),"")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(OCULTAR)'!$P$3:$R$59,3,0),"")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(OCULTAR)'!$P$3:$R$59,3,0),"")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(OCULTAR)'!$P$3:$R$59,3,0),"")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(OCULTAR)'!$P$3:$R$59,3,0),"")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(OCULTAR)'!$P$3:$R$59,3,0),"")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(OCULTAR)'!$P$3:$R$59,3,0),"")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(OCULTAR)'!$P$3:$R$59,3,0),"")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(OCULTAR)'!$P$3:$R$59,3,0),"")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(OCULTAR)'!$P$3:$R$59,3,0),"")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(OCULTAR)'!$P$3:$R$59,3,0),"")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(OCULTAR)'!$P$3:$R$59,3,0),"")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(OCULTAR)'!$P$3:$R$59,3,0),"")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(OCULTAR)'!$P$3:$R$59,3,0),"")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(OCULTAR)'!$P$3:$R$59,3,0),"")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(OCULTAR)'!$P$3:$R$59,3,0),"")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(OCULTAR)'!$P$3:$R$59,3,0),"")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(OCULTAR)'!$P$3:$R$59,3,0),"")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(OCULTAR)'!$P$3:$R$59,3,0),"")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(OCULTAR)'!$P$3:$R$59,3,0),"")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(OCULTAR)'!$P$3:$R$59,3,0),"")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(OCULTAR)'!$P$3:$R$59,3,0),"")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(OCULTAR)'!$P$3:$R$59,3,0),"")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(OCULTAR)'!$P$3:$R$59,3,0),"")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(OCULTAR)'!$P$3:$R$59,3,0),"")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(OCULTAR)'!$P$3:$R$59,3,0),"")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(OCULTAR)'!$P$3:$R$59,3,0),"")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(OCULTAR)'!$P$3:$R$59,3,0),"")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(OCULTAR)'!$P$3:$R$59,3,0),"")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(OCULTAR)'!$P$3:$R$59,3,0),"")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(OCULTAR)'!$P$3:$R$59,3,0),"")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(OCULTAR)'!$P$3:$R$59,3,0),"")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(OCULTAR)'!$P$3:$R$59,3,0),"")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(OCULTAR)'!$P$3:$R$59,3,0),"")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(OCULTAR)'!$P$3:$R$59,3,0),"")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(OCULTAR)'!$P$3:$R$59,3,0),"")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(OCULTAR)'!$P$3:$R$59,3,0),"")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(OCULTAR)'!$P$3:$R$59,3,0),"")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(OCULTAR)'!$P$3:$R$59,3,0),"")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(OCULTAR)'!$P$3:$R$59,3,0),"")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(OCULTAR)'!$P$3:$R$59,3,0),"")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(OCULTAR)'!$P$3:$R$59,3,0),"")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(OCULTAR)'!$P$3:$R$59,3,0),"")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(OCULTAR)'!$P$3:$R$59,3,0),"")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(OCULTAR)'!$P$3:$R$59,3,0),"")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(OCULTAR)'!$P$3:$R$59,3,0),"")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(OCULTAR)'!$P$3:$R$59,3,0),"")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(OCULTAR)'!$P$3:$R$59,3,0),"")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(OCULTAR)'!$P$3:$R$59,3,0),"")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(OCULTAR)'!$P$3:$R$59,3,0),"")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(OCULTAR)'!$P$3:$R$59,3,0),"")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(OCULTAR)'!$P$3:$R$59,3,0),"")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(OCULTAR)'!$P$3:$R$59,3,0),"")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(OCULTAR)'!$P$3:$R$59,3,0),"")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(OCULTAR)'!$P$3:$R$59,3,0),"")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(OCULTAR)'!$P$3:$R$59,3,0),"")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(OCULTAR)'!$P$3:$R$59,3,0),"")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(OCULTAR)'!$P$3:$R$59,3,0),"")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(OCULTAR)'!$P$3:$R$59,3,0),"")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(OCULTAR)'!$P$3:$R$59,3,0),"")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(OCULTAR)'!$P$3:$R$59,3,0),"")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(OCULTAR)'!$P$3:$R$59,3,0),"")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(OCULTAR)'!$P$3:$R$59,3,0),"")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(OCULTAR)'!$P$3:$R$59,3,0),"")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(OCULTAR)'!$P$3:$R$59,3,0),"")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(OCULTAR)'!$P$3:$R$59,3,0),"")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(OCULTAR)'!$P$3:$R$59,3,0),"")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(OCULTAR)'!$P$3:$R$59,3,0),"")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(OCULTAR)'!$P$3:$R$59,3,0),"")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(OCULTAR)'!$P$3:$R$59,3,0),"")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(OCULTAR)'!$P$3:$R$59,3,0),"")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(OCULTAR)'!$P$3:$R$59,3,0),"")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(OCULTAR)'!$P$3:$R$59,3,0),"")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(OCULTAR)'!$P$3:$R$59,3,0),"")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(OCULTAR)'!$P$3:$R$59,3,0),"")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(OCULTAR)'!$P$3:$R$59,3,0),"")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(OCULTAR)'!$P$3:$R$59,3,0),"")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(OCULTAR)'!$P$3:$R$59,3,0),"")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(OCULTAR)'!$P$3:$R$59,3,0),"")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(OCULTAR)'!$P$3:$R$59,3,0),"")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(OCULTAR)'!$P$3:$R$59,3,0),"")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(OCULTAR)'!$P$3:$R$59,3,0),"")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(OCULTAR)'!$P$3:$R$59,3,0),"")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(OCULTAR)'!$P$3:$R$59,3,0),"")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(OCULTAR)'!$P$3:$R$59,3,0),"")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(OCULTAR)'!$P$3:$R$59,3,0),"")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(OCULTAR)'!$P$3:$R$59,3,0),"")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(OCULTAR)'!$P$3:$R$59,3,0),"")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(OCULTAR)'!$P$3:$R$59,3,0),"")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(OCULTAR)'!$P$3:$R$59,3,0),"")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(OCULTAR)'!$P$3:$R$59,3,0),"")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(OCULTAR)'!$P$3:$R$59,3,0),"")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(OCULTAR)'!$P$3:$R$59,3,0),"")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(OCULTAR)'!$P$3:$R$59,3,0),"")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(OCULTAR)'!$P$3:$R$59,3,0),"")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(OCULTAR)'!$P$3:$R$59,3,0),"")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(OCULTAR)'!$P$3:$R$59,3,0),"")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(OCULTAR)'!$P$3:$R$59,3,0),"")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(OCULTAR)'!$P$3:$R$59,3,0),"")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(OCULTAR)'!$P$3:$R$59,3,0),"")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(OCULTAR)'!$P$3:$R$59,3,0),"")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(OCULTAR)'!$P$3:$R$59,3,0),"")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(OCULTAR)'!$P$3:$R$59,3,0),"")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(OCULTAR)'!$P$3:$R$59,3,0),"")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(OCULTAR)'!$P$3:$R$59,3,0),"")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(OCULTAR)'!$P$3:$R$59,3,0),"")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(OCULTAR)'!$P$3:$R$59,3,0),"")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(OCULTAR)'!$P$3:$R$59,3,0),"")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(OCULTAR)'!$P$3:$R$59,3,0),"")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(OCULTAR)'!$P$3:$R$59,3,0),"")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(OCULTAR)'!$P$3:$R$59,3,0),"")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(OCULTAR)'!$P$3:$R$59,3,0),"")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(OCULTAR)'!$P$3:$R$59,3,0),"")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(OCULTAR)'!$P$3:$R$59,3,0),"")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(OCULTAR)'!$P$3:$R$59,3,0),"")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(OCULTAR)'!$P$3:$R$59,3,0),"")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(OCULTAR)'!$P$3:$R$59,3,0),"")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(OCULTAR)'!$P$3:$R$59,3,0),"")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(OCULTAR)'!$P$3:$R$59,3,0),"")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(OCULTAR)'!$P$3:$R$59,3,0),"")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(OCULTAR)'!$P$3:$R$59,3,0),"")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(OCULTAR)'!$P$3:$R$59,3,0),"")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(OCULTAR)'!$P$3:$R$59,3,0),"")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(OCULTAR)'!$P$3:$R$59,3,0),"")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(OCULTAR)'!$P$3:$R$59,3,0),"")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(OCULTAR)'!$P$3:$R$59,3,0),"")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(OCULTAR)'!$P$3:$R$59,3,0),"")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(OCULTAR)'!$P$3:$R$59,3,0),"")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(OCULTAR)'!$P$3:$R$59,3,0),"")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(OCULTAR)'!$P$3:$R$59,3,0),"")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(OCULTAR)'!$P$3:$R$59,3,0),"")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(OCULTAR)'!$P$3:$R$59,3,0),"")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(OCULTAR)'!$P$3:$R$59,3,0),"")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(OCULTAR)'!$P$3:$R$59,3,0),"")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(OCULTAR)'!$P$3:$R$59,3,0),"")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(OCULTAR)'!$P$3:$R$59,3,0),"")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(OCULTAR)'!$P$3:$R$59,3,0),"")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(OCULTAR)'!$P$3:$R$59,3,0),"")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(OCULTAR)'!$P$3:$R$59,3,0),"")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(OCULTAR)'!$P$3:$R$59,3,0),"")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(OCULTAR)'!$P$3:$R$59,3,0),"")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(OCULTAR)'!$P$3:$R$59,3,0),"")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(OCULTAR)'!$P$3:$R$59,3,0),"")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(OCULTAR)'!$P$3:$R$59,3,0),"")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(OCULTAR)'!$P$3:$R$59,3,0),"")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(OCULTAR)'!$P$3:$R$59,3,0),"")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(OCULTAR)'!$P$3:$R$59,3,0),"")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(OCULTAR)'!$P$3:$R$59,3,0),"")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(OCULTAR)'!$P$3:$R$59,3,0),"")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(OCULTAR)'!$P$3:$R$59,3,0),"")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(OCULTAR)'!$P$3:$R$59,3,0),"")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(OCULTAR)'!$P$3:$R$59,3,0),"")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(OCULTAR)'!$P$3:$R$59,3,0),"")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(OCULTAR)'!$P$3:$R$59,3,0),"")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(OCULTAR)'!$P$3:$R$59,3,0),"")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(OCULTAR)'!$P$3:$R$59,3,0),"")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(OCULTAR)'!$P$3:$R$59,3,0),"")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(OCULTAR)'!$P$3:$R$59,3,0),"")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(OCULTAR)'!$P$3:$R$59,3,0),"")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(OCULTAR)'!$P$3:$R$59,3,0),"")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(OCULTAR)'!$P$3:$R$59,3,0),"")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(OCULTAR)'!$P$3:$R$59,3,0),"")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(OCULTAR)'!$P$3:$R$59,3,0),"")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(OCULTAR)'!$P$3:$R$59,3,0),"")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(OCULTAR)'!$P$3:$R$59,3,0),"")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(OCULTAR)'!$P$3:$R$59,3,0),"")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(OCULTAR)'!$P$3:$R$59,3,0),"")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(OCULTAR)'!$P$3:$R$59,3,0),"")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(OCULTAR)'!$P$3:$R$59,3,0),"")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(OCULTAR)'!$P$3:$R$59,3,0),"")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(OCULTAR)'!$P$3:$R$59,3,0),"")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(OCULTAR)'!$P$3:$R$59,3,0),"")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(OCULTAR)'!$P$3:$R$59,3,0),"")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(OCULTAR)'!$P$3:$R$59,3,0),"")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(OCULTAR)'!$P$3:$R$59,3,0),"")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(OCULTAR)'!$P$3:$R$59,3,0),"")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(OCULTAR)'!$P$3:$R$59,3,0),"")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(OCULTAR)'!$P$3:$R$59,3,0),"")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(OCULTAR)'!$P$3:$R$59,3,0),"")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(OCULTAR)'!$P$3:$R$59,3,0),"")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(OCULTAR)'!$P$3:$R$59,3,0),"")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(OCULTAR)'!$P$3:$R$59,3,0),"")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(OCULTAR)'!$P$3:$R$59,3,0),"")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(OCULTAR)'!$P$3:$R$59,3,0),"")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(OCULTAR)'!$P$3:$R$59,3,0),"")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(OCULTAR)'!$P$3:$R$59,3,0),"")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(OCULTAR)'!$P$3:$R$59,3,0),"")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(OCULTAR)'!$P$3:$R$59,3,0),"")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(OCULTAR)'!$P$3:$R$59,3,0),"")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(OCULTAR)'!$P$3:$R$59,3,0),"")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(OCULTAR)'!$P$3:$R$59,3,0),"")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(OCULTAR)'!$P$3:$R$59,3,0),"")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(OCULTAR)'!$P$3:$R$59,3,0),"")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(OCULTAR)'!$P$3:$R$59,3,0),"")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(OCULTAR)'!$P$3:$R$59,3,0),"")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(OCULTAR)'!$P$3:$R$59,3,0),"")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(OCULTAR)'!$P$3:$R$59,3,0),"")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(OCULTAR)'!$P$3:$R$59,3,0),"")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(OCULTAR)'!$P$3:$R$59,3,0),"")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(OCULTAR)'!$P$3:$R$59,3,0),"")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(OCULTAR)'!$P$3:$R$59,3,0),"")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(OCULTAR)'!$P$3:$R$59,3,0),"")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(OCULTAR)'!$P$3:$R$59,3,0),"")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(OCULTAR)'!$P$3:$R$59,3,0),"")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(OCULTAR)'!$P$3:$R$59,3,0),"")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(OCULTAR)'!$P$3:$R$59,3,0),"")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(OCULTAR)'!$P$3:$R$59,3,0),"")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(OCULTAR)'!$P$3:$R$59,3,0),"")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(OCULTAR)'!$P$3:$R$59,3,0),"")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(OCULTAR)'!$P$3:$R$59,3,0),"")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(OCULTAR)'!$P$3:$R$59,3,0),"")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(OCULTAR)'!$P$3:$R$59,3,0),"")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(OCULTAR)'!$P$3:$R$59,3,0),"")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(OCULTAR)'!$P$3:$R$59,3,0),"")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(OCULTAR)'!$P$3:$R$59,3,0),"")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(OCULTAR)'!$P$3:$R$59,3,0),"")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(OCULTAR)'!$P$3:$R$59,3,0),"")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(OCULTAR)'!$P$3:$R$59,3,0),"")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(OCULTAR)'!$P$3:$R$59,3,0),"")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(OCULTAR)'!$P$3:$R$59,3,0),"")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(OCULTAR)'!$P$3:$R$59,3,0),"")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(OCULTAR)'!$P$3:$R$59,3,0),"")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(OCULTAR)'!$P$3:$R$59,3,0),"")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(OCULTAR)'!$P$3:$R$59,3,0),"")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(OCULTAR)'!$P$3:$R$59,3,0),"")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(OCULTAR)'!$P$3:$R$59,3,0),"")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(OCULTAR)'!$P$3:$R$59,3,0),"")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(OCULTAR)'!$P$3:$R$59,3,0),"")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(OCULTAR)'!$P$3:$R$59,3,0),"")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(OCULTAR)'!$P$3:$R$59,3,0),"")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(OCULTAR)'!$P$3:$R$59,3,0),"")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(OCULTAR)'!$P$3:$R$59,3,0),"")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(OCULTAR)'!$P$3:$R$59,3,0),"")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(OCULTAR)'!$P$3:$R$59,3,0),"")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(OCULTAR)'!$P$3:$R$59,3,0),"")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(OCULTAR)'!$P$3:$R$59,3,0),"")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(OCULTAR)'!$P$3:$R$59,3,0),"")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(OCULTAR)'!$P$3:$R$59,3,0),"")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(OCULTAR)'!$P$3:$R$59,3,0),"")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(OCULTAR)'!$P$3:$R$59,3,0),"")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(OCULTAR)'!$P$3:$R$59,3,0),"")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(OCULTAR)'!$P$3:$R$59,3,0),"")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(OCULTAR)'!$P$3:$R$59,3,0),"")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(OCULTAR)'!$P$3:$R$59,3,0),"")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(OCULTAR)'!$P$3:$R$59,3,0),"")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(OCULTAR)'!$P$3:$R$59,3,0),"")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(OCULTAR)'!$P$3:$R$59,3,0),"")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(OCULTAR)'!$P$3:$R$59,3,0),"")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(OCULTAR)'!$P$3:$R$59,3,0),"")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(OCULTAR)'!$P$3:$R$59,3,0),"")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(OCULTAR)'!$P$3:$R$59,3,0),"")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(OCULTAR)'!$P$3:$R$59,3,0),"")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(OCULTAR)'!$P$3:$R$59,3,0),"")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(OCULTAR)'!$P$3:$R$59,3,0),"")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(OCULTAR)'!$P$3:$R$59,3,0),"")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(OCULTAR)'!$P$3:$R$59,3,0),"")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(OCULTAR)'!$P$3:$R$59,3,0),"")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(OCULTAR)'!$P$3:$R$59,3,0),"")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(OCULTAR)'!$P$3:$R$59,3,0),"")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(OCULTAR)'!$P$3:$R$59,3,0),"")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(OCULTAR)'!$P$3:$R$59,3,0),"")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(OCULTAR)'!$P$3:$R$59,3,0),"")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(OCULTAR)'!$P$3:$R$59,3,0),"")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(OCULTAR)'!$P$3:$R$59,3,0),"")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(OCULTAR)'!$P$3:$R$59,3,0),"")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(OCULTAR)'!$P$3:$R$59,3,0),"")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(OCULTAR)'!$P$3:$R$59,3,0),"")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(OCULTAR)'!$P$3:$R$59,3,0),"")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(OCULTAR)'!$P$3:$R$59,3,0),"")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(OCULTAR)'!$P$3:$R$59,3,0),"")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(OCULTAR)'!$P$3:$R$59,3,0),"")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(OCULTAR)'!$P$3:$R$59,3,0),"")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(OCULTAR)'!$P$3:$R$59,3,0),"")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(OCULTAR)'!$P$3:$R$59,3,0),"")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(OCULTAR)'!$P$3:$R$59,3,0),"")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(OCULTAR)'!$P$3:$R$59,3,0),"")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(OCULTAR)'!$P$3:$R$59,3,0),"")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(OCULTAR)'!$P$3:$R$59,3,0),"")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(OCULTAR)'!$P$3:$R$59,3,0),"")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(OCULTAR)'!$P$3:$R$59,3,0),"")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(OCULTAR)'!$P$3:$R$59,3,0),"")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(OCULTAR)'!$P$3:$R$59,3,0),"")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(OCULTAR)'!$P$3:$R$59,3,0),"")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(OCULTAR)'!$P$3:$R$59,3,0),"")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(OCULTAR)'!$P$3:$R$59,3,0),"")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(OCULTAR)'!$P$3:$R$59,3,0),"")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(OCULTAR)'!$P$3:$R$59,3,0),"")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(OCULTAR)'!$P$3:$R$59,3,0),"")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(OCULTAR)'!$P$3:$R$59,3,0),"")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(OCULTAR)'!$P$3:$R$59,3,0),"")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(OCULTAR)'!$P$3:$R$59,3,0),"")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(OCULTAR)'!$P$3:$R$59,3,0),"")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(OCULTAR)'!$P$3:$R$59,3,0),"")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(OCULTAR)'!$P$3:$R$59,3,0),"")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(OCULTAR)'!$P$3:$R$59,3,0),"")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(OCULTAR)'!$P$3:$R$59,3,0),"")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(OCULTAR)'!$P$3:$R$59,3,0),"")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(OCULTAR)'!$P$3:$R$59,3,0),"")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(OCULTAR)'!$P$3:$R$59,3,0),"")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(OCULTAR)'!$P$3:$R$59,3,0),"")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(OCULTAR)'!$P$3:$R$59,3,0),"")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(OCULTAR)'!$P$3:$R$59,3,0),"")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(OCULTAR)'!$P$3:$R$59,3,0),"")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(OCULTAR)'!$P$3:$R$59,3,0),"")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(OCULTAR)'!$P$3:$R$59,3,0),"")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(OCULTAR)'!$P$3:$R$59,3,0),"")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(OCULTAR)'!$P$3:$R$59,3,0),"")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(OCULTAR)'!$P$3:$R$59,3,0),"")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(OCULTAR)'!$P$3:$R$59,3,0),"")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(OCULTAR)'!$P$3:$R$59,3,0),"")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(OCULTAR)'!$P$3:$R$59,3,0),"")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(OCULTAR)'!$P$3:$R$59,3,0),"")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(OCULTAR)'!$P$3:$R$59,3,0),"")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2021-05-27T12:59:54Z</dcterms:created>
  <dcterms:modified xsi:type="dcterms:W3CDTF">2021-05-27T13:00:15Z</dcterms:modified>
</cp:coreProperties>
</file>