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<sst xmlns="http://schemas.openxmlformats.org/spreadsheetml/2006/main" count="17" uniqueCount="16">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</sst>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7" fillId="0" borderId="0"/>
    <xf numFmtId="0" fontId="6" fillId="0" borderId="0"/>
    <xf numFmtId="0" fontId="8" fillId="0" borderId="0"/>
    <xf numFmtId="0" fontId="2" fillId="0" borderId="0"/>
    <xf numFmtId="0" fontId="1" fillId="0" borderId="0"/>
    <xf numFmtId="43" fontId="4" fillId="0" borderId="0" applyBorder="0" applyAlignment="0" applyProtection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Normal" xfId="0" builtinId="0"/>
    <cellStyle name="Normal 162" xfId="5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14" xfId="10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sa/Desktop/2021/PRESTACAO%20DE%20CONTAS%20SES/TCE%20-%20COVID/13.2%20PCF%20em%20EXCEL%20-%2001-2021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REGIONAL FERNANDO BEZERRA (COVID-19)</v>
          </cell>
          <cell r="E11" t="str">
            <v>CASSIANO VIEIRA DOS SANTOS</v>
          </cell>
          <cell r="G11" t="str">
            <v>2 - Outros Profissionais da Saúde</v>
          </cell>
          <cell r="H11" t="str">
            <v>322205</v>
          </cell>
          <cell r="I11">
            <v>44197</v>
          </cell>
          <cell r="J11" t="str">
            <v>1 - Plantonista</v>
          </cell>
          <cell r="K11">
            <v>36</v>
          </cell>
          <cell r="L11">
            <v>1100</v>
          </cell>
          <cell r="P11">
            <v>0</v>
          </cell>
          <cell r="Q11">
            <v>0</v>
          </cell>
          <cell r="R11">
            <v>264.58000000000004</v>
          </cell>
          <cell r="S11">
            <v>0</v>
          </cell>
          <cell r="X11">
            <v>1364.58</v>
          </cell>
        </row>
        <row r="12">
          <cell r="C12" t="str">
            <v>HOSPITAL REGIONAL FERNANDO BEZERRA (COVID-19)</v>
          </cell>
          <cell r="E12" t="str">
            <v>MARIA DO CARMO FERREIRA DE MELO</v>
          </cell>
          <cell r="G12" t="str">
            <v>3 - Administrativo</v>
          </cell>
          <cell r="H12" t="str">
            <v>411010</v>
          </cell>
          <cell r="I12">
            <v>44197</v>
          </cell>
          <cell r="J12" t="str">
            <v>2 - Diarista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X12">
            <v>1100</v>
          </cell>
        </row>
        <row r="13">
          <cell r="C13" t="str">
            <v>HOSPITAL REGIONAL FERNANDO BEZERRA (COVID-19)</v>
          </cell>
          <cell r="E13" t="str">
            <v>VANILZA PEREIRA DA SILVA</v>
          </cell>
          <cell r="G13" t="str">
            <v>3 - Administrativo</v>
          </cell>
          <cell r="H13" t="str">
            <v>513505</v>
          </cell>
          <cell r="I13">
            <v>44197</v>
          </cell>
          <cell r="J13" t="str">
            <v>2 - Diarista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64</v>
          </cell>
          <cell r="S13">
            <v>0</v>
          </cell>
          <cell r="X13">
            <v>1164</v>
          </cell>
        </row>
        <row r="14">
          <cell r="C14" t="str">
            <v>HOSPITAL REGIONAL FERNANDO BEZERRA (COVID-19)</v>
          </cell>
          <cell r="E14" t="str">
            <v>ELENILSON VIEIRA DE SOUSA</v>
          </cell>
          <cell r="G14" t="str">
            <v>2 - Outros Profissionais da Saúde</v>
          </cell>
          <cell r="H14" t="str">
            <v>782305</v>
          </cell>
          <cell r="I14">
            <v>44197</v>
          </cell>
          <cell r="J14" t="str">
            <v>1 - Plantonista</v>
          </cell>
          <cell r="K14">
            <v>36</v>
          </cell>
          <cell r="L14">
            <v>1305.53</v>
          </cell>
          <cell r="P14">
            <v>0</v>
          </cell>
          <cell r="Q14">
            <v>0</v>
          </cell>
          <cell r="R14">
            <v>949.97</v>
          </cell>
          <cell r="S14">
            <v>0</v>
          </cell>
          <cell r="X14">
            <v>2255.5</v>
          </cell>
        </row>
        <row r="15">
          <cell r="C15" t="str">
            <v>HOSPITAL REGIONAL FERNANDO BEZERRA (COVID-19)</v>
          </cell>
          <cell r="E15" t="str">
            <v>ALEXANDRA CARDOSO DA SILVA</v>
          </cell>
          <cell r="G15" t="str">
            <v>2 - Outros Profissionais da Saúde</v>
          </cell>
          <cell r="H15" t="str">
            <v>322205</v>
          </cell>
          <cell r="I15">
            <v>44197</v>
          </cell>
          <cell r="J15" t="str">
            <v>1 - Plantonista</v>
          </cell>
          <cell r="K15">
            <v>36</v>
          </cell>
          <cell r="L15">
            <v>1100</v>
          </cell>
          <cell r="P15">
            <v>0</v>
          </cell>
          <cell r="Q15">
            <v>0</v>
          </cell>
          <cell r="R15">
            <v>1139.47</v>
          </cell>
          <cell r="S15">
            <v>0</v>
          </cell>
          <cell r="X15">
            <v>2239.4700000000003</v>
          </cell>
        </row>
        <row r="16">
          <cell r="C16" t="str">
            <v>HOSPITAL REGIONAL FERNANDO BEZERRA (COVID-19)</v>
          </cell>
          <cell r="E16" t="str">
            <v xml:space="preserve">FLORISDETE MARIA TEIXEIRA RIBEIRO </v>
          </cell>
          <cell r="G16" t="str">
            <v>2 - Outros Profissionais da Saúde</v>
          </cell>
          <cell r="H16" t="str">
            <v>322205</v>
          </cell>
          <cell r="I16">
            <v>44197</v>
          </cell>
          <cell r="J16" t="str">
            <v>1 - Plantonista</v>
          </cell>
          <cell r="K16">
            <v>36</v>
          </cell>
          <cell r="L16">
            <v>1100</v>
          </cell>
          <cell r="P16">
            <v>0</v>
          </cell>
          <cell r="Q16">
            <v>0</v>
          </cell>
          <cell r="R16">
            <v>518.30999999999995</v>
          </cell>
          <cell r="S16">
            <v>0</v>
          </cell>
          <cell r="X16">
            <v>1618.31</v>
          </cell>
        </row>
        <row r="17">
          <cell r="C17" t="str">
            <v>HOSPITAL REGIONAL FERNANDO BEZERRA (COVID-19)</v>
          </cell>
          <cell r="E17" t="str">
            <v>ANA KAROLYNE FERREIRA CAMPOS</v>
          </cell>
          <cell r="G17" t="str">
            <v>2 - Outros Profissionais da Saúde</v>
          </cell>
          <cell r="H17" t="str">
            <v>322205</v>
          </cell>
          <cell r="I17">
            <v>44197</v>
          </cell>
          <cell r="J17" t="str">
            <v>1 - Plantonista</v>
          </cell>
          <cell r="K17">
            <v>36</v>
          </cell>
          <cell r="L17">
            <v>1546.4</v>
          </cell>
          <cell r="P17">
            <v>0</v>
          </cell>
          <cell r="Q17">
            <v>0</v>
          </cell>
          <cell r="R17">
            <v>315.40999999999997</v>
          </cell>
          <cell r="S17">
            <v>0</v>
          </cell>
          <cell r="X17">
            <v>1861.81</v>
          </cell>
        </row>
        <row r="18">
          <cell r="C18" t="str">
            <v>HOSPITAL REGIONAL FERNANDO BEZERRA (COVID-19)</v>
          </cell>
          <cell r="E18" t="str">
            <v>ELAINE SANTOS DE ARAUJO</v>
          </cell>
          <cell r="G18" t="str">
            <v>2 - Outros Profissionais da Saúde</v>
          </cell>
          <cell r="H18" t="str">
            <v>322205</v>
          </cell>
          <cell r="I18">
            <v>44197</v>
          </cell>
          <cell r="J18" t="str">
            <v>1 - Plantonista</v>
          </cell>
          <cell r="K18">
            <v>36</v>
          </cell>
          <cell r="L18">
            <v>1100</v>
          </cell>
          <cell r="P18">
            <v>0</v>
          </cell>
          <cell r="Q18">
            <v>0</v>
          </cell>
          <cell r="R18">
            <v>220</v>
          </cell>
          <cell r="S18">
            <v>0</v>
          </cell>
          <cell r="X18">
            <v>1320</v>
          </cell>
        </row>
        <row r="19">
          <cell r="C19" t="str">
            <v>HOSPITAL REGIONAL FERNANDO BEZERRA (COVID-19)</v>
          </cell>
          <cell r="E19" t="str">
            <v>JOSE LUCAS OLIVEIRA SILVA</v>
          </cell>
          <cell r="G19" t="str">
            <v>2 - Outros Profissionais da Saúde</v>
          </cell>
          <cell r="H19" t="str">
            <v>322205</v>
          </cell>
          <cell r="I19">
            <v>44197</v>
          </cell>
          <cell r="J19" t="str">
            <v>1 - Plantonista</v>
          </cell>
          <cell r="K19">
            <v>36</v>
          </cell>
          <cell r="L19">
            <v>1596.45</v>
          </cell>
          <cell r="P19">
            <v>0</v>
          </cell>
          <cell r="Q19">
            <v>0</v>
          </cell>
          <cell r="R19">
            <v>563.74</v>
          </cell>
          <cell r="S19">
            <v>0</v>
          </cell>
          <cell r="X19">
            <v>2160.19</v>
          </cell>
        </row>
        <row r="20">
          <cell r="C20" t="str">
            <v>HOSPITAL REGIONAL FERNANDO BEZERRA (COVID-19)</v>
          </cell>
          <cell r="E20" t="str">
            <v>IALA DE SIQUEIRA FERREIRA</v>
          </cell>
          <cell r="G20" t="str">
            <v>2 - Outros Profissionais da Saúde</v>
          </cell>
          <cell r="H20" t="str">
            <v>223605</v>
          </cell>
          <cell r="I20">
            <v>44197</v>
          </cell>
          <cell r="J20" t="str">
            <v>1 - Plantonista</v>
          </cell>
          <cell r="K20">
            <v>30</v>
          </cell>
          <cell r="L20">
            <v>1100</v>
          </cell>
          <cell r="P20">
            <v>0</v>
          </cell>
          <cell r="Q20">
            <v>0</v>
          </cell>
          <cell r="R20">
            <v>220</v>
          </cell>
          <cell r="S20">
            <v>0</v>
          </cell>
          <cell r="X20">
            <v>1320</v>
          </cell>
        </row>
        <row r="21">
          <cell r="C21" t="str">
            <v>HOSPITAL REGIONAL FERNANDO BEZERRA (COVID-19)</v>
          </cell>
          <cell r="E21" t="str">
            <v>JOAO VICTOR DOS SANTOS RODRIGUES</v>
          </cell>
          <cell r="G21" t="str">
            <v>3 - Administrativo</v>
          </cell>
          <cell r="H21" t="str">
            <v>514320</v>
          </cell>
          <cell r="I21">
            <v>44197</v>
          </cell>
          <cell r="J21" t="str">
            <v>1 - Plantonista</v>
          </cell>
          <cell r="K21">
            <v>36</v>
          </cell>
          <cell r="L21">
            <v>1546.4</v>
          </cell>
          <cell r="P21">
            <v>0</v>
          </cell>
          <cell r="Q21">
            <v>0</v>
          </cell>
          <cell r="R21">
            <v>697.57</v>
          </cell>
          <cell r="S21">
            <v>46.39</v>
          </cell>
          <cell r="X21">
            <v>2290.36</v>
          </cell>
        </row>
        <row r="22">
          <cell r="C22" t="str">
            <v>HOSPITAL REGIONAL FERNANDO BEZERRA (COVID-19)</v>
          </cell>
          <cell r="E22" t="str">
            <v>WEDISLAINE DE CASTRO MATIAS</v>
          </cell>
          <cell r="G22" t="str">
            <v>2 - Outros Profissionais da Saúde</v>
          </cell>
          <cell r="H22" t="str">
            <v>223505</v>
          </cell>
          <cell r="I22">
            <v>44197</v>
          </cell>
          <cell r="J22" t="str">
            <v>1 - Plantonista</v>
          </cell>
          <cell r="K22">
            <v>36</v>
          </cell>
          <cell r="L22">
            <v>1596.45</v>
          </cell>
          <cell r="P22">
            <v>0</v>
          </cell>
          <cell r="Q22">
            <v>0</v>
          </cell>
          <cell r="R22">
            <v>1289.0999999999999</v>
          </cell>
          <cell r="S22">
            <v>0</v>
          </cell>
          <cell r="X22">
            <v>2885.55</v>
          </cell>
        </row>
        <row r="23">
          <cell r="C23" t="str">
            <v>HOSPITAL REGIONAL FERNANDO BEZERRA (COVID-19)</v>
          </cell>
          <cell r="E23" t="str">
            <v xml:space="preserve">FELIPE CARVALHO DOS SANTOS </v>
          </cell>
          <cell r="G23" t="str">
            <v>3 - Administrativo</v>
          </cell>
          <cell r="H23" t="str">
            <v>514320</v>
          </cell>
          <cell r="I23">
            <v>44197</v>
          </cell>
          <cell r="J23" t="str">
            <v>1 - Plantonista</v>
          </cell>
          <cell r="K23">
            <v>36</v>
          </cell>
          <cell r="L23">
            <v>1596.45</v>
          </cell>
          <cell r="P23">
            <v>0</v>
          </cell>
          <cell r="Q23">
            <v>0</v>
          </cell>
          <cell r="R23">
            <v>501.53</v>
          </cell>
          <cell r="S23">
            <v>0</v>
          </cell>
          <cell r="X23">
            <v>2097.98</v>
          </cell>
        </row>
        <row r="24">
          <cell r="C24" t="str">
            <v>HOSPITAL REGIONAL FERNANDO BEZERRA (COVID-19)</v>
          </cell>
          <cell r="E24" t="str">
            <v>ALEXANDRA CARDOSO DA SILVA</v>
          </cell>
          <cell r="G24" t="str">
            <v>2 - Outros Profissionais da Saúde</v>
          </cell>
          <cell r="H24" t="str">
            <v>322205</v>
          </cell>
          <cell r="I24">
            <v>44197</v>
          </cell>
          <cell r="J24" t="str">
            <v>1 - Plantonista</v>
          </cell>
          <cell r="K24">
            <v>36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X24">
            <v>1941.1</v>
          </cell>
        </row>
        <row r="25">
          <cell r="C25" t="str">
            <v>HOSPITAL REGIONAL FERNANDO BEZERRA (COVID-19)</v>
          </cell>
          <cell r="E25" t="str">
            <v xml:space="preserve">FLORISDETE MARIA TEIXEIRA RIBEIRO </v>
          </cell>
          <cell r="G25" t="str">
            <v>2 - Outros Profissionais da Saúde</v>
          </cell>
          <cell r="H25" t="str">
            <v>322205</v>
          </cell>
          <cell r="I25">
            <v>44197</v>
          </cell>
          <cell r="J25" t="str">
            <v>1 - Plantonista</v>
          </cell>
          <cell r="K25">
            <v>36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X25">
            <v>1341.37</v>
          </cell>
        </row>
        <row r="26">
          <cell r="C26" t="str">
            <v>HOSPITAL REGIONAL FERNANDO BEZERRA (COVID-19)</v>
          </cell>
          <cell r="E26" t="str">
            <v>ANA KAROLYNE FERREIRA CAMPOS</v>
          </cell>
          <cell r="G26" t="str">
            <v>2 - Outros Profissionais da Saúde</v>
          </cell>
          <cell r="H26" t="str">
            <v>322205</v>
          </cell>
          <cell r="I26">
            <v>44197</v>
          </cell>
          <cell r="J26" t="str">
            <v>1 - Plantonista</v>
          </cell>
          <cell r="K26">
            <v>36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X26">
            <v>989.03</v>
          </cell>
        </row>
        <row r="27">
          <cell r="C27" t="str">
            <v>HOSPITAL REGIONAL FERNANDO BEZERRA (COVID-19)</v>
          </cell>
          <cell r="E27" t="str">
            <v>ALEXANDRA MARIA DE SOUSA</v>
          </cell>
          <cell r="G27" t="str">
            <v>2 - Outros Profissionais da Saúde</v>
          </cell>
          <cell r="H27" t="str">
            <v>322205</v>
          </cell>
          <cell r="I27">
            <v>44197</v>
          </cell>
          <cell r="J27" t="str">
            <v>1 - Plantonista</v>
          </cell>
          <cell r="K27">
            <v>36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X27">
            <v>1345.37</v>
          </cell>
        </row>
        <row r="28">
          <cell r="C28" t="str">
            <v>HOSPITAL REGIONAL FERNANDO BEZERRA (COVID-19)</v>
          </cell>
          <cell r="E28" t="str">
            <v>RACHEL HERCILIA LIMA GUIMARAES</v>
          </cell>
          <cell r="G28" t="str">
            <v>2 - Outros Profissionais da Saúde</v>
          </cell>
          <cell r="H28" t="str">
            <v>223605</v>
          </cell>
          <cell r="I28">
            <v>44197</v>
          </cell>
          <cell r="J28" t="str">
            <v>1 - Plantonista</v>
          </cell>
          <cell r="K28">
            <v>30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X28">
            <v>942.92000000000007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(OCULTAR)'!$P$3:$R$59,3,0),"")</f>
        <v>10869782000900</v>
      </c>
      <c r="B2" s="9" t="str">
        <f>'[1]TCE - ANEXO II - Preencher'!C11</f>
        <v>HOSPITAL REGIONAL FERNANDO BEZERRA (COVID-19)</v>
      </c>
      <c r="C2" s="10"/>
      <c r="D2" s="11" t="str">
        <f>'[1]TCE - ANEXO II - Preencher'!E11</f>
        <v>CASSIANO VIEIRA DOS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36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264.58000000000004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1364.58</v>
      </c>
      <c r="R2" s="20"/>
    </row>
    <row r="3" spans="1:19">
      <c r="A3" s="8">
        <f>IFERROR(VLOOKUP(B3,'[1]DADOS (OCULTAR)'!$P$3:$R$59,3,0),"")</f>
        <v>10869782000900</v>
      </c>
      <c r="B3" s="9" t="str">
        <f>'[1]TCE - ANEXO II - Preencher'!C12</f>
        <v>HOSPITAL REGIONAL FERNANDO BEZERRA (COVID-19)</v>
      </c>
      <c r="C3" s="10"/>
      <c r="D3" s="11" t="str">
        <f>'[1]TCE - ANEXO II - Preencher'!E12</f>
        <v>MARIA DO CARMO FERREIRA DE MELO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411010</v>
      </c>
      <c r="G3" s="14">
        <f>'[1]TCE - ANEXO II - Preencher'!I12</f>
        <v>44197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1100</v>
      </c>
      <c r="R3" s="20"/>
      <c r="S3" s="21" t="s">
        <v>6</v>
      </c>
    </row>
    <row r="4" spans="1:19">
      <c r="A4" s="8">
        <f>IFERROR(VLOOKUP(B4,'[1]DADOS (OCULTAR)'!$P$3:$R$59,3,0),"")</f>
        <v>10869782000900</v>
      </c>
      <c r="B4" s="9" t="str">
        <f>'[1]TCE - ANEXO II - Preencher'!C13</f>
        <v>HOSPITAL REGIONAL FERNANDO BEZERRA (COVID-19)</v>
      </c>
      <c r="C4" s="10"/>
      <c r="D4" s="11" t="str">
        <f>'[1]TCE - ANEXO II - Preencher'!E13</f>
        <v>VANILZA PEREIRA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513505</v>
      </c>
      <c r="G4" s="14">
        <f>'[1]TCE - ANEXO II - Preencher'!I13</f>
        <v>44197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64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1164</v>
      </c>
      <c r="R4" s="20"/>
      <c r="S4" s="22">
        <v>43831</v>
      </c>
    </row>
    <row r="5" spans="1:19">
      <c r="A5" s="8">
        <f>IFERROR(VLOOKUP(B5,'[1]DADOS (OCULTAR)'!$P$3:$R$59,3,0),"")</f>
        <v>10869782000900</v>
      </c>
      <c r="B5" s="9" t="str">
        <f>'[1]TCE - ANEXO II - Preencher'!C14</f>
        <v>HOSPITAL REGIONAL FERNANDO BEZERRA (COVID-19)</v>
      </c>
      <c r="C5" s="10"/>
      <c r="D5" s="11" t="str">
        <f>'[1]TCE - ANEXO II - Preencher'!E14</f>
        <v>ELENILSON VIEIRA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782305</v>
      </c>
      <c r="G5" s="14">
        <f>'[1]TCE - ANEXO II - Preencher'!I14</f>
        <v>44197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1305.53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949.97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2255.5</v>
      </c>
      <c r="R5" s="20"/>
      <c r="S5" s="22">
        <v>43862</v>
      </c>
    </row>
    <row r="6" spans="1:19">
      <c r="A6" s="8">
        <f>IFERROR(VLOOKUP(B6,'[1]DADOS (OCULTAR)'!$P$3:$R$59,3,0),"")</f>
        <v>10869782000900</v>
      </c>
      <c r="B6" s="9" t="str">
        <f>'[1]TCE - ANEXO II - Preencher'!C15</f>
        <v>HOSPITAL REGIONAL FERNANDO BEZERRA (COVID-19)</v>
      </c>
      <c r="C6" s="10"/>
      <c r="D6" s="11" t="str">
        <f>'[1]TCE - ANEXO II - Preencher'!E15</f>
        <v>ALEXANDRA CARDOSO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44197</v>
      </c>
      <c r="H6" s="13" t="str">
        <f>'[1]TCE - ANEXO II - Preencher'!J15</f>
        <v>1 - Plantonista</v>
      </c>
      <c r="I6" s="13">
        <f>'[1]TCE - ANEXO II - Preencher'!K15</f>
        <v>36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1139.47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2239.4700000000003</v>
      </c>
      <c r="R6" s="20"/>
      <c r="S6" s="22">
        <v>43891</v>
      </c>
    </row>
    <row r="7" spans="1:19">
      <c r="A7" s="8">
        <f>IFERROR(VLOOKUP(B7,'[1]DADOS (OCULTAR)'!$P$3:$R$59,3,0),"")</f>
        <v>10869782000900</v>
      </c>
      <c r="B7" s="9" t="str">
        <f>'[1]TCE - ANEXO II - Preencher'!C16</f>
        <v>HOSPITAL REGIONAL FERNANDO BEZERRA (COVID-19)</v>
      </c>
      <c r="C7" s="10"/>
      <c r="D7" s="11" t="str">
        <f>'[1]TCE - ANEXO II - Preencher'!E16</f>
        <v xml:space="preserve">FLORISDETE MARIA TEIXEIRA RIBEIRO 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44197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518.30999999999995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1618.31</v>
      </c>
      <c r="R7" s="20"/>
      <c r="S7" s="22">
        <v>43922</v>
      </c>
    </row>
    <row r="8" spans="1:19">
      <c r="A8" s="8">
        <f>IFERROR(VLOOKUP(B8,'[1]DADOS (OCULTAR)'!$P$3:$R$59,3,0),"")</f>
        <v>10869782000900</v>
      </c>
      <c r="B8" s="9" t="str">
        <f>'[1]TCE - ANEXO II - Preencher'!C17</f>
        <v>HOSPITAL REGIONAL FERNANDO BEZERRA (COVID-19)</v>
      </c>
      <c r="C8" s="10"/>
      <c r="D8" s="11" t="str">
        <f>'[1]TCE - ANEXO II - Preencher'!E17</f>
        <v>ANA KAROLYNE FERREIRA CAMPOS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36</v>
      </c>
      <c r="J8" s="15">
        <f>'[1]TCE - ANEXO II - Preencher'!L17</f>
        <v>1546.4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315.40999999999997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1861.81</v>
      </c>
      <c r="R8" s="20"/>
      <c r="S8" s="22">
        <v>43952</v>
      </c>
    </row>
    <row r="9" spans="1:19">
      <c r="A9" s="8">
        <f>IFERROR(VLOOKUP(B9,'[1]DADOS (OCULTAR)'!$P$3:$R$59,3,0),"")</f>
        <v>10869782000900</v>
      </c>
      <c r="B9" s="9" t="str">
        <f>'[1]TCE - ANEXO II - Preencher'!C18</f>
        <v>HOSPITAL REGIONAL FERNANDO BEZERRA (COVID-19)</v>
      </c>
      <c r="C9" s="10"/>
      <c r="D9" s="11" t="str">
        <f>'[1]TCE - ANEXO II - Preencher'!E18</f>
        <v>ELAINE SANTOS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36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1320</v>
      </c>
      <c r="R9" s="20"/>
      <c r="S9" s="22">
        <v>43983</v>
      </c>
    </row>
    <row r="10" spans="1:19">
      <c r="A10" s="8">
        <f>IFERROR(VLOOKUP(B10,'[1]DADOS (OCULTAR)'!$P$3:$R$59,3,0),"")</f>
        <v>10869782000900</v>
      </c>
      <c r="B10" s="9" t="str">
        <f>'[1]TCE - ANEXO II - Preencher'!C19</f>
        <v>HOSPITAL REGIONAL FERNANDO BEZERRA (COVID-19)</v>
      </c>
      <c r="C10" s="10"/>
      <c r="D10" s="11" t="str">
        <f>'[1]TCE - ANEXO II - Preencher'!E19</f>
        <v>JOSE LUCAS OLIVEIRA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44197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1596.45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563.74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2160.19</v>
      </c>
      <c r="R10" s="20"/>
      <c r="S10" s="22">
        <v>44013</v>
      </c>
    </row>
    <row r="11" spans="1:19">
      <c r="A11" s="8">
        <f>IFERROR(VLOOKUP(B11,'[1]DADOS (OCULTAR)'!$P$3:$R$59,3,0),"")</f>
        <v>10869782000900</v>
      </c>
      <c r="B11" s="9" t="str">
        <f>'[1]TCE - ANEXO II - Preencher'!C20</f>
        <v>HOSPITAL REGIONAL FERNANDO BEZERRA (COVID-19)</v>
      </c>
      <c r="C11" s="10"/>
      <c r="D11" s="11" t="str">
        <f>'[1]TCE - ANEXO II - Preencher'!E20</f>
        <v>IALA DE SIQUEIRA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220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1320</v>
      </c>
      <c r="R11" s="20"/>
      <c r="S11" s="22">
        <v>44044</v>
      </c>
    </row>
    <row r="12" spans="1:19">
      <c r="A12" s="8">
        <f>IFERROR(VLOOKUP(B12,'[1]DADOS (OCULTAR)'!$P$3:$R$59,3,0),"")</f>
        <v>10869782000900</v>
      </c>
      <c r="B12" s="9" t="str">
        <f>'[1]TCE - ANEXO II - Preencher'!C21</f>
        <v>HOSPITAL REGIONAL FERNANDO BEZERRA (COVID-19)</v>
      </c>
      <c r="C12" s="10"/>
      <c r="D12" s="11" t="str">
        <f>'[1]TCE - ANEXO II - Preencher'!E21</f>
        <v>JOAO VICTOR DOS SANTOS RODRIGUES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514320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36</v>
      </c>
      <c r="J12" s="15">
        <f>'[1]TCE - ANEXO II - Preencher'!L21</f>
        <v>1546.4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697.57</v>
      </c>
      <c r="N12" s="16">
        <f>'[1]TCE - ANEXO II - Preencher'!S21</f>
        <v>46.39</v>
      </c>
      <c r="O12" s="17">
        <f>'[1]TCE - ANEXO II - Preencher'!W21</f>
        <v>0</v>
      </c>
      <c r="P12" s="18">
        <f>'[1]TCE - ANEXO II - Preencher'!X21</f>
        <v>2290.36</v>
      </c>
      <c r="R12" s="20"/>
      <c r="S12" s="22">
        <v>44075</v>
      </c>
    </row>
    <row r="13" spans="1:19">
      <c r="A13" s="8">
        <f>IFERROR(VLOOKUP(B13,'[1]DADOS (OCULTAR)'!$P$3:$R$59,3,0),"")</f>
        <v>10869782000900</v>
      </c>
      <c r="B13" s="9" t="str">
        <f>'[1]TCE - ANEXO II - Preencher'!C22</f>
        <v>HOSPITAL REGIONAL FERNANDO BEZERRA (COVID-19)</v>
      </c>
      <c r="C13" s="10"/>
      <c r="D13" s="11" t="str">
        <f>'[1]TCE - ANEXO II - Preencher'!E22</f>
        <v>WEDISLAINE DE CASTRO MATIAS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44197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1596.45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1289.0999999999999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2885.55</v>
      </c>
      <c r="R13" s="20"/>
      <c r="S13" s="22">
        <v>44105</v>
      </c>
    </row>
    <row r="14" spans="1:19">
      <c r="A14" s="8">
        <f>IFERROR(VLOOKUP(B14,'[1]DADOS (OCULTAR)'!$P$3:$R$59,3,0),"")</f>
        <v>10869782000900</v>
      </c>
      <c r="B14" s="9" t="str">
        <f>'[1]TCE - ANEXO II - Preencher'!C23</f>
        <v>HOSPITAL REGIONAL FERNANDO BEZERRA (COVID-19)</v>
      </c>
      <c r="C14" s="10"/>
      <c r="D14" s="11" t="str">
        <f>'[1]TCE - ANEXO II - Preencher'!E23</f>
        <v xml:space="preserve">FELIPE CARVALHO DOS SANTOS 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514320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1596.45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501.53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2097.98</v>
      </c>
      <c r="R14" s="20"/>
      <c r="S14" s="22">
        <v>44136</v>
      </c>
    </row>
    <row r="15" spans="1:19">
      <c r="A15" s="8">
        <f>IFERROR(VLOOKUP(B15,'[1]DADOS (OCULTAR)'!$P$3:$R$59,3,0),"")</f>
        <v>10869782000900</v>
      </c>
      <c r="B15" s="9" t="str">
        <f>'[1]TCE - ANEXO II - Preencher'!C24</f>
        <v>HOSPITAL REGIONAL FERNANDO BEZERRA (COVID-19)</v>
      </c>
      <c r="C15" s="10"/>
      <c r="D15" s="11" t="str">
        <f>'[1]TCE - ANEXO II - Preencher'!E24</f>
        <v>ALEXANDRA CARDOSO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44197</v>
      </c>
      <c r="H15" s="13" t="str">
        <f>'[1]TCE - ANEXO II - Preencher'!J24</f>
        <v>1 - Plantonista</v>
      </c>
      <c r="I15" s="13">
        <f>'[1]TCE - ANEXO II - Preencher'!K24</f>
        <v>36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1941.1</v>
      </c>
      <c r="R15" s="20"/>
      <c r="S15" s="22">
        <v>44166</v>
      </c>
    </row>
    <row r="16" spans="1:19">
      <c r="A16" s="8">
        <f>IFERROR(VLOOKUP(B16,'[1]DADOS (OCULTAR)'!$P$3:$R$59,3,0),"")</f>
        <v>10869782000900</v>
      </c>
      <c r="B16" s="9" t="str">
        <f>'[1]TCE - ANEXO II - Preencher'!C25</f>
        <v>HOSPITAL REGIONAL FERNANDO BEZERRA (COVID-19)</v>
      </c>
      <c r="C16" s="10"/>
      <c r="D16" s="11" t="str">
        <f>'[1]TCE - ANEXO II - Preencher'!E25</f>
        <v xml:space="preserve">FLORISDETE MARIA TEIXEIRA RIBEIRO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44197</v>
      </c>
      <c r="H16" s="13" t="str">
        <f>'[1]TCE - ANEXO II - Preencher'!J25</f>
        <v>1 - Plantonista</v>
      </c>
      <c r="I16" s="13">
        <f>'[1]TCE - ANEXO II - Preencher'!K25</f>
        <v>36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1341.37</v>
      </c>
      <c r="R16" s="20"/>
      <c r="S16" s="22">
        <v>44197</v>
      </c>
    </row>
    <row r="17" spans="1:19">
      <c r="A17" s="8">
        <f>IFERROR(VLOOKUP(B17,'[1]DADOS (OCULTAR)'!$P$3:$R$59,3,0),"")</f>
        <v>10869782000900</v>
      </c>
      <c r="B17" s="9" t="str">
        <f>'[1]TCE - ANEXO II - Preencher'!C26</f>
        <v>HOSPITAL REGIONAL FERNANDO BEZERRA (COVID-19)</v>
      </c>
      <c r="C17" s="10"/>
      <c r="D17" s="11" t="str">
        <f>'[1]TCE - ANEXO II - Preencher'!E26</f>
        <v>ANA KAROLYNE FERREIRA CAMPOS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36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989.03</v>
      </c>
      <c r="R17" s="20"/>
      <c r="S17" s="22">
        <v>44228</v>
      </c>
    </row>
    <row r="18" spans="1:19">
      <c r="A18" s="8">
        <f>IFERROR(VLOOKUP(B18,'[1]DADOS (OCULTAR)'!$P$3:$R$59,3,0),"")</f>
        <v>10869782000900</v>
      </c>
      <c r="B18" s="9" t="str">
        <f>'[1]TCE - ANEXO II - Preencher'!C27</f>
        <v>HOSPITAL REGIONAL FERNANDO BEZERRA (COVID-19)</v>
      </c>
      <c r="C18" s="10"/>
      <c r="D18" s="11" t="str">
        <f>'[1]TCE - ANEXO II - Preencher'!E27</f>
        <v>ALEXANDRA MARIA DE SOUSA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36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1345.37</v>
      </c>
      <c r="R18" s="20"/>
      <c r="S18" s="22">
        <v>44256</v>
      </c>
    </row>
    <row r="19" spans="1:19">
      <c r="A19" s="8">
        <f>IFERROR(VLOOKUP(B19,'[1]DADOS (OCULTAR)'!$P$3:$R$59,3,0),"")</f>
        <v>10869782000900</v>
      </c>
      <c r="B19" s="9" t="str">
        <f>'[1]TCE - ANEXO II - Preencher'!C28</f>
        <v>HOSPITAL REGIONAL FERNANDO BEZERRA (COVID-19)</v>
      </c>
      <c r="C19" s="10"/>
      <c r="D19" s="11" t="str">
        <f>'[1]TCE - ANEXO II - Preencher'!E28</f>
        <v>RACHEL HERCILIA LIMA GUIMARAES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223605</v>
      </c>
      <c r="G19" s="14">
        <f>'[1]TCE - ANEXO II - Preencher'!I28</f>
        <v>44197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942.92000000000007</v>
      </c>
      <c r="R19" s="20"/>
      <c r="S19" s="22">
        <v>44287</v>
      </c>
    </row>
    <row r="20" spans="1:19">
      <c r="A20" s="8" t="str">
        <f>IFERROR(VLOOKUP(B20,'[1]DADOS (OCULTAR)'!$P$3:$R$59,3,0),"")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>
      <c r="A21" s="8" t="str">
        <f>IFERROR(VLOOKUP(B21,'[1]DADOS (OCULTAR)'!$P$3:$R$59,3,0),"")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>
      <c r="A22" s="8" t="str">
        <f>IFERROR(VLOOKUP(B22,'[1]DADOS (OCULTAR)'!$P$3:$R$59,3,0),"")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>
      <c r="A23" s="8" t="str">
        <f>IFERROR(VLOOKUP(B23,'[1]DADOS (OCULTAR)'!$P$3:$R$59,3,0),"")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>
      <c r="A24" s="8" t="str">
        <f>IFERROR(VLOOKUP(B24,'[1]DADOS (OCULTAR)'!$P$3:$R$59,3,0),"")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>
      <c r="A25" s="8" t="str">
        <f>IFERROR(VLOOKUP(B25,'[1]DADOS (OCULTAR)'!$P$3:$R$59,3,0),"")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>
      <c r="A26" s="8" t="str">
        <f>IFERROR(VLOOKUP(B26,'[1]DADOS (OCULTAR)'!$P$3:$R$59,3,0),"")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>
      <c r="A27" s="8" t="str">
        <f>IFERROR(VLOOKUP(B27,'[1]DADOS (OCULTAR)'!$P$3:$R$59,3,0),"")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>
      <c r="A28" s="8" t="str">
        <f>IFERROR(VLOOKUP(B28,'[1]DADOS (OCULTAR)'!$P$3:$R$59,3,0),"")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>
      <c r="A29" s="8" t="str">
        <f>IFERROR(VLOOKUP(B29,'[1]DADOS (OCULTAR)'!$P$3:$R$59,3,0),"")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>
      <c r="A30" s="8" t="str">
        <f>IFERROR(VLOOKUP(B30,'[1]DADOS (OCULTAR)'!$P$3:$R$59,3,0),"")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>
      <c r="A31" s="8" t="str">
        <f>IFERROR(VLOOKUP(B31,'[1]DADOS (OCULTAR)'!$P$3:$R$59,3,0),"")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>
      <c r="A32" s="8" t="str">
        <f>IFERROR(VLOOKUP(B32,'[1]DADOS (OCULTAR)'!$P$3:$R$59,3,0),"")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>
      <c r="A33" s="8" t="str">
        <f>IFERROR(VLOOKUP(B33,'[1]DADOS (OCULTAR)'!$P$3:$R$59,3,0),"")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>
      <c r="A34" s="8" t="str">
        <f>IFERROR(VLOOKUP(B34,'[1]DADOS (OCULTAR)'!$P$3:$R$59,3,0),"")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>
      <c r="A35" s="8" t="str">
        <f>IFERROR(VLOOKUP(B35,'[1]DADOS (OCULTAR)'!$P$3:$R$59,3,0),"")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>
      <c r="A36" s="8" t="str">
        <f>IFERROR(VLOOKUP(B36,'[1]DADOS (OCULTAR)'!$P$3:$R$59,3,0),"")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>
      <c r="A37" s="8" t="str">
        <f>IFERROR(VLOOKUP(B37,'[1]DADOS (OCULTAR)'!$P$3:$R$59,3,0),"")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>
      <c r="A38" s="8" t="str">
        <f>IFERROR(VLOOKUP(B38,'[1]DADOS (OCULTAR)'!$P$3:$R$59,3,0),"")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>
      <c r="A39" s="8" t="str">
        <f>IFERROR(VLOOKUP(B39,'[1]DADOS (OCULTAR)'!$P$3:$R$59,3,0),"")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>
      <c r="A40" s="8" t="str">
        <f>IFERROR(VLOOKUP(B40,'[1]DADOS (OCULTAR)'!$P$3:$R$59,3,0),"")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>
      <c r="A41" s="8" t="str">
        <f>IFERROR(VLOOKUP(B41,'[1]DADOS (OCULTAR)'!$P$3:$R$59,3,0),"")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>
      <c r="A42" s="8" t="str">
        <f>IFERROR(VLOOKUP(B42,'[1]DADOS (OCULTAR)'!$P$3:$R$59,3,0),"")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>
      <c r="A43" s="8" t="str">
        <f>IFERROR(VLOOKUP(B43,'[1]DADOS (OCULTAR)'!$P$3:$R$59,3,0),"")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>
      <c r="A44" s="8" t="str">
        <f>IFERROR(VLOOKUP(B44,'[1]DADOS (OCULTAR)'!$P$3:$R$59,3,0),"")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>
      <c r="A45" s="8" t="str">
        <f>IFERROR(VLOOKUP(B45,'[1]DADOS (OCULTAR)'!$P$3:$R$59,3,0),"")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>
      <c r="A46" s="8" t="str">
        <f>IFERROR(VLOOKUP(B46,'[1]DADOS (OCULTAR)'!$P$3:$R$59,3,0),"")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>
      <c r="A47" s="8" t="str">
        <f>IFERROR(VLOOKUP(B47,'[1]DADOS (OCULTAR)'!$P$3:$R$59,3,0),"")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>
      <c r="A48" s="8" t="str">
        <f>IFERROR(VLOOKUP(B48,'[1]DADOS (OCULTAR)'!$P$3:$R$59,3,0),"")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>
      <c r="A49" s="8" t="str">
        <f>IFERROR(VLOOKUP(B49,'[1]DADOS (OCULTAR)'!$P$3:$R$59,3,0),"")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>
      <c r="A50" s="8" t="str">
        <f>IFERROR(VLOOKUP(B50,'[1]DADOS (OCULTAR)'!$P$3:$R$59,3,0),"")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>
      <c r="A51" s="8" t="str">
        <f>IFERROR(VLOOKUP(B51,'[1]DADOS (OCULTAR)'!$P$3:$R$59,3,0),"")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>
      <c r="A52" s="8" t="str">
        <f>IFERROR(VLOOKUP(B52,'[1]DADOS (OCULTAR)'!$P$3:$R$59,3,0),"")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>
      <c r="A53" s="8" t="str">
        <f>IFERROR(VLOOKUP(B53,'[1]DADOS (OCULTAR)'!$P$3:$R$59,3,0),"")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(OCULTAR)'!$P$3:$R$59,3,0),"")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(OCULTAR)'!$P$3:$R$59,3,0),"")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(OCULTAR)'!$P$3:$R$59,3,0),"")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(OCULTAR)'!$P$3:$R$59,3,0),"")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(OCULTAR)'!$P$3:$R$59,3,0),"")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(OCULTAR)'!$P$3:$R$59,3,0),"")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(OCULTAR)'!$P$3:$R$59,3,0),"")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(OCULTAR)'!$P$3:$R$59,3,0),"")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(OCULTAR)'!$P$3:$R$59,3,0),"")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(OCULTAR)'!$P$3:$R$59,3,0),"")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(OCULTAR)'!$P$3:$R$59,3,0),"")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(OCULTAR)'!$P$3:$R$59,3,0),"")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(OCULTAR)'!$P$3:$R$59,3,0),"")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(OCULTAR)'!$P$3:$R$59,3,0),"")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(OCULTAR)'!$P$3:$R$59,3,0),"")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(OCULTAR)'!$P$3:$R$59,3,0),"")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(OCULTAR)'!$P$3:$R$59,3,0),"")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(OCULTAR)'!$P$3:$R$59,3,0),"")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(OCULTAR)'!$P$3:$R$59,3,0),"")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(OCULTAR)'!$P$3:$R$59,3,0),"")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(OCULTAR)'!$P$3:$R$59,3,0),"")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(OCULTAR)'!$P$3:$R$59,3,0),"")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(OCULTAR)'!$P$3:$R$59,3,0),"")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(OCULTAR)'!$P$3:$R$59,3,0),"")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(OCULTAR)'!$P$3:$R$59,3,0),"")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(OCULTAR)'!$P$3:$R$59,3,0),"")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(OCULTAR)'!$P$3:$R$59,3,0),"")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(OCULTAR)'!$P$3:$R$59,3,0),"")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(OCULTAR)'!$P$3:$R$59,3,0),"")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(OCULTAR)'!$P$3:$R$59,3,0),"")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(OCULTAR)'!$P$3:$R$59,3,0),"")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(OCULTAR)'!$P$3:$R$59,3,0),"")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(OCULTAR)'!$P$3:$R$59,3,0),"")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(OCULTAR)'!$P$3:$R$59,3,0),"")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(OCULTAR)'!$P$3:$R$59,3,0),"")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(OCULTAR)'!$P$3:$R$59,3,0),"")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(OCULTAR)'!$P$3:$R$59,3,0),"")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(OCULTAR)'!$P$3:$R$59,3,0),"")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(OCULTAR)'!$P$3:$R$59,3,0),"")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(OCULTAR)'!$P$3:$R$59,3,0),"")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(OCULTAR)'!$P$3:$R$59,3,0),"")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(OCULTAR)'!$P$3:$R$59,3,0),"")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(OCULTAR)'!$P$3:$R$59,3,0),"")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(OCULTAR)'!$P$3:$R$59,3,0),"")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(OCULTAR)'!$P$3:$R$59,3,0),"")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(OCULTAR)'!$P$3:$R$59,3,0),"")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(OCULTAR)'!$P$3:$R$59,3,0),"")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(OCULTAR)'!$P$3:$R$59,3,0),"")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(OCULTAR)'!$P$3:$R$59,3,0),"")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(OCULTAR)'!$P$3:$R$59,3,0),"")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(OCULTAR)'!$P$3:$R$59,3,0),"")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(OCULTAR)'!$P$3:$R$59,3,0),"")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(OCULTAR)'!$P$3:$R$59,3,0),"")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(OCULTAR)'!$P$3:$R$59,3,0),"")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(OCULTAR)'!$P$3:$R$59,3,0),"")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(OCULTAR)'!$P$3:$R$59,3,0),"")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(OCULTAR)'!$P$3:$R$59,3,0),"")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(OCULTAR)'!$P$3:$R$59,3,0),"")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(OCULTAR)'!$P$3:$R$59,3,0),"")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(OCULTAR)'!$P$3:$R$59,3,0),"")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(OCULTAR)'!$P$3:$R$59,3,0),"")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(OCULTAR)'!$P$3:$R$59,3,0),"")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(OCULTAR)'!$P$3:$R$59,3,0),"")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(OCULTAR)'!$P$3:$R$59,3,0),"")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(OCULTAR)'!$P$3:$R$59,3,0),"")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(OCULTAR)'!$P$3:$R$59,3,0),"")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(OCULTAR)'!$P$3:$R$59,3,0),"")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(OCULTAR)'!$P$3:$R$59,3,0),"")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(OCULTAR)'!$P$3:$R$59,3,0),"")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(OCULTAR)'!$P$3:$R$59,3,0),"")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(OCULTAR)'!$P$3:$R$59,3,0),"")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(OCULTAR)'!$P$3:$R$59,3,0),"")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(OCULTAR)'!$P$3:$R$59,3,0),"")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(OCULTAR)'!$P$3:$R$59,3,0),"")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(OCULTAR)'!$P$3:$R$59,3,0),"")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(OCULTAR)'!$P$3:$R$59,3,0),"")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(OCULTAR)'!$P$3:$R$59,3,0),"")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(OCULTAR)'!$P$3:$R$59,3,0),"")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(OCULTAR)'!$P$3:$R$59,3,0),"")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(OCULTAR)'!$P$3:$R$59,3,0),"")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(OCULTAR)'!$P$3:$R$59,3,0),"")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(OCULTAR)'!$P$3:$R$59,3,0),"")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(OCULTAR)'!$P$3:$R$59,3,0),"")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(OCULTAR)'!$P$3:$R$59,3,0),"")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(OCULTAR)'!$P$3:$R$59,3,0),"")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(OCULTAR)'!$P$3:$R$59,3,0),"")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(OCULTAR)'!$P$3:$R$59,3,0),"")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(OCULTAR)'!$P$3:$R$59,3,0),"")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(OCULTAR)'!$P$3:$R$59,3,0),"")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(OCULTAR)'!$P$3:$R$59,3,0),"")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(OCULTAR)'!$P$3:$R$59,3,0),"")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(OCULTAR)'!$P$3:$R$59,3,0),"")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(OCULTAR)'!$P$3:$R$59,3,0),"")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(OCULTAR)'!$P$3:$R$59,3,0),"")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(OCULTAR)'!$P$3:$R$59,3,0),"")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(OCULTAR)'!$P$3:$R$59,3,0),"")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(OCULTAR)'!$P$3:$R$59,3,0),"")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(OCULTAR)'!$P$3:$R$59,3,0),"")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(OCULTAR)'!$P$3:$R$59,3,0),"")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(OCULTAR)'!$P$3:$R$59,3,0),"")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(OCULTAR)'!$P$3:$R$59,3,0),"")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(OCULTAR)'!$P$3:$R$59,3,0),"")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(OCULTAR)'!$P$3:$R$59,3,0),"")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(OCULTAR)'!$P$3:$R$59,3,0),"")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(OCULTAR)'!$P$3:$R$59,3,0),"")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(OCULTAR)'!$P$3:$R$59,3,0),"")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(OCULTAR)'!$P$3:$R$59,3,0),"")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(OCULTAR)'!$P$3:$R$59,3,0),"")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(OCULTAR)'!$P$3:$R$59,3,0),"")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(OCULTAR)'!$P$3:$R$59,3,0),"")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(OCULTAR)'!$P$3:$R$59,3,0),"")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(OCULTAR)'!$P$3:$R$59,3,0),"")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(OCULTAR)'!$P$3:$R$59,3,0),"")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(OCULTAR)'!$P$3:$R$59,3,0),"")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(OCULTAR)'!$P$3:$R$59,3,0),"")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(OCULTAR)'!$P$3:$R$59,3,0),"")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(OCULTAR)'!$P$3:$R$59,3,0),"")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(OCULTAR)'!$P$3:$R$59,3,0),"")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(OCULTAR)'!$P$3:$R$59,3,0),"")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(OCULTAR)'!$P$3:$R$59,3,0),"")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(OCULTAR)'!$P$3:$R$59,3,0),"")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(OCULTAR)'!$P$3:$R$59,3,0),"")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(OCULTAR)'!$P$3:$R$59,3,0),"")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(OCULTAR)'!$P$3:$R$59,3,0),"")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(OCULTAR)'!$P$3:$R$59,3,0),"")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(OCULTAR)'!$P$3:$R$59,3,0),"")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(OCULTAR)'!$P$3:$R$59,3,0),"")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(OCULTAR)'!$P$3:$R$59,3,0),"")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(OCULTAR)'!$P$3:$R$59,3,0),"")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(OCULTAR)'!$P$3:$R$59,3,0),"")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(OCULTAR)'!$P$3:$R$59,3,0),"")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(OCULTAR)'!$P$3:$R$59,3,0),"")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(OCULTAR)'!$P$3:$R$59,3,0),"")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(OCULTAR)'!$P$3:$R$59,3,0),"")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(OCULTAR)'!$P$3:$R$59,3,0),"")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(OCULTAR)'!$P$3:$R$59,3,0),"")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(OCULTAR)'!$P$3:$R$59,3,0),"")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(OCULTAR)'!$P$3:$R$59,3,0),"")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(OCULTAR)'!$P$3:$R$59,3,0),"")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(OCULTAR)'!$P$3:$R$59,3,0),"")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(OCULTAR)'!$P$3:$R$59,3,0),"")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(OCULTAR)'!$P$3:$R$59,3,0),"")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(OCULTAR)'!$P$3:$R$59,3,0),"")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(OCULTAR)'!$P$3:$R$59,3,0),"")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(OCULTAR)'!$P$3:$R$59,3,0),"")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(OCULTAR)'!$P$3:$R$59,3,0),"")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(OCULTAR)'!$P$3:$R$59,3,0),"")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(OCULTAR)'!$P$3:$R$59,3,0),"")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(OCULTAR)'!$P$3:$R$59,3,0),"")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(OCULTAR)'!$P$3:$R$59,3,0),"")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(OCULTAR)'!$P$3:$R$59,3,0),"")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(OCULTAR)'!$P$3:$R$59,3,0),"")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(OCULTAR)'!$P$3:$R$59,3,0),"")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(OCULTAR)'!$P$3:$R$59,3,0),"")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(OCULTAR)'!$P$3:$R$59,3,0),"")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(OCULTAR)'!$P$3:$R$59,3,0),"")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(OCULTAR)'!$P$3:$R$59,3,0),"")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(OCULTAR)'!$P$3:$R$59,3,0),"")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(OCULTAR)'!$P$3:$R$59,3,0),"")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(OCULTAR)'!$P$3:$R$59,3,0),"")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(OCULTAR)'!$P$3:$R$59,3,0),"")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(OCULTAR)'!$P$3:$R$59,3,0),"")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(OCULTAR)'!$P$3:$R$59,3,0),"")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(OCULTAR)'!$P$3:$R$59,3,0),"")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(OCULTAR)'!$P$3:$R$59,3,0),"")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(OCULTAR)'!$P$3:$R$59,3,0),"")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(OCULTAR)'!$P$3:$R$59,3,0),"")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(OCULTAR)'!$P$3:$R$59,3,0),"")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(OCULTAR)'!$P$3:$R$59,3,0),"")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(OCULTAR)'!$P$3:$R$59,3,0),"")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(OCULTAR)'!$P$3:$R$59,3,0),"")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(OCULTAR)'!$P$3:$R$59,3,0),"")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(OCULTAR)'!$P$3:$R$59,3,0),"")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(OCULTAR)'!$P$3:$R$59,3,0),"")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(OCULTAR)'!$P$3:$R$59,3,0),"")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(OCULTAR)'!$P$3:$R$59,3,0),"")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(OCULTAR)'!$P$3:$R$59,3,0),"")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(OCULTAR)'!$P$3:$R$59,3,0),"")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(OCULTAR)'!$P$3:$R$59,3,0),"")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(OCULTAR)'!$P$3:$R$59,3,0),"")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(OCULTAR)'!$P$3:$R$59,3,0),"")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(OCULTAR)'!$P$3:$R$59,3,0),"")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(OCULTAR)'!$P$3:$R$59,3,0),"")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(OCULTAR)'!$P$3:$R$59,3,0),"")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(OCULTAR)'!$P$3:$R$59,3,0),"")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(OCULTAR)'!$P$3:$R$59,3,0),"")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(OCULTAR)'!$P$3:$R$59,3,0),"")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(OCULTAR)'!$P$3:$R$59,3,0),"")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(OCULTAR)'!$P$3:$R$59,3,0),"")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(OCULTAR)'!$P$3:$R$59,3,0),"")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(OCULTAR)'!$P$3:$R$59,3,0),"")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(OCULTAR)'!$P$3:$R$59,3,0),"")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(OCULTAR)'!$P$3:$R$59,3,0),"")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(OCULTAR)'!$P$3:$R$59,3,0),"")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(OCULTAR)'!$P$3:$R$59,3,0),"")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(OCULTAR)'!$P$3:$R$59,3,0),"")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(OCULTAR)'!$P$3:$R$59,3,0),"")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(OCULTAR)'!$P$3:$R$59,3,0),"")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(OCULTAR)'!$P$3:$R$59,3,0),"")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(OCULTAR)'!$P$3:$R$59,3,0),"")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(OCULTAR)'!$P$3:$R$59,3,0),"")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(OCULTAR)'!$P$3:$R$59,3,0),"")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(OCULTAR)'!$P$3:$R$59,3,0),"")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(OCULTAR)'!$P$3:$R$59,3,0),"")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(OCULTAR)'!$P$3:$R$59,3,0),"")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(OCULTAR)'!$P$3:$R$59,3,0),"")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(OCULTAR)'!$P$3:$R$59,3,0),"")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(OCULTAR)'!$P$3:$R$59,3,0),"")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(OCULTAR)'!$P$3:$R$59,3,0),"")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(OCULTAR)'!$P$3:$R$59,3,0),"")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(OCULTAR)'!$P$3:$R$59,3,0),"")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(OCULTAR)'!$P$3:$R$59,3,0),"")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(OCULTAR)'!$P$3:$R$59,3,0),"")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(OCULTAR)'!$P$3:$R$59,3,0),"")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(OCULTAR)'!$P$3:$R$59,3,0),"")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(OCULTAR)'!$P$3:$R$59,3,0),"")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(OCULTAR)'!$P$3:$R$59,3,0),"")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(OCULTAR)'!$P$3:$R$59,3,0),"")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(OCULTAR)'!$P$3:$R$59,3,0),"")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(OCULTAR)'!$P$3:$R$59,3,0),"")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(OCULTAR)'!$P$3:$R$59,3,0),"")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(OCULTAR)'!$P$3:$R$59,3,0),"")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(OCULTAR)'!$P$3:$R$59,3,0),"")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(OCULTAR)'!$P$3:$R$59,3,0),"")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(OCULTAR)'!$P$3:$R$59,3,0),"")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(OCULTAR)'!$P$3:$R$59,3,0),"")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(OCULTAR)'!$P$3:$R$59,3,0),"")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(OCULTAR)'!$P$3:$R$59,3,0),"")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(OCULTAR)'!$P$3:$R$59,3,0),"")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(OCULTAR)'!$P$3:$R$59,3,0),"")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(OCULTAR)'!$P$3:$R$59,3,0),"")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(OCULTAR)'!$P$3:$R$59,3,0),"")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(OCULTAR)'!$P$3:$R$59,3,0),"")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(OCULTAR)'!$P$3:$R$59,3,0),"")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(OCULTAR)'!$P$3:$R$59,3,0),"")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(OCULTAR)'!$P$3:$R$59,3,0),"")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(OCULTAR)'!$P$3:$R$59,3,0),"")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(OCULTAR)'!$P$3:$R$59,3,0),"")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(OCULTAR)'!$P$3:$R$59,3,0),"")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(OCULTAR)'!$P$3:$R$59,3,0),"")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(OCULTAR)'!$P$3:$R$59,3,0),"")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(OCULTAR)'!$P$3:$R$59,3,0),"")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(OCULTAR)'!$P$3:$R$59,3,0),"")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(OCULTAR)'!$P$3:$R$59,3,0),"")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(OCULTAR)'!$P$3:$R$59,3,0),"")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(OCULTAR)'!$P$3:$R$59,3,0),"")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(OCULTAR)'!$P$3:$R$59,3,0),"")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(OCULTAR)'!$P$3:$R$59,3,0),"")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(OCULTAR)'!$P$3:$R$59,3,0),"")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(OCULTAR)'!$P$3:$R$59,3,0),"")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(OCULTAR)'!$P$3:$R$59,3,0),"")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(OCULTAR)'!$P$3:$R$59,3,0),"")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(OCULTAR)'!$P$3:$R$59,3,0),"")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(OCULTAR)'!$P$3:$R$59,3,0),"")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(OCULTAR)'!$P$3:$R$59,3,0),"")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(OCULTAR)'!$P$3:$R$59,3,0),"")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(OCULTAR)'!$P$3:$R$59,3,0),"")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(OCULTAR)'!$P$3:$R$59,3,0),"")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(OCULTAR)'!$P$3:$R$59,3,0),"")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(OCULTAR)'!$P$3:$R$59,3,0),"")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(OCULTAR)'!$P$3:$R$59,3,0),"")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(OCULTAR)'!$P$3:$R$59,3,0),"")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(OCULTAR)'!$P$3:$R$59,3,0),"")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(OCULTAR)'!$P$3:$R$59,3,0),"")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(OCULTAR)'!$P$3:$R$59,3,0),"")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(OCULTAR)'!$P$3:$R$59,3,0),"")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(OCULTAR)'!$P$3:$R$59,3,0),"")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(OCULTAR)'!$P$3:$R$59,3,0),"")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(OCULTAR)'!$P$3:$R$59,3,0),"")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(OCULTAR)'!$P$3:$R$59,3,0),"")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(OCULTAR)'!$P$3:$R$59,3,0),"")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(OCULTAR)'!$P$3:$R$59,3,0),"")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(OCULTAR)'!$P$3:$R$59,3,0),"")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(OCULTAR)'!$P$3:$R$59,3,0),"")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(OCULTAR)'!$P$3:$R$59,3,0),"")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(OCULTAR)'!$P$3:$R$59,3,0),"")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(OCULTAR)'!$P$3:$R$59,3,0),"")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(OCULTAR)'!$P$3:$R$59,3,0),"")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(OCULTAR)'!$P$3:$R$59,3,0),"")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(OCULTAR)'!$P$3:$R$59,3,0),"")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(OCULTAR)'!$P$3:$R$59,3,0),"")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(OCULTAR)'!$P$3:$R$59,3,0),"")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(OCULTAR)'!$P$3:$R$59,3,0),"")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(OCULTAR)'!$P$3:$R$59,3,0),"")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(OCULTAR)'!$P$3:$R$59,3,0),"")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(OCULTAR)'!$P$3:$R$59,3,0),"")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(OCULTAR)'!$P$3:$R$59,3,0),"")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(OCULTAR)'!$P$3:$R$59,3,0),"")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(OCULTAR)'!$P$3:$R$59,3,0),"")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(OCULTAR)'!$P$3:$R$59,3,0),"")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(OCULTAR)'!$P$3:$R$59,3,0),"")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(OCULTAR)'!$P$3:$R$59,3,0),"")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(OCULTAR)'!$P$3:$R$59,3,0),"")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(OCULTAR)'!$P$3:$R$59,3,0),"")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(OCULTAR)'!$P$3:$R$59,3,0),"")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(OCULTAR)'!$P$3:$R$59,3,0),"")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(OCULTAR)'!$P$3:$R$59,3,0),"")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(OCULTAR)'!$P$3:$R$59,3,0),"")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(OCULTAR)'!$P$3:$R$59,3,0),"")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(OCULTAR)'!$P$3:$R$59,3,0),"")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(OCULTAR)'!$P$3:$R$59,3,0),"")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(OCULTAR)'!$P$3:$R$59,3,0),"")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(OCULTAR)'!$P$3:$R$59,3,0),"")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(OCULTAR)'!$P$3:$R$59,3,0),"")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(OCULTAR)'!$P$3:$R$59,3,0),"")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(OCULTAR)'!$P$3:$R$59,3,0),"")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(OCULTAR)'!$P$3:$R$59,3,0),"")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(OCULTAR)'!$P$3:$R$59,3,0),"")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(OCULTAR)'!$P$3:$R$59,3,0),"")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(OCULTAR)'!$P$3:$R$59,3,0),"")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(OCULTAR)'!$P$3:$R$59,3,0),"")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(OCULTAR)'!$P$3:$R$59,3,0),"")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(OCULTAR)'!$P$3:$R$59,3,0),"")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(OCULTAR)'!$P$3:$R$59,3,0),"")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(OCULTAR)'!$P$3:$R$59,3,0),"")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(OCULTAR)'!$P$3:$R$59,3,0),"")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(OCULTAR)'!$P$3:$R$59,3,0),"")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(OCULTAR)'!$P$3:$R$59,3,0),"")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(OCULTAR)'!$P$3:$R$59,3,0),"")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(OCULTAR)'!$P$3:$R$59,3,0),"")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(OCULTAR)'!$P$3:$R$59,3,0),"")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(OCULTAR)'!$P$3:$R$59,3,0),"")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(OCULTAR)'!$P$3:$R$59,3,0),"")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(OCULTAR)'!$P$3:$R$59,3,0),"")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(OCULTAR)'!$P$3:$R$59,3,0),"")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(OCULTAR)'!$P$3:$R$59,3,0),"")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(OCULTAR)'!$P$3:$R$59,3,0),"")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(OCULTAR)'!$P$3:$R$59,3,0),"")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(OCULTAR)'!$P$3:$R$59,3,0),"")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(OCULTAR)'!$P$3:$R$59,3,0),"")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(OCULTAR)'!$P$3:$R$59,3,0),"")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(OCULTAR)'!$P$3:$R$59,3,0),"")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(OCULTAR)'!$P$3:$R$59,3,0),"")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(OCULTAR)'!$P$3:$R$59,3,0),"")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(OCULTAR)'!$P$3:$R$59,3,0),"")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(OCULTAR)'!$P$3:$R$59,3,0),"")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(OCULTAR)'!$P$3:$R$59,3,0),"")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(OCULTAR)'!$P$3:$R$59,3,0),"")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(OCULTAR)'!$P$3:$R$59,3,0),"")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(OCULTAR)'!$P$3:$R$59,3,0),"")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(OCULTAR)'!$P$3:$R$59,3,0),"")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(OCULTAR)'!$P$3:$R$59,3,0),"")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(OCULTAR)'!$P$3:$R$59,3,0),"")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(OCULTAR)'!$P$3:$R$59,3,0),"")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(OCULTAR)'!$P$3:$R$59,3,0),"")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(OCULTAR)'!$P$3:$R$59,3,0),"")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(OCULTAR)'!$P$3:$R$59,3,0),"")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(OCULTAR)'!$P$3:$R$59,3,0),"")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(OCULTAR)'!$P$3:$R$59,3,0),"")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(OCULTAR)'!$P$3:$R$59,3,0),"")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(OCULTAR)'!$P$3:$R$59,3,0),"")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(OCULTAR)'!$P$3:$R$59,3,0),"")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(OCULTAR)'!$P$3:$R$59,3,0),"")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(OCULTAR)'!$P$3:$R$59,3,0),"")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(OCULTAR)'!$P$3:$R$59,3,0),"")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(OCULTAR)'!$P$3:$R$59,3,0),"")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(OCULTAR)'!$P$3:$R$59,3,0),"")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(OCULTAR)'!$P$3:$R$59,3,0),"")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(OCULTAR)'!$P$3:$R$59,3,0),"")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(OCULTAR)'!$P$3:$R$59,3,0),"")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(OCULTAR)'!$P$3:$R$59,3,0),"")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(OCULTAR)'!$P$3:$R$59,3,0),"")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(OCULTAR)'!$P$3:$R$59,3,0),"")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(OCULTAR)'!$P$3:$R$59,3,0),"")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(OCULTAR)'!$P$3:$R$59,3,0),"")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(OCULTAR)'!$P$3:$R$59,3,0),"")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(OCULTAR)'!$P$3:$R$59,3,0),"")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(OCULTAR)'!$P$3:$R$59,3,0),"")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(OCULTAR)'!$P$3:$R$59,3,0),"")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(OCULTAR)'!$P$3:$R$59,3,0),"")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(OCULTAR)'!$P$3:$R$59,3,0),"")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(OCULTAR)'!$P$3:$R$59,3,0),"")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(OCULTAR)'!$P$3:$R$59,3,0),"")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(OCULTAR)'!$P$3:$R$59,3,0),"")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(OCULTAR)'!$P$3:$R$59,3,0),"")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(OCULTAR)'!$P$3:$R$59,3,0),"")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(OCULTAR)'!$P$3:$R$59,3,0),"")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(OCULTAR)'!$P$3:$R$59,3,0),"")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(OCULTAR)'!$P$3:$R$59,3,0),"")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(OCULTAR)'!$P$3:$R$59,3,0),"")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(OCULTAR)'!$P$3:$R$59,3,0),"")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(OCULTAR)'!$P$3:$R$59,3,0),"")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(OCULTAR)'!$P$3:$R$59,3,0),"")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(OCULTAR)'!$P$3:$R$59,3,0),"")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(OCULTAR)'!$P$3:$R$59,3,0),"")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(OCULTAR)'!$P$3:$R$59,3,0),"")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(OCULTAR)'!$P$3:$R$59,3,0),"")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(OCULTAR)'!$P$3:$R$59,3,0),"")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(OCULTAR)'!$P$3:$R$59,3,0),"")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(OCULTAR)'!$P$3:$R$59,3,0),"")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(OCULTAR)'!$P$3:$R$59,3,0),"")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(OCULTAR)'!$P$3:$R$59,3,0),"")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(OCULTAR)'!$P$3:$R$59,3,0),"")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(OCULTAR)'!$P$3:$R$59,3,0),"")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(OCULTAR)'!$P$3:$R$59,3,0),"")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(OCULTAR)'!$P$3:$R$59,3,0),"")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(OCULTAR)'!$P$3:$R$59,3,0),"")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(OCULTAR)'!$P$3:$R$59,3,0),"")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(OCULTAR)'!$P$3:$R$59,3,0),"")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(OCULTAR)'!$P$3:$R$59,3,0),"")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(OCULTAR)'!$P$3:$R$59,3,0),"")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(OCULTAR)'!$P$3:$R$59,3,0),"")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(OCULTAR)'!$P$3:$R$59,3,0),"")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(OCULTAR)'!$P$3:$R$59,3,0),"")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(OCULTAR)'!$P$3:$R$59,3,0),"")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(OCULTAR)'!$P$3:$R$59,3,0),"")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(OCULTAR)'!$P$3:$R$59,3,0),"")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(OCULTAR)'!$P$3:$R$59,3,0),"")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(OCULTAR)'!$P$3:$R$59,3,0),"")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(OCULTAR)'!$P$3:$R$59,3,0),"")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(OCULTAR)'!$P$3:$R$59,3,0),"")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(OCULTAR)'!$P$3:$R$59,3,0),"")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(OCULTAR)'!$P$3:$R$59,3,0),"")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(OCULTAR)'!$P$3:$R$59,3,0),"")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(OCULTAR)'!$P$3:$R$59,3,0),"")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(OCULTAR)'!$P$3:$R$59,3,0),"")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(OCULTAR)'!$P$3:$R$59,3,0),"")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(OCULTAR)'!$P$3:$R$59,3,0),"")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(OCULTAR)'!$P$3:$R$59,3,0),"")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(OCULTAR)'!$P$3:$R$59,3,0),"")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(OCULTAR)'!$P$3:$R$59,3,0),"")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(OCULTAR)'!$P$3:$R$59,3,0),"")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(OCULTAR)'!$P$3:$R$59,3,0),"")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(OCULTAR)'!$P$3:$R$59,3,0),"")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(OCULTAR)'!$P$3:$R$59,3,0),"")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(OCULTAR)'!$P$3:$R$59,3,0),"")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(OCULTAR)'!$P$3:$R$59,3,0),"")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(OCULTAR)'!$P$3:$R$59,3,0),"")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(OCULTAR)'!$P$3:$R$59,3,0),"")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(OCULTAR)'!$P$3:$R$59,3,0),"")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(OCULTAR)'!$P$3:$R$59,3,0),"")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(OCULTAR)'!$P$3:$R$59,3,0),"")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(OCULTAR)'!$P$3:$R$59,3,0),"")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(OCULTAR)'!$P$3:$R$59,3,0),"")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(OCULTAR)'!$P$3:$R$59,3,0),"")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(OCULTAR)'!$P$3:$R$59,3,0),"")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(OCULTAR)'!$P$3:$R$59,3,0),"")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(OCULTAR)'!$P$3:$R$59,3,0),"")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(OCULTAR)'!$P$3:$R$59,3,0),"")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(OCULTAR)'!$P$3:$R$59,3,0),"")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(OCULTAR)'!$P$3:$R$59,3,0),"")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(OCULTAR)'!$P$3:$R$59,3,0),"")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(OCULTAR)'!$P$3:$R$59,3,0),"")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(OCULTAR)'!$P$3:$R$59,3,0),"")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(OCULTAR)'!$P$3:$R$59,3,0),"")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(OCULTAR)'!$P$3:$R$59,3,0),"")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(OCULTAR)'!$P$3:$R$59,3,0),"")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(OCULTAR)'!$P$3:$R$59,3,0),"")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(OCULTAR)'!$P$3:$R$59,3,0),"")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(OCULTAR)'!$P$3:$R$59,3,0),"")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(OCULTAR)'!$P$3:$R$59,3,0),"")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(OCULTAR)'!$P$3:$R$59,3,0),"")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(OCULTAR)'!$P$3:$R$59,3,0),"")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(OCULTAR)'!$P$3:$R$59,3,0),"")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(OCULTAR)'!$P$3:$R$59,3,0),"")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(OCULTAR)'!$P$3:$R$59,3,0),"")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(OCULTAR)'!$P$3:$R$59,3,0),"")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(OCULTAR)'!$P$3:$R$59,3,0),"")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(OCULTAR)'!$P$3:$R$59,3,0),"")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(OCULTAR)'!$P$3:$R$59,3,0),"")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(OCULTAR)'!$P$3:$R$59,3,0),"")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(OCULTAR)'!$P$3:$R$59,3,0),"")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(OCULTAR)'!$P$3:$R$59,3,0),"")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(OCULTAR)'!$P$3:$R$59,3,0),"")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(OCULTAR)'!$P$3:$R$59,3,0),"")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(OCULTAR)'!$P$3:$R$59,3,0),"")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(OCULTAR)'!$P$3:$R$59,3,0),"")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(OCULTAR)'!$P$3:$R$59,3,0),"")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(OCULTAR)'!$P$3:$R$59,3,0),"")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(OCULTAR)'!$P$3:$R$59,3,0),"")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(OCULTAR)'!$P$3:$R$59,3,0),"")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(OCULTAR)'!$P$3:$R$59,3,0),"")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(OCULTAR)'!$P$3:$R$59,3,0),"")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(OCULTAR)'!$P$3:$R$59,3,0),"")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(OCULTAR)'!$P$3:$R$59,3,0),"")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(OCULTAR)'!$P$3:$R$59,3,0),"")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(OCULTAR)'!$P$3:$R$59,3,0),"")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(OCULTAR)'!$P$3:$R$59,3,0),"")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(OCULTAR)'!$P$3:$R$59,3,0),"")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(OCULTAR)'!$P$3:$R$59,3,0),"")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(OCULTAR)'!$P$3:$R$59,3,0),"")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(OCULTAR)'!$P$3:$R$59,3,0),"")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(OCULTAR)'!$P$3:$R$59,3,0),"")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(OCULTAR)'!$P$3:$R$59,3,0),"")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(OCULTAR)'!$P$3:$R$59,3,0),"")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(OCULTAR)'!$P$3:$R$59,3,0),"")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(OCULTAR)'!$P$3:$R$59,3,0),"")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(OCULTAR)'!$P$3:$R$59,3,0),"")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(OCULTAR)'!$P$3:$R$59,3,0),"")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(OCULTAR)'!$P$3:$R$59,3,0),"")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(OCULTAR)'!$P$3:$R$59,3,0),"")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(OCULTAR)'!$P$3:$R$59,3,0),"")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(OCULTAR)'!$P$3:$R$59,3,0),"")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(OCULTAR)'!$P$3:$R$59,3,0),"")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(OCULTAR)'!$P$3:$R$59,3,0),"")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(OCULTAR)'!$P$3:$R$59,3,0),"")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(OCULTAR)'!$P$3:$R$59,3,0),"")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(OCULTAR)'!$P$3:$R$59,3,0),"")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(OCULTAR)'!$P$3:$R$59,3,0),"")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(OCULTAR)'!$P$3:$R$59,3,0),"")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(OCULTAR)'!$P$3:$R$59,3,0),"")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(OCULTAR)'!$P$3:$R$59,3,0),"")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(OCULTAR)'!$P$3:$R$59,3,0),"")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(OCULTAR)'!$P$3:$R$59,3,0),"")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(OCULTAR)'!$P$3:$R$59,3,0),"")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(OCULTAR)'!$P$3:$R$59,3,0),"")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(OCULTAR)'!$P$3:$R$59,3,0),"")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(OCULTAR)'!$P$3:$R$59,3,0),"")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(OCULTAR)'!$P$3:$R$59,3,0),"")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(OCULTAR)'!$P$3:$R$59,3,0),"")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(OCULTAR)'!$P$3:$R$59,3,0),"")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(OCULTAR)'!$P$3:$R$59,3,0),"")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(OCULTAR)'!$P$3:$R$59,3,0),"")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(OCULTAR)'!$P$3:$R$59,3,0),"")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(OCULTAR)'!$P$3:$R$59,3,0),"")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(OCULTAR)'!$P$3:$R$59,3,0),"")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(OCULTAR)'!$P$3:$R$59,3,0),"")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(OCULTAR)'!$P$3:$R$59,3,0),"")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(OCULTAR)'!$P$3:$R$59,3,0),"")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(OCULTAR)'!$P$3:$R$59,3,0),"")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(OCULTAR)'!$P$3:$R$59,3,0),"")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(OCULTAR)'!$P$3:$R$59,3,0),"")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(OCULTAR)'!$P$3:$R$59,3,0),"")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(OCULTAR)'!$P$3:$R$59,3,0),"")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(OCULTAR)'!$P$3:$R$59,3,0),"")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(OCULTAR)'!$P$3:$R$59,3,0),"")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(OCULTAR)'!$P$3:$R$59,3,0),"")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(OCULTAR)'!$P$3:$R$59,3,0),"")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(OCULTAR)'!$P$3:$R$59,3,0),"")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(OCULTAR)'!$P$3:$R$59,3,0),"")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(OCULTAR)'!$P$3:$R$59,3,0),"")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(OCULTAR)'!$P$3:$R$59,3,0),"")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(OCULTAR)'!$P$3:$R$59,3,0),"")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(OCULTAR)'!$P$3:$R$59,3,0),"")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(OCULTAR)'!$P$3:$R$59,3,0),"")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(OCULTAR)'!$P$3:$R$59,3,0),"")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(OCULTAR)'!$P$3:$R$59,3,0),"")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(OCULTAR)'!$P$3:$R$59,3,0),"")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(OCULTAR)'!$P$3:$R$59,3,0),"")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(OCULTAR)'!$P$3:$R$59,3,0),"")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(OCULTAR)'!$P$3:$R$59,3,0),"")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(OCULTAR)'!$P$3:$R$59,3,0),"")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(OCULTAR)'!$P$3:$R$59,3,0),"")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(OCULTAR)'!$P$3:$R$59,3,0),"")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(OCULTAR)'!$P$3:$R$59,3,0),"")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(OCULTAR)'!$P$3:$R$59,3,0),"")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(OCULTAR)'!$P$3:$R$59,3,0),"")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(OCULTAR)'!$P$3:$R$59,3,0),"")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(OCULTAR)'!$P$3:$R$59,3,0),"")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(OCULTAR)'!$P$3:$R$59,3,0),"")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(OCULTAR)'!$P$3:$R$59,3,0),"")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(OCULTAR)'!$P$3:$R$59,3,0),"")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(OCULTAR)'!$P$3:$R$59,3,0),"")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(OCULTAR)'!$P$3:$R$59,3,0),"")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(OCULTAR)'!$P$3:$R$59,3,0),"")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(OCULTAR)'!$P$3:$R$59,3,0),"")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(OCULTAR)'!$P$3:$R$59,3,0),"")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(OCULTAR)'!$P$3:$R$59,3,0),"")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(OCULTAR)'!$P$3:$R$59,3,0),"")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(OCULTAR)'!$P$3:$R$59,3,0),"")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(OCULTAR)'!$P$3:$R$59,3,0),"")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(OCULTAR)'!$P$3:$R$59,3,0),"")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(OCULTAR)'!$P$3:$R$59,3,0),"")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(OCULTAR)'!$P$3:$R$59,3,0),"")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(OCULTAR)'!$P$3:$R$59,3,0),"")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(OCULTAR)'!$P$3:$R$59,3,0),"")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(OCULTAR)'!$P$3:$R$59,3,0),"")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(OCULTAR)'!$P$3:$R$59,3,0),"")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(OCULTAR)'!$P$3:$R$59,3,0),"")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(OCULTAR)'!$P$3:$R$59,3,0),"")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(OCULTAR)'!$P$3:$R$59,3,0),"")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(OCULTAR)'!$P$3:$R$59,3,0),"")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(OCULTAR)'!$P$3:$R$59,3,0),"")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(OCULTAR)'!$P$3:$R$59,3,0),"")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(OCULTAR)'!$P$3:$R$59,3,0),"")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(OCULTAR)'!$P$3:$R$59,3,0),"")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(OCULTAR)'!$P$3:$R$59,3,0),"")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(OCULTAR)'!$P$3:$R$59,3,0),"")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(OCULTAR)'!$P$3:$R$59,3,0),"")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(OCULTAR)'!$P$3:$R$59,3,0),"")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(OCULTAR)'!$P$3:$R$59,3,0),"")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(OCULTAR)'!$P$3:$R$59,3,0),"")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(OCULTAR)'!$P$3:$R$59,3,0),"")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(OCULTAR)'!$P$3:$R$59,3,0),"")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(OCULTAR)'!$P$3:$R$59,3,0),"")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(OCULTAR)'!$P$3:$R$59,3,0),"")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(OCULTAR)'!$P$3:$R$59,3,0),"")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(OCULTAR)'!$P$3:$R$59,3,0),"")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(OCULTAR)'!$P$3:$R$59,3,0),"")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(OCULTAR)'!$P$3:$R$59,3,0),"")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(OCULTAR)'!$P$3:$R$59,3,0),"")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(OCULTAR)'!$P$3:$R$59,3,0),"")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(OCULTAR)'!$P$3:$R$59,3,0),"")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(OCULTAR)'!$P$3:$R$59,3,0),"")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(OCULTAR)'!$P$3:$R$59,3,0),"")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(OCULTAR)'!$P$3:$R$59,3,0),"")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(OCULTAR)'!$P$3:$R$59,3,0),"")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(OCULTAR)'!$P$3:$R$59,3,0),"")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(OCULTAR)'!$P$3:$R$59,3,0),"")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(OCULTAR)'!$P$3:$R$59,3,0),"")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(OCULTAR)'!$P$3:$R$59,3,0),"")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(OCULTAR)'!$P$3:$R$59,3,0),"")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(OCULTAR)'!$P$3:$R$59,3,0),"")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(OCULTAR)'!$P$3:$R$59,3,0),"")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(OCULTAR)'!$P$3:$R$59,3,0),"")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(OCULTAR)'!$P$3:$R$59,3,0),"")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(OCULTAR)'!$P$3:$R$59,3,0),"")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(OCULTAR)'!$P$3:$R$59,3,0),"")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(OCULTAR)'!$P$3:$R$59,3,0),"")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(OCULTAR)'!$P$3:$R$59,3,0),"")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(OCULTAR)'!$P$3:$R$59,3,0),"")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(OCULTAR)'!$P$3:$R$59,3,0),"")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(OCULTAR)'!$P$3:$R$59,3,0),"")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(OCULTAR)'!$P$3:$R$59,3,0),"")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(OCULTAR)'!$P$3:$R$59,3,0),"")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(OCULTAR)'!$P$3:$R$59,3,0),"")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(OCULTAR)'!$P$3:$R$59,3,0),"")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(OCULTAR)'!$P$3:$R$59,3,0),"")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(OCULTAR)'!$P$3:$R$59,3,0),"")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(OCULTAR)'!$P$3:$R$59,3,0),"")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(OCULTAR)'!$P$3:$R$59,3,0),"")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(OCULTAR)'!$P$3:$R$59,3,0),"")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(OCULTAR)'!$P$3:$R$59,3,0),"")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(OCULTAR)'!$P$3:$R$59,3,0),"")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(OCULTAR)'!$P$3:$R$59,3,0),"")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(OCULTAR)'!$P$3:$R$59,3,0),"")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(OCULTAR)'!$P$3:$R$59,3,0),"")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(OCULTAR)'!$P$3:$R$59,3,0),"")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(OCULTAR)'!$P$3:$R$59,3,0),"")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(OCULTAR)'!$P$3:$R$59,3,0),"")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(OCULTAR)'!$P$3:$R$59,3,0),"")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(OCULTAR)'!$P$3:$R$59,3,0),"")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(OCULTAR)'!$P$3:$R$59,3,0),"")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(OCULTAR)'!$P$3:$R$59,3,0),"")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(OCULTAR)'!$P$3:$R$59,3,0),"")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(OCULTAR)'!$P$3:$R$59,3,0),"")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(OCULTAR)'!$P$3:$R$59,3,0),"")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(OCULTAR)'!$P$3:$R$59,3,0),"")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(OCULTAR)'!$P$3:$R$59,3,0),"")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(OCULTAR)'!$P$3:$R$59,3,0),"")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(OCULTAR)'!$P$3:$R$59,3,0),"")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(OCULTAR)'!$P$3:$R$59,3,0),"")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(OCULTAR)'!$P$3:$R$59,3,0),"")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(OCULTAR)'!$P$3:$R$59,3,0),"")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(OCULTAR)'!$P$3:$R$59,3,0),"")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(OCULTAR)'!$P$3:$R$59,3,0),"")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(OCULTAR)'!$P$3:$R$59,3,0),"")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(OCULTAR)'!$P$3:$R$59,3,0),"")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(OCULTAR)'!$P$3:$R$59,3,0),"")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(OCULTAR)'!$P$3:$R$59,3,0),"")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(OCULTAR)'!$P$3:$R$59,3,0),"")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(OCULTAR)'!$P$3:$R$59,3,0),"")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(OCULTAR)'!$P$3:$R$59,3,0),"")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(OCULTAR)'!$P$3:$R$59,3,0),"")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(OCULTAR)'!$P$3:$R$59,3,0),"")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(OCULTAR)'!$P$3:$R$59,3,0),"")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(OCULTAR)'!$P$3:$R$59,3,0),"")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(OCULTAR)'!$P$3:$R$59,3,0),"")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(OCULTAR)'!$P$3:$R$59,3,0),"")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(OCULTAR)'!$P$3:$R$59,3,0),"")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(OCULTAR)'!$P$3:$R$59,3,0),"")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(OCULTAR)'!$P$3:$R$59,3,0),"")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(OCULTAR)'!$P$3:$R$59,3,0),"")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(OCULTAR)'!$P$3:$R$59,3,0),"")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(OCULTAR)'!$P$3:$R$59,3,0),"")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(OCULTAR)'!$P$3:$R$59,3,0),"")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(OCULTAR)'!$P$3:$R$59,3,0),"")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(OCULTAR)'!$P$3:$R$59,3,0),"")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(OCULTAR)'!$P$3:$R$59,3,0),"")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(OCULTAR)'!$P$3:$R$59,3,0),"")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(OCULTAR)'!$P$3:$R$59,3,0),"")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(OCULTAR)'!$P$3:$R$59,3,0),"")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(OCULTAR)'!$P$3:$R$59,3,0),"")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(OCULTAR)'!$P$3:$R$59,3,0),"")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(OCULTAR)'!$P$3:$R$59,3,0),"")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(OCULTAR)'!$P$3:$R$59,3,0),"")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(OCULTAR)'!$P$3:$R$59,3,0),"")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(OCULTAR)'!$P$3:$R$59,3,0),"")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(OCULTAR)'!$P$3:$R$59,3,0),"")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(OCULTAR)'!$P$3:$R$59,3,0),"")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(OCULTAR)'!$P$3:$R$59,3,0),"")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(OCULTAR)'!$P$3:$R$59,3,0),"")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(OCULTAR)'!$P$3:$R$59,3,0),"")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(OCULTAR)'!$P$3:$R$59,3,0),"")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(OCULTAR)'!$P$3:$R$59,3,0),"")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(OCULTAR)'!$P$3:$R$59,3,0),"")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(OCULTAR)'!$P$3:$R$59,3,0),"")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(OCULTAR)'!$P$3:$R$59,3,0),"")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(OCULTAR)'!$P$3:$R$59,3,0),"")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(OCULTAR)'!$P$3:$R$59,3,0),"")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(OCULTAR)'!$P$3:$R$59,3,0),"")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(OCULTAR)'!$P$3:$R$59,3,0),"")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(OCULTAR)'!$P$3:$R$59,3,0),"")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(OCULTAR)'!$P$3:$R$59,3,0),"")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(OCULTAR)'!$P$3:$R$59,3,0),"")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(OCULTAR)'!$P$3:$R$59,3,0),"")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(OCULTAR)'!$P$3:$R$59,3,0),"")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(OCULTAR)'!$P$3:$R$59,3,0),"")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(OCULTAR)'!$P$3:$R$59,3,0),"")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(OCULTAR)'!$P$3:$R$59,3,0),"")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(OCULTAR)'!$P$3:$R$59,3,0),"")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(OCULTAR)'!$P$3:$R$59,3,0),"")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(OCULTAR)'!$P$3:$R$59,3,0),"")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(OCULTAR)'!$P$3:$R$59,3,0),"")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(OCULTAR)'!$P$3:$R$59,3,0),"")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(OCULTAR)'!$P$3:$R$59,3,0),"")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(OCULTAR)'!$P$3:$R$59,3,0),"")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(OCULTAR)'!$P$3:$R$59,3,0),"")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(OCULTAR)'!$P$3:$R$59,3,0),"")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(OCULTAR)'!$P$3:$R$59,3,0),"")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(OCULTAR)'!$P$3:$R$59,3,0),"")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(OCULTAR)'!$P$3:$R$59,3,0),"")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(OCULTAR)'!$P$3:$R$59,3,0),"")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(OCULTAR)'!$P$3:$R$59,3,0),"")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(OCULTAR)'!$P$3:$R$59,3,0),"")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(OCULTAR)'!$P$3:$R$59,3,0),"")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(OCULTAR)'!$P$3:$R$59,3,0),"")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(OCULTAR)'!$P$3:$R$59,3,0),"")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(OCULTAR)'!$P$3:$R$59,3,0),"")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(OCULTAR)'!$P$3:$R$59,3,0),"")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(OCULTAR)'!$P$3:$R$59,3,0),"")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(OCULTAR)'!$P$3:$R$59,3,0),"")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(OCULTAR)'!$P$3:$R$59,3,0),"")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(OCULTAR)'!$P$3:$R$59,3,0),"")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(OCULTAR)'!$P$3:$R$59,3,0),"")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(OCULTAR)'!$P$3:$R$59,3,0),"")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(OCULTAR)'!$P$3:$R$59,3,0),"")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(OCULTAR)'!$P$3:$R$59,3,0),"")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(OCULTAR)'!$P$3:$R$59,3,0),"")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(OCULTAR)'!$P$3:$R$59,3,0),"")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(OCULTAR)'!$P$3:$R$59,3,0),"")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(OCULTAR)'!$P$3:$R$59,3,0),"")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(OCULTAR)'!$P$3:$R$59,3,0),"")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(OCULTAR)'!$P$3:$R$59,3,0),"")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(OCULTAR)'!$P$3:$R$59,3,0),"")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(OCULTAR)'!$P$3:$R$59,3,0),"")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(OCULTAR)'!$P$3:$R$59,3,0),"")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(OCULTAR)'!$P$3:$R$59,3,0),"")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(OCULTAR)'!$P$3:$R$59,3,0),"")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(OCULTAR)'!$P$3:$R$59,3,0),"")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(OCULTAR)'!$P$3:$R$59,3,0),"")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(OCULTAR)'!$P$3:$R$59,3,0),"")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(OCULTAR)'!$P$3:$R$59,3,0),"")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(OCULTAR)'!$P$3:$R$59,3,0),"")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(OCULTAR)'!$P$3:$R$59,3,0),"")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(OCULTAR)'!$P$3:$R$59,3,0),"")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(OCULTAR)'!$P$3:$R$59,3,0),"")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(OCULTAR)'!$P$3:$R$59,3,0),"")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(OCULTAR)'!$P$3:$R$59,3,0),"")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(OCULTAR)'!$P$3:$R$59,3,0),"")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(OCULTAR)'!$P$3:$R$59,3,0),"")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(OCULTAR)'!$P$3:$R$59,3,0),"")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(OCULTAR)'!$P$3:$R$59,3,0),"")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(OCULTAR)'!$P$3:$R$59,3,0),"")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(OCULTAR)'!$P$3:$R$59,3,0),"")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(OCULTAR)'!$P$3:$R$59,3,0),"")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(OCULTAR)'!$P$3:$R$59,3,0),"")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(OCULTAR)'!$P$3:$R$59,3,0),"")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(OCULTAR)'!$P$3:$R$59,3,0),"")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(OCULTAR)'!$P$3:$R$59,3,0),"")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(OCULTAR)'!$P$3:$R$59,3,0),"")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(OCULTAR)'!$P$3:$R$59,3,0),"")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(OCULTAR)'!$P$3:$R$59,3,0),"")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(OCULTAR)'!$P$3:$R$59,3,0),"")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(OCULTAR)'!$P$3:$R$59,3,0),"")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(OCULTAR)'!$P$3:$R$59,3,0),"")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(OCULTAR)'!$P$3:$R$59,3,0),"")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(OCULTAR)'!$P$3:$R$59,3,0),"")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(OCULTAR)'!$P$3:$R$59,3,0),"")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(OCULTAR)'!$P$3:$R$59,3,0),"")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(OCULTAR)'!$P$3:$R$59,3,0),"")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(OCULTAR)'!$P$3:$R$59,3,0),"")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(OCULTAR)'!$P$3:$R$59,3,0),"")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(OCULTAR)'!$P$3:$R$59,3,0),"")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(OCULTAR)'!$P$3:$R$59,3,0),"")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(OCULTAR)'!$P$3:$R$59,3,0),"")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(OCULTAR)'!$P$3:$R$59,3,0),"")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(OCULTAR)'!$P$3:$R$59,3,0),"")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(OCULTAR)'!$P$3:$R$59,3,0),"")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(OCULTAR)'!$P$3:$R$59,3,0),"")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(OCULTAR)'!$P$3:$R$59,3,0),"")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(OCULTAR)'!$P$3:$R$59,3,0),"")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(OCULTAR)'!$P$3:$R$59,3,0),"")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(OCULTAR)'!$P$3:$R$59,3,0),"")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(OCULTAR)'!$P$3:$R$59,3,0),"")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(OCULTAR)'!$P$3:$R$59,3,0),"")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(OCULTAR)'!$P$3:$R$59,3,0),"")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(OCULTAR)'!$P$3:$R$59,3,0),"")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(OCULTAR)'!$P$3:$R$59,3,0),"")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(OCULTAR)'!$P$3:$R$59,3,0),"")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(OCULTAR)'!$P$3:$R$59,3,0),"")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(OCULTAR)'!$P$3:$R$59,3,0),"")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(OCULTAR)'!$P$3:$R$59,3,0),"")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(OCULTAR)'!$P$3:$R$59,3,0),"")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(OCULTAR)'!$P$3:$R$59,3,0),"")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(OCULTAR)'!$P$3:$R$59,3,0),"")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(OCULTAR)'!$P$3:$R$59,3,0),"")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(OCULTAR)'!$P$3:$R$59,3,0),"")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(OCULTAR)'!$P$3:$R$59,3,0),"")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(OCULTAR)'!$P$3:$R$59,3,0),"")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(OCULTAR)'!$P$3:$R$59,3,0),"")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(OCULTAR)'!$P$3:$R$59,3,0),"")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(OCULTAR)'!$P$3:$R$59,3,0),"")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(OCULTAR)'!$P$3:$R$59,3,0),"")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(OCULTAR)'!$P$3:$R$59,3,0),"")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(OCULTAR)'!$P$3:$R$59,3,0),"")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(OCULTAR)'!$P$3:$R$59,3,0),"")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(OCULTAR)'!$P$3:$R$59,3,0),"")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(OCULTAR)'!$P$3:$R$59,3,0),"")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(OCULTAR)'!$P$3:$R$59,3,0),"")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(OCULTAR)'!$P$3:$R$59,3,0),"")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(OCULTAR)'!$P$3:$R$59,3,0),"")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(OCULTAR)'!$P$3:$R$59,3,0),"")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(OCULTAR)'!$P$3:$R$59,3,0),"")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(OCULTAR)'!$P$3:$R$59,3,0),"")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(OCULTAR)'!$P$3:$R$59,3,0),"")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(OCULTAR)'!$P$3:$R$59,3,0),"")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(OCULTAR)'!$P$3:$R$59,3,0),"")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(OCULTAR)'!$P$3:$R$59,3,0),"")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(OCULTAR)'!$P$3:$R$59,3,0),"")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(OCULTAR)'!$P$3:$R$59,3,0),"")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(OCULTAR)'!$P$3:$R$59,3,0),"")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(OCULTAR)'!$P$3:$R$59,3,0),"")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(OCULTAR)'!$P$3:$R$59,3,0),"")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(OCULTAR)'!$P$3:$R$59,3,0),"")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(OCULTAR)'!$P$3:$R$59,3,0),"")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(OCULTAR)'!$P$3:$R$59,3,0),"")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(OCULTAR)'!$P$3:$R$59,3,0),"")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(OCULTAR)'!$P$3:$R$59,3,0),"")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(OCULTAR)'!$P$3:$R$59,3,0),"")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(OCULTAR)'!$P$3:$R$59,3,0),"")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(OCULTAR)'!$P$3:$R$59,3,0),"")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(OCULTAR)'!$P$3:$R$59,3,0),"")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(OCULTAR)'!$P$3:$R$59,3,0),"")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(OCULTAR)'!$P$3:$R$59,3,0),"")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(OCULTAR)'!$P$3:$R$59,3,0),"")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(OCULTAR)'!$P$3:$R$59,3,0),"")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(OCULTAR)'!$P$3:$R$59,3,0),"")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(OCULTAR)'!$P$3:$R$59,3,0),"")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(OCULTAR)'!$P$3:$R$59,3,0),"")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(OCULTAR)'!$P$3:$R$59,3,0),"")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(OCULTAR)'!$P$3:$R$59,3,0),"")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(OCULTAR)'!$P$3:$R$59,3,0),"")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(OCULTAR)'!$P$3:$R$59,3,0),"")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(OCULTAR)'!$P$3:$R$59,3,0),"")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(OCULTAR)'!$P$3:$R$59,3,0),"")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(OCULTAR)'!$P$3:$R$59,3,0),"")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(OCULTAR)'!$P$3:$R$59,3,0),"")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(OCULTAR)'!$P$3:$R$59,3,0),"")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(OCULTAR)'!$P$3:$R$59,3,0),"")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(OCULTAR)'!$P$3:$R$59,3,0),"")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(OCULTAR)'!$P$3:$R$59,3,0),"")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(OCULTAR)'!$P$3:$R$59,3,0),"")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(OCULTAR)'!$P$3:$R$59,3,0),"")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(OCULTAR)'!$P$3:$R$59,3,0),"")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(OCULTAR)'!$P$3:$R$59,3,0),"")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(OCULTAR)'!$P$3:$R$59,3,0),"")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(OCULTAR)'!$P$3:$R$59,3,0),"")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(OCULTAR)'!$P$3:$R$59,3,0),"")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(OCULTAR)'!$P$3:$R$59,3,0),"")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(OCULTAR)'!$P$3:$R$59,3,0),"")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(OCULTAR)'!$P$3:$R$59,3,0),"")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(OCULTAR)'!$P$3:$R$59,3,0),"")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(OCULTAR)'!$P$3:$R$59,3,0),"")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(OCULTAR)'!$P$3:$R$59,3,0),"")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(OCULTAR)'!$P$3:$R$59,3,0),"")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(OCULTAR)'!$P$3:$R$59,3,0),"")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(OCULTAR)'!$P$3:$R$59,3,0),"")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(OCULTAR)'!$P$3:$R$59,3,0),"")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(OCULTAR)'!$P$3:$R$59,3,0),"")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(OCULTAR)'!$P$3:$R$59,3,0),"")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(OCULTAR)'!$P$3:$R$59,3,0),"")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(OCULTAR)'!$P$3:$R$59,3,0),"")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(OCULTAR)'!$P$3:$R$59,3,0),"")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(OCULTAR)'!$P$3:$R$59,3,0),"")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(OCULTAR)'!$P$3:$R$59,3,0),"")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(OCULTAR)'!$P$3:$R$59,3,0),"")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(OCULTAR)'!$P$3:$R$59,3,0),"")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(OCULTAR)'!$P$3:$R$59,3,0),"")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(OCULTAR)'!$P$3:$R$59,3,0),"")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(OCULTAR)'!$P$3:$R$59,3,0),"")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(OCULTAR)'!$P$3:$R$59,3,0),"")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(OCULTAR)'!$P$3:$R$59,3,0),"")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(OCULTAR)'!$P$3:$R$59,3,0),"")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(OCULTAR)'!$P$3:$R$59,3,0),"")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(OCULTAR)'!$P$3:$R$59,3,0),"")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(OCULTAR)'!$P$3:$R$59,3,0),"")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(OCULTAR)'!$P$3:$R$59,3,0),"")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(OCULTAR)'!$P$3:$R$59,3,0),"")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(OCULTAR)'!$P$3:$R$59,3,0),"")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(OCULTAR)'!$P$3:$R$59,3,0),"")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(OCULTAR)'!$P$3:$R$59,3,0),"")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(OCULTAR)'!$P$3:$R$59,3,0),"")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(OCULTAR)'!$P$3:$R$59,3,0),"")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(OCULTAR)'!$P$3:$R$59,3,0),"")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(OCULTAR)'!$P$3:$R$59,3,0),"")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(OCULTAR)'!$P$3:$R$59,3,0),"")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(OCULTAR)'!$P$3:$R$59,3,0),"")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(OCULTAR)'!$P$3:$R$59,3,0),"")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(OCULTAR)'!$P$3:$R$59,3,0),"")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(OCULTAR)'!$P$3:$R$59,3,0),"")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(OCULTAR)'!$P$3:$R$59,3,0),"")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(OCULTAR)'!$P$3:$R$59,3,0),"")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(OCULTAR)'!$P$3:$R$59,3,0),"")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(OCULTAR)'!$P$3:$R$59,3,0),"")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(OCULTAR)'!$P$3:$R$59,3,0),"")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(OCULTAR)'!$P$3:$R$59,3,0),"")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(OCULTAR)'!$P$3:$R$59,3,0),"")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(OCULTAR)'!$P$3:$R$59,3,0),"")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(OCULTAR)'!$P$3:$R$59,3,0),"")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(OCULTAR)'!$P$3:$R$59,3,0),"")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(OCULTAR)'!$P$3:$R$59,3,0),"")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(OCULTAR)'!$P$3:$R$59,3,0),"")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(OCULTAR)'!$P$3:$R$59,3,0),"")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(OCULTAR)'!$P$3:$R$59,3,0),"")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(OCULTAR)'!$P$3:$R$59,3,0),"")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(OCULTAR)'!$P$3:$R$59,3,0),"")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(OCULTAR)'!$P$3:$R$59,3,0),"")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(OCULTAR)'!$P$3:$R$59,3,0),"")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(OCULTAR)'!$P$3:$R$59,3,0),"")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(OCULTAR)'!$P$3:$R$59,3,0),"")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(OCULTAR)'!$P$3:$R$59,3,0),"")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(OCULTAR)'!$P$3:$R$59,3,0),"")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(OCULTAR)'!$P$3:$R$59,3,0),"")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(OCULTAR)'!$P$3:$R$59,3,0),"")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(OCULTAR)'!$P$3:$R$59,3,0),"")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(OCULTAR)'!$P$3:$R$59,3,0),"")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(OCULTAR)'!$P$3:$R$59,3,0),"")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(OCULTAR)'!$P$3:$R$59,3,0),"")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(OCULTAR)'!$P$3:$R$59,3,0),"")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(OCULTAR)'!$P$3:$R$59,3,0),"")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(OCULTAR)'!$P$3:$R$59,3,0),"")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(OCULTAR)'!$P$3:$R$59,3,0),"")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(OCULTAR)'!$P$3:$R$59,3,0),"")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(OCULTAR)'!$P$3:$R$59,3,0),"")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(OCULTAR)'!$P$3:$R$59,3,0),"")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(OCULTAR)'!$P$3:$R$59,3,0),"")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(OCULTAR)'!$P$3:$R$59,3,0),"")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(OCULTAR)'!$P$3:$R$59,3,0),"")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(OCULTAR)'!$P$3:$R$59,3,0),"")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(OCULTAR)'!$P$3:$R$59,3,0),"")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(OCULTAR)'!$P$3:$R$59,3,0),"")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(OCULTAR)'!$P$3:$R$59,3,0),"")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(OCULTAR)'!$P$3:$R$59,3,0),"")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(OCULTAR)'!$P$3:$R$59,3,0),"")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(OCULTAR)'!$P$3:$R$59,3,0),"")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(OCULTAR)'!$P$3:$R$59,3,0),"")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(OCULTAR)'!$P$3:$R$59,3,0),"")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(OCULTAR)'!$P$3:$R$59,3,0),"")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(OCULTAR)'!$P$3:$R$59,3,0),"")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(OCULTAR)'!$P$3:$R$59,3,0),"")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(OCULTAR)'!$P$3:$R$59,3,0),"")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(OCULTAR)'!$P$3:$R$59,3,0),"")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(OCULTAR)'!$P$3:$R$59,3,0),"")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(OCULTAR)'!$P$3:$R$59,3,0),"")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(OCULTAR)'!$P$3:$R$59,3,0),"")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(OCULTAR)'!$P$3:$R$59,3,0),"")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(OCULTAR)'!$P$3:$R$59,3,0),"")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(OCULTAR)'!$P$3:$R$59,3,0),"")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(OCULTAR)'!$P$3:$R$59,3,0),"")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(OCULTAR)'!$P$3:$R$59,3,0),"")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(OCULTAR)'!$P$3:$R$59,3,0),"")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(OCULTAR)'!$P$3:$R$59,3,0),"")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(OCULTAR)'!$P$3:$R$59,3,0),"")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(OCULTAR)'!$P$3:$R$59,3,0),"")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(OCULTAR)'!$P$3:$R$59,3,0),"")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(OCULTAR)'!$P$3:$R$59,3,0),"")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(OCULTAR)'!$P$3:$R$59,3,0),"")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(OCULTAR)'!$P$3:$R$59,3,0),"")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(OCULTAR)'!$P$3:$R$59,3,0),"")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(OCULTAR)'!$P$3:$R$59,3,0),"")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(OCULTAR)'!$P$3:$R$59,3,0),"")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(OCULTAR)'!$P$3:$R$59,3,0),"")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(OCULTAR)'!$P$3:$R$59,3,0),"")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(OCULTAR)'!$P$3:$R$59,3,0),"")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(OCULTAR)'!$P$3:$R$59,3,0),"")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(OCULTAR)'!$P$3:$R$59,3,0),"")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(OCULTAR)'!$P$3:$R$59,3,0),"")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(OCULTAR)'!$P$3:$R$59,3,0),"")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(OCULTAR)'!$P$3:$R$59,3,0),"")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(OCULTAR)'!$P$3:$R$59,3,0),"")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(OCULTAR)'!$P$3:$R$59,3,0),"")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(OCULTAR)'!$P$3:$R$59,3,0),"")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(OCULTAR)'!$P$3:$R$59,3,0),"")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(OCULTAR)'!$P$3:$R$59,3,0),"")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(OCULTAR)'!$P$3:$R$59,3,0),"")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(OCULTAR)'!$P$3:$R$59,3,0),"")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(OCULTAR)'!$P$3:$R$59,3,0),"")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(OCULTAR)'!$P$3:$R$59,3,0),"")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(OCULTAR)'!$P$3:$R$59,3,0),"")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(OCULTAR)'!$P$3:$R$59,3,0),"")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(OCULTAR)'!$P$3:$R$59,3,0),"")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(OCULTAR)'!$P$3:$R$59,3,0),"")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(OCULTAR)'!$P$3:$R$59,3,0),"")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(OCULTAR)'!$P$3:$R$59,3,0),"")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(OCULTAR)'!$P$3:$R$59,3,0),"")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(OCULTAR)'!$P$3:$R$59,3,0),"")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(OCULTAR)'!$P$3:$R$59,3,0),"")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(OCULTAR)'!$P$3:$R$59,3,0),"")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(OCULTAR)'!$P$3:$R$59,3,0),"")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(OCULTAR)'!$P$3:$R$59,3,0),"")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(OCULTAR)'!$P$3:$R$59,3,0),"")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(OCULTAR)'!$P$3:$R$59,3,0),"")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(OCULTAR)'!$P$3:$R$59,3,0),"")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(OCULTAR)'!$P$3:$R$59,3,0),"")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(OCULTAR)'!$P$3:$R$59,3,0),"")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(OCULTAR)'!$P$3:$R$59,3,0),"")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(OCULTAR)'!$P$3:$R$59,3,0),"")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(OCULTAR)'!$P$3:$R$59,3,0),"")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(OCULTAR)'!$P$3:$R$59,3,0),"")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(OCULTAR)'!$P$3:$R$59,3,0),"")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(OCULTAR)'!$P$3:$R$59,3,0),"")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(OCULTAR)'!$P$3:$R$59,3,0),"")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(OCULTAR)'!$P$3:$R$59,3,0),"")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(OCULTAR)'!$P$3:$R$59,3,0),"")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(OCULTAR)'!$P$3:$R$59,3,0),"")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(OCULTAR)'!$P$3:$R$59,3,0),"")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(OCULTAR)'!$P$3:$R$59,3,0),"")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(OCULTAR)'!$P$3:$R$59,3,0),"")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(OCULTAR)'!$P$3:$R$59,3,0),"")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(OCULTAR)'!$P$3:$R$59,3,0),"")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(OCULTAR)'!$P$3:$R$59,3,0),"")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(OCULTAR)'!$P$3:$R$59,3,0),"")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(OCULTAR)'!$P$3:$R$59,3,0),"")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(OCULTAR)'!$P$3:$R$59,3,0),"")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(OCULTAR)'!$P$3:$R$59,3,0),"")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(OCULTAR)'!$P$3:$R$59,3,0),"")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(OCULTAR)'!$P$3:$R$59,3,0),"")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(OCULTAR)'!$P$3:$R$59,3,0),"")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(OCULTAR)'!$P$3:$R$59,3,0),"")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(OCULTAR)'!$P$3:$R$59,3,0),"")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(OCULTAR)'!$P$3:$R$59,3,0),"")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(OCULTAR)'!$P$3:$R$59,3,0),"")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(OCULTAR)'!$P$3:$R$59,3,0),"")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(OCULTAR)'!$P$3:$R$59,3,0),"")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(OCULTAR)'!$P$3:$R$59,3,0),"")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(OCULTAR)'!$P$3:$R$59,3,0),"")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(OCULTAR)'!$P$3:$R$59,3,0),"")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(OCULTAR)'!$P$3:$R$59,3,0),"")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(OCULTAR)'!$P$3:$R$59,3,0),"")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(OCULTAR)'!$P$3:$R$59,3,0),"")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(OCULTAR)'!$P$3:$R$59,3,0),"")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(OCULTAR)'!$P$3:$R$59,3,0),"")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(OCULTAR)'!$P$3:$R$59,3,0),"")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(OCULTAR)'!$P$3:$R$59,3,0),"")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(OCULTAR)'!$P$3:$R$59,3,0),"")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(OCULTAR)'!$P$3:$R$59,3,0),"")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(OCULTAR)'!$P$3:$R$59,3,0),"")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(OCULTAR)'!$P$3:$R$59,3,0),"")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(OCULTAR)'!$P$3:$R$59,3,0),"")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(OCULTAR)'!$P$3:$R$59,3,0),"")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(OCULTAR)'!$P$3:$R$59,3,0),"")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(OCULTAR)'!$P$3:$R$59,3,0),"")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(OCULTAR)'!$P$3:$R$59,3,0),"")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(OCULTAR)'!$P$3:$R$59,3,0),"")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(OCULTAR)'!$P$3:$R$59,3,0),"")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(OCULTAR)'!$P$3:$R$59,3,0),"")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(OCULTAR)'!$P$3:$R$59,3,0),"")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(OCULTAR)'!$P$3:$R$59,3,0),"")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(OCULTAR)'!$P$3:$R$59,3,0),"")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(OCULTAR)'!$P$3:$R$59,3,0),"")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(OCULTAR)'!$P$3:$R$59,3,0),"")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(OCULTAR)'!$P$3:$R$59,3,0),"")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(OCULTAR)'!$P$3:$R$59,3,0),"")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(OCULTAR)'!$P$3:$R$59,3,0),"")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(OCULTAR)'!$P$3:$R$59,3,0),"")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(OCULTAR)'!$P$3:$R$59,3,0),"")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(OCULTAR)'!$P$3:$R$59,3,0),"")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(OCULTAR)'!$P$3:$R$59,3,0),"")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(OCULTAR)'!$P$3:$R$59,3,0),"")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(OCULTAR)'!$P$3:$R$59,3,0),"")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(OCULTAR)'!$P$3:$R$59,3,0),"")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(OCULTAR)'!$P$3:$R$59,3,0),"")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(OCULTAR)'!$P$3:$R$59,3,0),"")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(OCULTAR)'!$P$3:$R$59,3,0),"")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(OCULTAR)'!$P$3:$R$59,3,0),"")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(OCULTAR)'!$P$3:$R$59,3,0),"")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(OCULTAR)'!$P$3:$R$59,3,0),"")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(OCULTAR)'!$P$3:$R$59,3,0),"")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(OCULTAR)'!$P$3:$R$59,3,0),"")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(OCULTAR)'!$P$3:$R$59,3,0),"")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(OCULTAR)'!$P$3:$R$59,3,0),"")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(OCULTAR)'!$P$3:$R$59,3,0),"")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(OCULTAR)'!$P$3:$R$59,3,0),"")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(OCULTAR)'!$P$3:$R$59,3,0),"")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(OCULTAR)'!$P$3:$R$59,3,0),"")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(OCULTAR)'!$P$3:$R$59,3,0),"")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(OCULTAR)'!$P$3:$R$59,3,0),"")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(OCULTAR)'!$P$3:$R$59,3,0),"")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(OCULTAR)'!$P$3:$R$59,3,0),"")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(OCULTAR)'!$P$3:$R$59,3,0),"")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(OCULTAR)'!$P$3:$R$59,3,0),"")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(OCULTAR)'!$P$3:$R$59,3,0),"")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(OCULTAR)'!$P$3:$R$59,3,0),"")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(OCULTAR)'!$P$3:$R$59,3,0),"")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(OCULTAR)'!$P$3:$R$59,3,0),"")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(OCULTAR)'!$P$3:$R$59,3,0),"")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(OCULTAR)'!$P$3:$R$59,3,0),"")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(OCULTAR)'!$P$3:$R$59,3,0),"")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(OCULTAR)'!$P$3:$R$59,3,0),"")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(OCULTAR)'!$P$3:$R$59,3,0),"")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(OCULTAR)'!$P$3:$R$59,3,0),"")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(OCULTAR)'!$P$3:$R$59,3,0),"")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(OCULTAR)'!$P$3:$R$59,3,0),"")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(OCULTAR)'!$P$3:$R$59,3,0),"")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(OCULTAR)'!$P$3:$R$59,3,0),"")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(OCULTAR)'!$P$3:$R$59,3,0),"")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(OCULTAR)'!$P$3:$R$59,3,0),"")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(OCULTAR)'!$P$3:$R$59,3,0),"")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(OCULTAR)'!$P$3:$R$59,3,0),"")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(OCULTAR)'!$P$3:$R$59,3,0),"")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(OCULTAR)'!$P$3:$R$59,3,0),"")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(OCULTAR)'!$P$3:$R$59,3,0),"")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(OCULTAR)'!$P$3:$R$59,3,0),"")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(OCULTAR)'!$P$3:$R$59,3,0),"")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(OCULTAR)'!$P$3:$R$59,3,0),"")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(OCULTAR)'!$P$3:$R$59,3,0),"")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(OCULTAR)'!$P$3:$R$59,3,0),"")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(OCULTAR)'!$P$3:$R$59,3,0),"")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(OCULTAR)'!$P$3:$R$59,3,0),"")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(OCULTAR)'!$P$3:$R$59,3,0),"")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(OCULTAR)'!$P$3:$R$59,3,0),"")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(OCULTAR)'!$P$3:$R$59,3,0),"")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(OCULTAR)'!$P$3:$R$59,3,0),"")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(OCULTAR)'!$P$3:$R$59,3,0),"")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(OCULTAR)'!$P$3:$R$59,3,0),"")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(OCULTAR)'!$P$3:$R$59,3,0),"")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(OCULTAR)'!$P$3:$R$59,3,0),"")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(OCULTAR)'!$P$3:$R$59,3,0),"")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(OCULTAR)'!$P$3:$R$59,3,0),"")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(OCULTAR)'!$P$3:$R$59,3,0),"")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(OCULTAR)'!$P$3:$R$59,3,0),"")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(OCULTAR)'!$P$3:$R$59,3,0),"")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(OCULTAR)'!$P$3:$R$59,3,0),"")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(OCULTAR)'!$P$3:$R$59,3,0),"")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(OCULTAR)'!$P$3:$R$59,3,0),"")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(OCULTAR)'!$P$3:$R$59,3,0),"")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(OCULTAR)'!$P$3:$R$59,3,0),"")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(OCULTAR)'!$P$3:$R$59,3,0),"")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(OCULTAR)'!$P$3:$R$59,3,0),"")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(OCULTAR)'!$P$3:$R$59,3,0),"")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(OCULTAR)'!$P$3:$R$59,3,0),"")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(OCULTAR)'!$P$3:$R$59,3,0),"")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(OCULTAR)'!$P$3:$R$59,3,0),"")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(OCULTAR)'!$P$3:$R$59,3,0),"")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(OCULTAR)'!$P$3:$R$59,3,0),"")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(OCULTAR)'!$P$3:$R$59,3,0),"")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(OCULTAR)'!$P$3:$R$59,3,0),"")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(OCULTAR)'!$P$3:$R$59,3,0),"")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(OCULTAR)'!$P$3:$R$59,3,0),"")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(OCULTAR)'!$P$3:$R$59,3,0),"")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(OCULTAR)'!$P$3:$R$59,3,0),"")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(OCULTAR)'!$P$3:$R$59,3,0),"")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(OCULTAR)'!$P$3:$R$59,3,0),"")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(OCULTAR)'!$P$3:$R$59,3,0),"")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(OCULTAR)'!$P$3:$R$59,3,0),"")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(OCULTAR)'!$P$3:$R$59,3,0),"")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(OCULTAR)'!$P$3:$R$59,3,0),"")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(OCULTAR)'!$P$3:$R$59,3,0),"")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(OCULTAR)'!$P$3:$R$59,3,0),"")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(OCULTAR)'!$P$3:$R$59,3,0),"")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(OCULTAR)'!$P$3:$R$59,3,0),"")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(OCULTAR)'!$P$3:$R$59,3,0),"")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(OCULTAR)'!$P$3:$R$59,3,0),"")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(OCULTAR)'!$P$3:$R$59,3,0),"")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(OCULTAR)'!$P$3:$R$59,3,0),"")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(OCULTAR)'!$P$3:$R$59,3,0),"")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(OCULTAR)'!$P$3:$R$59,3,0),"")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(OCULTAR)'!$P$3:$R$59,3,0),"")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(OCULTAR)'!$P$3:$R$59,3,0),"")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(OCULTAR)'!$P$3:$R$59,3,0),"")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(OCULTAR)'!$P$3:$R$59,3,0),"")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(OCULTAR)'!$P$3:$R$59,3,0),"")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(OCULTAR)'!$P$3:$R$59,3,0),"")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(OCULTAR)'!$P$3:$R$59,3,0),"")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(OCULTAR)'!$P$3:$R$59,3,0),"")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(OCULTAR)'!$P$3:$R$59,3,0),"")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(OCULTAR)'!$P$3:$R$59,3,0),"")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(OCULTAR)'!$P$3:$R$59,3,0),"")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(OCULTAR)'!$P$3:$R$59,3,0),"")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(OCULTAR)'!$P$3:$R$59,3,0),"")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(OCULTAR)'!$P$3:$R$59,3,0),"")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(OCULTAR)'!$P$3:$R$59,3,0),"")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(OCULTAR)'!$P$3:$R$59,3,0),"")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(OCULTAR)'!$P$3:$R$59,3,0),"")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(OCULTAR)'!$P$3:$R$59,3,0),"")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(OCULTAR)'!$P$3:$R$59,3,0),"")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(OCULTAR)'!$P$3:$R$59,3,0),"")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(OCULTAR)'!$P$3:$R$59,3,0),"")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(OCULTAR)'!$P$3:$R$59,3,0),"")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(OCULTAR)'!$P$3:$R$59,3,0),"")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(OCULTAR)'!$P$3:$R$59,3,0),"")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(OCULTAR)'!$P$3:$R$59,3,0),"")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(OCULTAR)'!$P$3:$R$59,3,0),"")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(OCULTAR)'!$P$3:$R$59,3,0),"")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(OCULTAR)'!$P$3:$R$59,3,0),"")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(OCULTAR)'!$P$3:$R$59,3,0),"")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(OCULTAR)'!$P$3:$R$59,3,0),"")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(OCULTAR)'!$P$3:$R$59,3,0),"")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(OCULTAR)'!$P$3:$R$59,3,0),"")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(OCULTAR)'!$P$3:$R$59,3,0),"")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(OCULTAR)'!$P$3:$R$59,3,0),"")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(OCULTAR)'!$P$3:$R$59,3,0),"")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(OCULTAR)'!$P$3:$R$59,3,0),"")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(OCULTAR)'!$P$3:$R$59,3,0),"")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(OCULTAR)'!$P$3:$R$59,3,0),"")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(OCULTAR)'!$P$3:$R$59,3,0),"")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(OCULTAR)'!$P$3:$R$59,3,0),"")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(OCULTAR)'!$P$3:$R$59,3,0),"")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(OCULTAR)'!$P$3:$R$59,3,0),"")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(OCULTAR)'!$P$3:$R$59,3,0),"")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(OCULTAR)'!$P$3:$R$59,3,0),"")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(OCULTAR)'!$P$3:$R$59,3,0),"")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(OCULTAR)'!$P$3:$R$59,3,0),"")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(OCULTAR)'!$P$3:$R$59,3,0),"")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(OCULTAR)'!$P$3:$R$59,3,0),"")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(OCULTAR)'!$P$3:$R$59,3,0),"")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(OCULTAR)'!$P$3:$R$59,3,0),"")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(OCULTAR)'!$P$3:$R$59,3,0),"")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(OCULTAR)'!$P$3:$R$59,3,0),"")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(OCULTAR)'!$P$3:$R$59,3,0),"")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(OCULTAR)'!$P$3:$R$59,3,0),"")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(OCULTAR)'!$P$3:$R$59,3,0),"")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(OCULTAR)'!$P$3:$R$59,3,0),"")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(OCULTAR)'!$P$3:$R$59,3,0),"")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(OCULTAR)'!$P$3:$R$59,3,0),"")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(OCULTAR)'!$P$3:$R$59,3,0),"")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(OCULTAR)'!$P$3:$R$59,3,0),"")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(OCULTAR)'!$P$3:$R$59,3,0),"")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(OCULTAR)'!$P$3:$R$59,3,0),"")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(OCULTAR)'!$P$3:$R$59,3,0),"")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(OCULTAR)'!$P$3:$R$59,3,0),"")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(OCULTAR)'!$P$3:$R$59,3,0),"")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(OCULTAR)'!$P$3:$R$59,3,0),"")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(OCULTAR)'!$P$3:$R$59,3,0),"")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(OCULTAR)'!$P$3:$R$59,3,0),"")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(OCULTAR)'!$P$3:$R$59,3,0),"")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(OCULTAR)'!$P$3:$R$59,3,0),"")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(OCULTAR)'!$P$3:$R$59,3,0),"")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(OCULTAR)'!$P$3:$R$59,3,0),"")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(OCULTAR)'!$P$3:$R$59,3,0),"")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(OCULTAR)'!$P$3:$R$59,3,0),"")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(OCULTAR)'!$P$3:$R$59,3,0),"")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(OCULTAR)'!$P$3:$R$59,3,0),"")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(OCULTAR)'!$P$3:$R$59,3,0),"")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(OCULTAR)'!$P$3:$R$59,3,0),"")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(OCULTAR)'!$P$3:$R$59,3,0),"")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(OCULTAR)'!$P$3:$R$59,3,0),"")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(OCULTAR)'!$P$3:$R$59,3,0),"")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(OCULTAR)'!$P$3:$R$59,3,0),"")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(OCULTAR)'!$P$3:$R$59,3,0),"")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(OCULTAR)'!$P$3:$R$59,3,0),"")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(OCULTAR)'!$P$3:$R$59,3,0),"")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(OCULTAR)'!$P$3:$R$59,3,0),"")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(OCULTAR)'!$P$3:$R$59,3,0),"")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(OCULTAR)'!$P$3:$R$59,3,0),"")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(OCULTAR)'!$P$3:$R$59,3,0),"")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(OCULTAR)'!$P$3:$R$59,3,0),"")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(OCULTAR)'!$P$3:$R$59,3,0),"")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(OCULTAR)'!$P$3:$R$59,3,0),"")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(OCULTAR)'!$P$3:$R$59,3,0),"")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(OCULTAR)'!$P$3:$R$59,3,0),"")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(OCULTAR)'!$P$3:$R$59,3,0),"")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(OCULTAR)'!$P$3:$R$59,3,0),"")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(OCULTAR)'!$P$3:$R$59,3,0),"")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(OCULTAR)'!$P$3:$R$59,3,0),"")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(OCULTAR)'!$P$3:$R$59,3,0),"")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(OCULTAR)'!$P$3:$R$59,3,0),"")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(OCULTAR)'!$P$3:$R$59,3,0),"")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(OCULTAR)'!$P$3:$R$59,3,0),"")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(OCULTAR)'!$P$3:$R$59,3,0),"")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(OCULTAR)'!$P$3:$R$59,3,0),"")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(OCULTAR)'!$P$3:$R$59,3,0),"")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(OCULTAR)'!$P$3:$R$59,3,0),"")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(OCULTAR)'!$P$3:$R$59,3,0),"")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(OCULTAR)'!$P$3:$R$59,3,0),"")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(OCULTAR)'!$P$3:$R$59,3,0),"")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(OCULTAR)'!$P$3:$R$59,3,0),"")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(OCULTAR)'!$P$3:$R$59,3,0),"")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(OCULTAR)'!$P$3:$R$59,3,0),"")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(OCULTAR)'!$P$3:$R$59,3,0),"")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(OCULTAR)'!$P$3:$R$59,3,0),"")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(OCULTAR)'!$P$3:$R$59,3,0),"")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(OCULTAR)'!$P$3:$R$59,3,0),"")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(OCULTAR)'!$P$3:$R$59,3,0),"")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(OCULTAR)'!$P$3:$R$59,3,0),"")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(OCULTAR)'!$P$3:$R$59,3,0),"")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(OCULTAR)'!$P$3:$R$59,3,0),"")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(OCULTAR)'!$P$3:$R$59,3,0),"")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(OCULTAR)'!$P$3:$R$59,3,0),"")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(OCULTAR)'!$P$3:$R$59,3,0),"")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(OCULTAR)'!$P$3:$R$59,3,0),"")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(OCULTAR)'!$P$3:$R$59,3,0),"")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(OCULTAR)'!$P$3:$R$59,3,0),"")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(OCULTAR)'!$P$3:$R$59,3,0),"")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(OCULTAR)'!$P$3:$R$59,3,0),"")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(OCULTAR)'!$P$3:$R$59,3,0),"")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(OCULTAR)'!$P$3:$R$59,3,0),"")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(OCULTAR)'!$P$3:$R$59,3,0),"")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(OCULTAR)'!$P$3:$R$59,3,0),"")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(OCULTAR)'!$P$3:$R$59,3,0),"")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(OCULTAR)'!$P$3:$R$59,3,0),"")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(OCULTAR)'!$P$3:$R$59,3,0),"")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(OCULTAR)'!$P$3:$R$59,3,0),"")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(OCULTAR)'!$P$3:$R$59,3,0),"")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(OCULTAR)'!$P$3:$R$59,3,0),"")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(OCULTAR)'!$P$3:$R$59,3,0),"")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(OCULTAR)'!$P$3:$R$59,3,0),"")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(OCULTAR)'!$P$3:$R$59,3,0),"")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(OCULTAR)'!$P$3:$R$59,3,0),"")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(OCULTAR)'!$P$3:$R$59,3,0),"")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(OCULTAR)'!$P$3:$R$59,3,0),"")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(OCULTAR)'!$P$3:$R$59,3,0),"")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(OCULTAR)'!$P$3:$R$59,3,0),"")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(OCULTAR)'!$P$3:$R$59,3,0),"")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(OCULTAR)'!$P$3:$R$59,3,0),"")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(OCULTAR)'!$P$3:$R$59,3,0),"")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(OCULTAR)'!$P$3:$R$59,3,0),"")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(OCULTAR)'!$P$3:$R$59,3,0),"")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(OCULTAR)'!$P$3:$R$59,3,0),"")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(OCULTAR)'!$P$3:$R$59,3,0),"")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(OCULTAR)'!$P$3:$R$59,3,0),"")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(OCULTAR)'!$P$3:$R$59,3,0),"")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(OCULTAR)'!$P$3:$R$59,3,0),"")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(OCULTAR)'!$P$3:$R$59,3,0),"")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(OCULTAR)'!$P$3:$R$59,3,0),"")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(OCULTAR)'!$P$3:$R$59,3,0),"")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(OCULTAR)'!$P$3:$R$59,3,0),"")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(OCULTAR)'!$P$3:$R$59,3,0),"")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(OCULTAR)'!$P$3:$R$59,3,0),"")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(OCULTAR)'!$P$3:$R$59,3,0),"")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(OCULTAR)'!$P$3:$R$59,3,0),"")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(OCULTAR)'!$P$3:$R$59,3,0),"")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(OCULTAR)'!$P$3:$R$59,3,0),"")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(OCULTAR)'!$P$3:$R$59,3,0),"")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(OCULTAR)'!$P$3:$R$59,3,0),"")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(OCULTAR)'!$P$3:$R$59,3,0),"")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(OCULTAR)'!$P$3:$R$59,3,0),"")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(OCULTAR)'!$P$3:$R$59,3,0),"")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(OCULTAR)'!$P$3:$R$59,3,0),"")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(OCULTAR)'!$P$3:$R$59,3,0),"")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(OCULTAR)'!$P$3:$R$59,3,0),"")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(OCULTAR)'!$P$3:$R$59,3,0),"")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(OCULTAR)'!$P$3:$R$59,3,0),"")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(OCULTAR)'!$P$3:$R$59,3,0),"")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(OCULTAR)'!$P$3:$R$59,3,0),"")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(OCULTAR)'!$P$3:$R$59,3,0),"")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(OCULTAR)'!$P$3:$R$59,3,0),"")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(OCULTAR)'!$P$3:$R$59,3,0),"")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(OCULTAR)'!$P$3:$R$59,3,0),"")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(OCULTAR)'!$P$3:$R$59,3,0),"")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(OCULTAR)'!$P$3:$R$59,3,0),"")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(OCULTAR)'!$P$3:$R$59,3,0),"")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(OCULTAR)'!$P$3:$R$59,3,0),"")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(OCULTAR)'!$P$3:$R$59,3,0),"")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(OCULTAR)'!$P$3:$R$59,3,0),"")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(OCULTAR)'!$P$3:$R$59,3,0),"")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(OCULTAR)'!$P$3:$R$59,3,0),"")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(OCULTAR)'!$P$3:$R$59,3,0),"")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(OCULTAR)'!$P$3:$R$59,3,0),"")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(OCULTAR)'!$P$3:$R$59,3,0),"")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(OCULTAR)'!$P$3:$R$59,3,0),"")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(OCULTAR)'!$P$3:$R$59,3,0),"")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(OCULTAR)'!$P$3:$R$59,3,0),"")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(OCULTAR)'!$P$3:$R$59,3,0),"")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(OCULTAR)'!$P$3:$R$59,3,0),"")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(OCULTAR)'!$P$3:$R$59,3,0),"")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(OCULTAR)'!$P$3:$R$59,3,0),"")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(OCULTAR)'!$P$3:$R$59,3,0),"")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(OCULTAR)'!$P$3:$R$59,3,0),"")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(OCULTAR)'!$P$3:$R$59,3,0),"")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(OCULTAR)'!$P$3:$R$59,3,0),"")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(OCULTAR)'!$P$3:$R$59,3,0),"")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(OCULTAR)'!$P$3:$R$59,3,0),"")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(OCULTAR)'!$P$3:$R$59,3,0),"")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(OCULTAR)'!$P$3:$R$59,3,0),"")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(OCULTAR)'!$P$3:$R$59,3,0),"")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(OCULTAR)'!$P$3:$R$59,3,0),"")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(OCULTAR)'!$P$3:$R$59,3,0),"")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(OCULTAR)'!$P$3:$R$59,3,0),"")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(OCULTAR)'!$P$3:$R$59,3,0),"")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(OCULTAR)'!$P$3:$R$59,3,0),"")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(OCULTAR)'!$P$3:$R$59,3,0),"")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(OCULTAR)'!$P$3:$R$59,3,0),"")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(OCULTAR)'!$P$3:$R$59,3,0),"")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(OCULTAR)'!$P$3:$R$59,3,0),"")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(OCULTAR)'!$P$3:$R$59,3,0),"")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(OCULTAR)'!$P$3:$R$59,3,0),"")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(OCULTAR)'!$P$3:$R$59,3,0),"")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(OCULTAR)'!$P$3:$R$59,3,0),"")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(OCULTAR)'!$P$3:$R$59,3,0),"")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(OCULTAR)'!$P$3:$R$59,3,0),"")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(OCULTAR)'!$P$3:$R$59,3,0),"")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(OCULTAR)'!$P$3:$R$59,3,0),"")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(OCULTAR)'!$P$3:$R$59,3,0),"")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(OCULTAR)'!$P$3:$R$59,3,0),"")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(OCULTAR)'!$P$3:$R$59,3,0),"")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(OCULTAR)'!$P$3:$R$59,3,0),"")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(OCULTAR)'!$P$3:$R$59,3,0),"")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(OCULTAR)'!$P$3:$R$59,3,0),"")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(OCULTAR)'!$P$3:$R$59,3,0),"")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(OCULTAR)'!$P$3:$R$59,3,0),"")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(OCULTAR)'!$P$3:$R$59,3,0),"")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(OCULTAR)'!$P$3:$R$59,3,0),"")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(OCULTAR)'!$P$3:$R$59,3,0),"")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(OCULTAR)'!$P$3:$R$59,3,0),"")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(OCULTAR)'!$P$3:$R$59,3,0),"")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(OCULTAR)'!$P$3:$R$59,3,0),"")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(OCULTAR)'!$P$3:$R$59,3,0),"")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(OCULTAR)'!$P$3:$R$59,3,0),"")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(OCULTAR)'!$P$3:$R$59,3,0),"")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(OCULTAR)'!$P$3:$R$59,3,0),"")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(OCULTAR)'!$P$3:$R$59,3,0),"")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(OCULTAR)'!$P$3:$R$59,3,0),"")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(OCULTAR)'!$P$3:$R$59,3,0),"")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(OCULTAR)'!$P$3:$R$59,3,0),"")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(OCULTAR)'!$P$3:$R$59,3,0),"")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(OCULTAR)'!$P$3:$R$59,3,0),"")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(OCULTAR)'!$P$3:$R$59,3,0),"")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(OCULTAR)'!$P$3:$R$59,3,0),"")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(OCULTAR)'!$P$3:$R$59,3,0),"")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(OCULTAR)'!$P$3:$R$59,3,0),"")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(OCULTAR)'!$P$3:$R$59,3,0),"")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(OCULTAR)'!$P$3:$R$59,3,0),"")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(OCULTAR)'!$P$3:$R$59,3,0),"")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(OCULTAR)'!$P$3:$R$59,3,0),"")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(OCULTAR)'!$P$3:$R$59,3,0),"")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(OCULTAR)'!$P$3:$R$59,3,0),"")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(OCULTAR)'!$P$3:$R$59,3,0),"")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(OCULTAR)'!$P$3:$R$59,3,0),"")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(OCULTAR)'!$P$3:$R$59,3,0),"")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(OCULTAR)'!$P$3:$R$59,3,0),"")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(OCULTAR)'!$P$3:$R$59,3,0),"")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(OCULTAR)'!$P$3:$R$59,3,0),"")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(OCULTAR)'!$P$3:$R$59,3,0),"")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(OCULTAR)'!$P$3:$R$59,3,0),"")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(OCULTAR)'!$P$3:$R$59,3,0),"")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(OCULTAR)'!$P$3:$R$59,3,0),"")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(OCULTAR)'!$P$3:$R$59,3,0),"")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(OCULTAR)'!$P$3:$R$59,3,0),"")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(OCULTAR)'!$P$3:$R$59,3,0),"")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(OCULTAR)'!$P$3:$R$59,3,0),"")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(OCULTAR)'!$P$3:$R$59,3,0),"")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(OCULTAR)'!$P$3:$R$59,3,0),"")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(OCULTAR)'!$P$3:$R$59,3,0),"")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(OCULTAR)'!$P$3:$R$59,3,0),"")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(OCULTAR)'!$P$3:$R$59,3,0),"")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(OCULTAR)'!$P$3:$R$59,3,0),"")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(OCULTAR)'!$P$3:$R$59,3,0),"")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(OCULTAR)'!$P$3:$R$59,3,0),"")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(OCULTAR)'!$P$3:$R$59,3,0),"")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(OCULTAR)'!$P$3:$R$59,3,0),"")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(OCULTAR)'!$P$3:$R$59,3,0),"")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(OCULTAR)'!$P$3:$R$59,3,0),"")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(OCULTAR)'!$P$3:$R$59,3,0),"")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(OCULTAR)'!$P$3:$R$59,3,0),"")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(OCULTAR)'!$P$3:$R$59,3,0),"")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(OCULTAR)'!$P$3:$R$59,3,0),"")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(OCULTAR)'!$P$3:$R$59,3,0),"")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(OCULTAR)'!$P$3:$R$59,3,0),"")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(OCULTAR)'!$P$3:$R$59,3,0),"")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(OCULTAR)'!$P$3:$R$59,3,0),"")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(OCULTAR)'!$P$3:$R$59,3,0),"")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(OCULTAR)'!$P$3:$R$59,3,0),"")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(OCULTAR)'!$P$3:$R$59,3,0),"")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(OCULTAR)'!$P$3:$R$59,3,0),"")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(OCULTAR)'!$P$3:$R$59,3,0),"")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(OCULTAR)'!$P$3:$R$59,3,0),"")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(OCULTAR)'!$P$3:$R$59,3,0),"")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(OCULTAR)'!$P$3:$R$59,3,0),"")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(OCULTAR)'!$P$3:$R$59,3,0),"")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(OCULTAR)'!$P$3:$R$59,3,0),"")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(OCULTAR)'!$P$3:$R$59,3,0),"")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(OCULTAR)'!$P$3:$R$59,3,0),"")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(OCULTAR)'!$P$3:$R$59,3,0),"")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(OCULTAR)'!$P$3:$R$59,3,0),"")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(OCULTAR)'!$P$3:$R$59,3,0),"")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(OCULTAR)'!$P$3:$R$59,3,0),"")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(OCULTAR)'!$P$3:$R$59,3,0),"")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(OCULTAR)'!$P$3:$R$59,3,0),"")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(OCULTAR)'!$P$3:$R$59,3,0),"")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(OCULTAR)'!$P$3:$R$59,3,0),"")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(OCULTAR)'!$P$3:$R$59,3,0),"")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(OCULTAR)'!$P$3:$R$59,3,0),"")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(OCULTAR)'!$P$3:$R$59,3,0),"")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(OCULTAR)'!$P$3:$R$59,3,0),"")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(OCULTAR)'!$P$3:$R$59,3,0),"")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(OCULTAR)'!$P$3:$R$59,3,0),"")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(OCULTAR)'!$P$3:$R$59,3,0),"")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(OCULTAR)'!$P$3:$R$59,3,0),"")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(OCULTAR)'!$P$3:$R$59,3,0),"")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(OCULTAR)'!$P$3:$R$59,3,0),"")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(OCULTAR)'!$P$3:$R$59,3,0),"")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(OCULTAR)'!$P$3:$R$59,3,0),"")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(OCULTAR)'!$P$3:$R$59,3,0),"")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(OCULTAR)'!$P$3:$R$59,3,0),"")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(OCULTAR)'!$P$3:$R$59,3,0),"")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(OCULTAR)'!$P$3:$R$59,3,0),"")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(OCULTAR)'!$P$3:$R$59,3,0),"")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(OCULTAR)'!$P$3:$R$59,3,0),"")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(OCULTAR)'!$P$3:$R$59,3,0),"")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(OCULTAR)'!$P$3:$R$59,3,0),"")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(OCULTAR)'!$P$3:$R$59,3,0),"")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(OCULTAR)'!$P$3:$R$59,3,0),"")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(OCULTAR)'!$P$3:$R$59,3,0),"")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(OCULTAR)'!$P$3:$R$59,3,0),"")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(OCULTAR)'!$P$3:$R$59,3,0),"")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(OCULTAR)'!$P$3:$R$59,3,0),"")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(OCULTAR)'!$P$3:$R$59,3,0),"")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(OCULTAR)'!$P$3:$R$59,3,0),"")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(OCULTAR)'!$P$3:$R$59,3,0),"")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(OCULTAR)'!$P$3:$R$59,3,0),"")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(OCULTAR)'!$P$3:$R$59,3,0),"")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(OCULTAR)'!$P$3:$R$59,3,0),"")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(OCULTAR)'!$P$3:$R$59,3,0),"")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(OCULTAR)'!$P$3:$R$59,3,0),"")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(OCULTAR)'!$P$3:$R$59,3,0),"")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(OCULTAR)'!$P$3:$R$59,3,0),"")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(OCULTAR)'!$P$3:$R$59,3,0),"")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(OCULTAR)'!$P$3:$R$59,3,0),"")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(OCULTAR)'!$P$3:$R$59,3,0),"")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(OCULTAR)'!$P$3:$R$59,3,0),"")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(OCULTAR)'!$P$3:$R$59,3,0),"")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(OCULTAR)'!$P$3:$R$59,3,0),"")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(OCULTAR)'!$P$3:$R$59,3,0),"")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(OCULTAR)'!$P$3:$R$59,3,0),"")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(OCULTAR)'!$P$3:$R$59,3,0),"")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(OCULTAR)'!$P$3:$R$59,3,0),"")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(OCULTAR)'!$P$3:$R$59,3,0),"")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(OCULTAR)'!$P$3:$R$59,3,0),"")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(OCULTAR)'!$P$3:$R$59,3,0),"")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(OCULTAR)'!$P$3:$R$59,3,0),"")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(OCULTAR)'!$P$3:$R$59,3,0),"")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(OCULTAR)'!$P$3:$R$59,3,0),"")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(OCULTAR)'!$P$3:$R$59,3,0),"")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(OCULTAR)'!$P$3:$R$59,3,0),"")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(OCULTAR)'!$P$3:$R$59,3,0),"")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(OCULTAR)'!$P$3:$R$59,3,0),"")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(OCULTAR)'!$P$3:$R$59,3,0),"")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(OCULTAR)'!$P$3:$R$59,3,0),"")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(OCULTAR)'!$P$3:$R$59,3,0),"")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(OCULTAR)'!$P$3:$R$59,3,0),"")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(OCULTAR)'!$P$3:$R$59,3,0),"")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(OCULTAR)'!$P$3:$R$59,3,0),"")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(OCULTAR)'!$P$3:$R$59,3,0),"")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(OCULTAR)'!$P$3:$R$59,3,0),"")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(OCULTAR)'!$P$3:$R$59,3,0),"")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(OCULTAR)'!$P$3:$R$59,3,0),"")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(OCULTAR)'!$P$3:$R$59,3,0),"")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(OCULTAR)'!$P$3:$R$59,3,0),"")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(OCULTAR)'!$P$3:$R$59,3,0),"")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(OCULTAR)'!$P$3:$R$59,3,0),"")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(OCULTAR)'!$P$3:$R$59,3,0),"")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(OCULTAR)'!$P$3:$R$59,3,0),"")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(OCULTAR)'!$P$3:$R$59,3,0),"")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(OCULTAR)'!$P$3:$R$59,3,0),"")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(OCULTAR)'!$P$3:$R$59,3,0),"")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(OCULTAR)'!$P$3:$R$59,3,0),"")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(OCULTAR)'!$P$3:$R$59,3,0),"")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(OCULTAR)'!$P$3:$R$59,3,0),"")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(OCULTAR)'!$P$3:$R$59,3,0),"")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(OCULTAR)'!$P$3:$R$59,3,0),"")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(OCULTAR)'!$P$3:$R$59,3,0),"")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(OCULTAR)'!$P$3:$R$59,3,0),"")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(OCULTAR)'!$P$3:$R$59,3,0),"")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(OCULTAR)'!$P$3:$R$59,3,0),"")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(OCULTAR)'!$P$3:$R$59,3,0),"")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(OCULTAR)'!$P$3:$R$59,3,0),"")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(OCULTAR)'!$P$3:$R$59,3,0),"")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(OCULTAR)'!$P$3:$R$59,3,0),"")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(OCULTAR)'!$P$3:$R$59,3,0),"")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(OCULTAR)'!$P$3:$R$59,3,0),"")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(OCULTAR)'!$P$3:$R$59,3,0),"")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(OCULTAR)'!$P$3:$R$59,3,0),"")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(OCULTAR)'!$P$3:$R$59,3,0),"")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(OCULTAR)'!$P$3:$R$59,3,0),"")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(OCULTAR)'!$P$3:$R$59,3,0),"")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(OCULTAR)'!$P$3:$R$59,3,0),"")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(OCULTAR)'!$P$3:$R$59,3,0),"")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(OCULTAR)'!$P$3:$R$59,3,0),"")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(OCULTAR)'!$P$3:$R$59,3,0),"")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(OCULTAR)'!$P$3:$R$59,3,0),"")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(OCULTAR)'!$P$3:$R$59,3,0),"")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(OCULTAR)'!$P$3:$R$59,3,0),"")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(OCULTAR)'!$P$3:$R$59,3,0),"")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(OCULTAR)'!$P$3:$R$59,3,0),"")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(OCULTAR)'!$P$3:$R$59,3,0),"")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(OCULTAR)'!$P$3:$R$59,3,0),"")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(OCULTAR)'!$P$3:$R$59,3,0),"")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(OCULTAR)'!$P$3:$R$59,3,0),"")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(OCULTAR)'!$P$3:$R$59,3,0),"")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(OCULTAR)'!$P$3:$R$59,3,0),"")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(OCULTAR)'!$P$3:$R$59,3,0),"")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(OCULTAR)'!$P$3:$R$59,3,0),"")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(OCULTAR)'!$P$3:$R$59,3,0),"")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(OCULTAR)'!$P$3:$R$59,3,0),"")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(OCULTAR)'!$P$3:$R$59,3,0),"")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(OCULTAR)'!$P$3:$R$59,3,0),"")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(OCULTAR)'!$P$3:$R$59,3,0),"")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(OCULTAR)'!$P$3:$R$59,3,0),"")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(OCULTAR)'!$P$3:$R$59,3,0),"")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(OCULTAR)'!$P$3:$R$59,3,0),"")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(OCULTAR)'!$P$3:$R$59,3,0),"")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(OCULTAR)'!$P$3:$R$59,3,0),"")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(OCULTAR)'!$P$3:$R$59,3,0),"")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(OCULTAR)'!$P$3:$R$59,3,0),"")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(OCULTAR)'!$P$3:$R$59,3,0),"")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(OCULTAR)'!$P$3:$R$59,3,0),"")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(OCULTAR)'!$P$3:$R$59,3,0),"")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(OCULTAR)'!$P$3:$R$59,3,0),"")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(OCULTAR)'!$P$3:$R$59,3,0),"")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(OCULTAR)'!$P$3:$R$59,3,0),"")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(OCULTAR)'!$P$3:$R$59,3,0),"")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(OCULTAR)'!$P$3:$R$59,3,0),"")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(OCULTAR)'!$P$3:$R$59,3,0),"")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(OCULTAR)'!$P$3:$R$59,3,0),"")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(OCULTAR)'!$P$3:$R$59,3,0),"")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(OCULTAR)'!$P$3:$R$59,3,0),"")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(OCULTAR)'!$P$3:$R$59,3,0),"")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(OCULTAR)'!$P$3:$R$59,3,0),"")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(OCULTAR)'!$P$3:$R$59,3,0),"")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(OCULTAR)'!$P$3:$R$59,3,0),"")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(OCULTAR)'!$P$3:$R$59,3,0),"")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(OCULTAR)'!$P$3:$R$59,3,0),"")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(OCULTAR)'!$P$3:$R$59,3,0),"")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(OCULTAR)'!$P$3:$R$59,3,0),"")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(OCULTAR)'!$P$3:$R$59,3,0),"")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(OCULTAR)'!$P$3:$R$59,3,0),"")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(OCULTAR)'!$P$3:$R$59,3,0),"")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(OCULTAR)'!$P$3:$R$59,3,0),"")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(OCULTAR)'!$P$3:$R$59,3,0),"")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(OCULTAR)'!$P$3:$R$59,3,0),"")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(OCULTAR)'!$P$3:$R$59,3,0),"")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(OCULTAR)'!$P$3:$R$59,3,0),"")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(OCULTAR)'!$P$3:$R$59,3,0),"")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(OCULTAR)'!$P$3:$R$59,3,0),"")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(OCULTAR)'!$P$3:$R$59,3,0),"")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(OCULTAR)'!$P$3:$R$59,3,0),"")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(OCULTAR)'!$P$3:$R$59,3,0),"")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(OCULTAR)'!$P$3:$R$59,3,0),"")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(OCULTAR)'!$P$3:$R$59,3,0),"")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(OCULTAR)'!$P$3:$R$59,3,0),"")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(OCULTAR)'!$P$3:$R$59,3,0),"")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(OCULTAR)'!$P$3:$R$59,3,0),"")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(OCULTAR)'!$P$3:$R$59,3,0),"")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(OCULTAR)'!$P$3:$R$59,3,0),"")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(OCULTAR)'!$P$3:$R$59,3,0),"")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(OCULTAR)'!$P$3:$R$59,3,0),"")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(OCULTAR)'!$P$3:$R$59,3,0),"")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(OCULTAR)'!$P$3:$R$59,3,0),"")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(OCULTAR)'!$P$3:$R$59,3,0),"")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(OCULTAR)'!$P$3:$R$59,3,0),"")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(OCULTAR)'!$P$3:$R$59,3,0),"")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(OCULTAR)'!$P$3:$R$59,3,0),"")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(OCULTAR)'!$P$3:$R$59,3,0),"")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(OCULTAR)'!$P$3:$R$59,3,0),"")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(OCULTAR)'!$P$3:$R$59,3,0),"")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(OCULTAR)'!$P$3:$R$59,3,0),"")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(OCULTAR)'!$P$3:$R$59,3,0),"")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(OCULTAR)'!$P$3:$R$59,3,0),"")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(OCULTAR)'!$P$3:$R$59,3,0),"")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(OCULTAR)'!$P$3:$R$59,3,0),"")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(OCULTAR)'!$P$3:$R$59,3,0),"")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(OCULTAR)'!$P$3:$R$59,3,0),"")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(OCULTAR)'!$P$3:$R$59,3,0),"")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(OCULTAR)'!$P$3:$R$59,3,0),"")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(OCULTAR)'!$P$3:$R$59,3,0),"")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(OCULTAR)'!$P$3:$R$59,3,0),"")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(OCULTAR)'!$P$3:$R$59,3,0),"")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(OCULTAR)'!$P$3:$R$59,3,0),"")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(OCULTAR)'!$P$3:$R$59,3,0),"")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(OCULTAR)'!$P$3:$R$59,3,0),"")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(OCULTAR)'!$P$3:$R$59,3,0),"")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(OCULTAR)'!$P$3:$R$59,3,0),"")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(OCULTAR)'!$P$3:$R$59,3,0),"")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(OCULTAR)'!$P$3:$R$59,3,0),"")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(OCULTAR)'!$P$3:$R$59,3,0),"")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(OCULTAR)'!$P$3:$R$59,3,0),"")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(OCULTAR)'!$P$3:$R$59,3,0),"")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(OCULTAR)'!$P$3:$R$59,3,0),"")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(OCULTAR)'!$P$3:$R$59,3,0),"")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(OCULTAR)'!$P$3:$R$59,3,0),"")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(OCULTAR)'!$P$3:$R$59,3,0),"")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(OCULTAR)'!$P$3:$R$59,3,0),"")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(OCULTAR)'!$P$3:$R$59,3,0),"")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(OCULTAR)'!$P$3:$R$59,3,0),"")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(OCULTAR)'!$P$3:$R$59,3,0),"")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(OCULTAR)'!$P$3:$R$59,3,0),"")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(OCULTAR)'!$P$3:$R$59,3,0),"")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(OCULTAR)'!$P$3:$R$59,3,0),"")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(OCULTAR)'!$P$3:$R$59,3,0),"")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(OCULTAR)'!$P$3:$R$59,3,0),"")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(OCULTAR)'!$P$3:$R$59,3,0),"")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(OCULTAR)'!$P$3:$R$59,3,0),"")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(OCULTAR)'!$P$3:$R$59,3,0),"")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(OCULTAR)'!$P$3:$R$59,3,0),"")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(OCULTAR)'!$P$3:$R$59,3,0),"")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(OCULTAR)'!$P$3:$R$59,3,0),"")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(OCULTAR)'!$P$3:$R$59,3,0),"")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(OCULTAR)'!$P$3:$R$59,3,0),"")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(OCULTAR)'!$P$3:$R$59,3,0),"")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(OCULTAR)'!$P$3:$R$59,3,0),"")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(OCULTAR)'!$P$3:$R$59,3,0),"")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(OCULTAR)'!$P$3:$R$59,3,0),"")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(OCULTAR)'!$P$3:$R$59,3,0),"")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(OCULTAR)'!$P$3:$R$59,3,0),"")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(OCULTAR)'!$P$3:$R$59,3,0),"")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(OCULTAR)'!$P$3:$R$59,3,0),"")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(OCULTAR)'!$P$3:$R$59,3,0),"")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(OCULTAR)'!$P$3:$R$59,3,0),"")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(OCULTAR)'!$P$3:$R$59,3,0),"")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(OCULTAR)'!$P$3:$R$59,3,0),"")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(OCULTAR)'!$P$3:$R$59,3,0),"")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(OCULTAR)'!$P$3:$R$59,3,0),"")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(OCULTAR)'!$P$3:$R$59,3,0),"")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(OCULTAR)'!$P$3:$R$59,3,0),"")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(OCULTAR)'!$P$3:$R$59,3,0),"")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(OCULTAR)'!$P$3:$R$59,3,0),"")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(OCULTAR)'!$P$3:$R$59,3,0),"")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(OCULTAR)'!$P$3:$R$59,3,0),"")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(OCULTAR)'!$P$3:$R$59,3,0),"")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(OCULTAR)'!$P$3:$R$59,3,0),"")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(OCULTAR)'!$P$3:$R$59,3,0),"")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(OCULTAR)'!$P$3:$R$59,3,0),"")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(OCULTAR)'!$P$3:$R$59,3,0),"")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(OCULTAR)'!$P$3:$R$59,3,0),"")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(OCULTAR)'!$P$3:$R$59,3,0),"")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(OCULTAR)'!$P$3:$R$59,3,0),"")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(OCULTAR)'!$P$3:$R$59,3,0),"")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(OCULTAR)'!$P$3:$R$59,3,0),"")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(OCULTAR)'!$P$3:$R$59,3,0),"")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(OCULTAR)'!$P$3:$R$59,3,0),"")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(OCULTAR)'!$P$3:$R$59,3,0),"")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(OCULTAR)'!$P$3:$R$59,3,0),"")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(OCULTAR)'!$P$3:$R$59,3,0),"")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(OCULTAR)'!$P$3:$R$59,3,0),"")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(OCULTAR)'!$P$3:$R$59,3,0),"")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(OCULTAR)'!$P$3:$R$59,3,0),"")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(OCULTAR)'!$P$3:$R$59,3,0),"")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(OCULTAR)'!$P$3:$R$59,3,0),"")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(OCULTAR)'!$P$3:$R$59,3,0),"")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(OCULTAR)'!$P$3:$R$59,3,0),"")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(OCULTAR)'!$P$3:$R$59,3,0),"")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(OCULTAR)'!$P$3:$R$59,3,0),"")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(OCULTAR)'!$P$3:$R$59,3,0),"")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(OCULTAR)'!$P$3:$R$59,3,0),"")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(OCULTAR)'!$P$3:$R$59,3,0),"")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(OCULTAR)'!$P$3:$R$59,3,0),"")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(OCULTAR)'!$P$3:$R$59,3,0),"")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(OCULTAR)'!$P$3:$R$59,3,0),"")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(OCULTAR)'!$P$3:$R$59,3,0),"")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(OCULTAR)'!$P$3:$R$59,3,0),"")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(OCULTAR)'!$P$3:$R$59,3,0),"")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(OCULTAR)'!$P$3:$R$59,3,0),"")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(OCULTAR)'!$P$3:$R$59,3,0),"")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(OCULTAR)'!$P$3:$R$59,3,0),"")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(OCULTAR)'!$P$3:$R$59,3,0),"")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(OCULTAR)'!$P$3:$R$59,3,0),"")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(OCULTAR)'!$P$3:$R$59,3,0),"")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(OCULTAR)'!$P$3:$R$59,3,0),"")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(OCULTAR)'!$P$3:$R$59,3,0),"")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(OCULTAR)'!$P$3:$R$59,3,0),"")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(OCULTAR)'!$P$3:$R$59,3,0),"")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(OCULTAR)'!$P$3:$R$59,3,0),"")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(OCULTAR)'!$P$3:$R$59,3,0),"")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(OCULTAR)'!$P$3:$R$59,3,0),"")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(OCULTAR)'!$P$3:$R$59,3,0),"")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(OCULTAR)'!$P$3:$R$59,3,0),"")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(OCULTAR)'!$P$3:$R$59,3,0),"")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(OCULTAR)'!$P$3:$R$59,3,0),"")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(OCULTAR)'!$P$3:$R$59,3,0),"")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(OCULTAR)'!$P$3:$R$59,3,0),"")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(OCULTAR)'!$P$3:$R$59,3,0),"")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(OCULTAR)'!$P$3:$R$59,3,0),"")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(OCULTAR)'!$P$3:$R$59,3,0),"")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(OCULTAR)'!$P$3:$R$59,3,0),"")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(OCULTAR)'!$P$3:$R$59,3,0),"")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(OCULTAR)'!$P$3:$R$59,3,0),"")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(OCULTAR)'!$P$3:$R$59,3,0),"")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(OCULTAR)'!$P$3:$R$59,3,0),"")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(OCULTAR)'!$P$3:$R$59,3,0),"")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(OCULTAR)'!$P$3:$R$59,3,0),"")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(OCULTAR)'!$P$3:$R$59,3,0),"")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(OCULTAR)'!$P$3:$R$59,3,0),"")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(OCULTAR)'!$P$3:$R$59,3,0),"")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(OCULTAR)'!$P$3:$R$59,3,0),"")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(OCULTAR)'!$P$3:$R$59,3,0),"")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(OCULTAR)'!$P$3:$R$59,3,0),"")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(OCULTAR)'!$P$3:$R$59,3,0),"")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(OCULTAR)'!$P$3:$R$59,3,0),"")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(OCULTAR)'!$P$3:$R$59,3,0),"")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(OCULTAR)'!$P$3:$R$59,3,0),"")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(OCULTAR)'!$P$3:$R$59,3,0),"")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(OCULTAR)'!$P$3:$R$59,3,0),"")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(OCULTAR)'!$P$3:$R$59,3,0),"")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(OCULTAR)'!$P$3:$R$59,3,0),"")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(OCULTAR)'!$P$3:$R$59,3,0),"")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(OCULTAR)'!$P$3:$R$59,3,0),"")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(OCULTAR)'!$P$3:$R$59,3,0),"")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(OCULTAR)'!$P$3:$R$59,3,0),"")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(OCULTAR)'!$P$3:$R$59,3,0),"")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(OCULTAR)'!$P$3:$R$59,3,0),"")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(OCULTAR)'!$P$3:$R$59,3,0),"")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(OCULTAR)'!$P$3:$R$59,3,0),"")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(OCULTAR)'!$P$3:$R$59,3,0),"")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(OCULTAR)'!$P$3:$R$59,3,0),"")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(OCULTAR)'!$P$3:$R$59,3,0),"")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(OCULTAR)'!$P$3:$R$59,3,0),"")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(OCULTAR)'!$P$3:$R$59,3,0),"")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(OCULTAR)'!$P$3:$R$59,3,0),"")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(OCULTAR)'!$P$3:$R$59,3,0),"")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(OCULTAR)'!$P$3:$R$59,3,0),"")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(OCULTAR)'!$P$3:$R$59,3,0),"")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(OCULTAR)'!$P$3:$R$59,3,0),"")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(OCULTAR)'!$P$3:$R$59,3,0),"")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(OCULTAR)'!$P$3:$R$59,3,0),"")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(OCULTAR)'!$P$3:$R$59,3,0),"")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(OCULTAR)'!$P$3:$R$59,3,0),"")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(OCULTAR)'!$P$3:$R$59,3,0),"")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(OCULTAR)'!$P$3:$R$59,3,0),"")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(OCULTAR)'!$P$3:$R$59,3,0),"")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(OCULTAR)'!$P$3:$R$59,3,0),"")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(OCULTAR)'!$P$3:$R$59,3,0),"")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(OCULTAR)'!$P$3:$R$59,3,0),"")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(OCULTAR)'!$P$3:$R$59,3,0),"")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(OCULTAR)'!$P$3:$R$59,3,0),"")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(OCULTAR)'!$P$3:$R$59,3,0),"")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(OCULTAR)'!$P$3:$R$59,3,0),"")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(OCULTAR)'!$P$3:$R$59,3,0),"")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(OCULTAR)'!$P$3:$R$59,3,0),"")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(OCULTAR)'!$P$3:$R$59,3,0),"")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(OCULTAR)'!$P$3:$R$59,3,0),"")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(OCULTAR)'!$P$3:$R$59,3,0),"")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(OCULTAR)'!$P$3:$R$59,3,0),"")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(OCULTAR)'!$P$3:$R$59,3,0),"")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(OCULTAR)'!$P$3:$R$59,3,0),"")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(OCULTAR)'!$P$3:$R$59,3,0),"")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(OCULTAR)'!$P$3:$R$59,3,0),"")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(OCULTAR)'!$P$3:$R$59,3,0),"")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(OCULTAR)'!$P$3:$R$59,3,0),"")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(OCULTAR)'!$P$3:$R$59,3,0),"")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(OCULTAR)'!$P$3:$R$59,3,0),"")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(OCULTAR)'!$P$3:$R$59,3,0),"")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(OCULTAR)'!$P$3:$R$59,3,0),"")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(OCULTAR)'!$P$3:$R$59,3,0),"")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(OCULTAR)'!$P$3:$R$59,3,0),"")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(OCULTAR)'!$P$3:$R$59,3,0),"")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(OCULTAR)'!$P$3:$R$59,3,0),"")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(OCULTAR)'!$P$3:$R$59,3,0),"")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(OCULTAR)'!$P$3:$R$59,3,0),"")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(OCULTAR)'!$P$3:$R$59,3,0),"")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(OCULTAR)'!$P$3:$R$59,3,0),"")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(OCULTAR)'!$P$3:$R$59,3,0),"")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(OCULTAR)'!$P$3:$R$59,3,0),"")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(OCULTAR)'!$P$3:$R$59,3,0),"")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(OCULTAR)'!$P$3:$R$59,3,0),"")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(OCULTAR)'!$P$3:$R$59,3,0),"")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(OCULTAR)'!$P$3:$R$59,3,0),"")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(OCULTAR)'!$P$3:$R$59,3,0),"")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(OCULTAR)'!$P$3:$R$59,3,0),"")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(OCULTAR)'!$P$3:$R$59,3,0),"")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(OCULTAR)'!$P$3:$R$59,3,0),"")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(OCULTAR)'!$P$3:$R$59,3,0),"")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(OCULTAR)'!$P$3:$R$59,3,0),"")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(OCULTAR)'!$P$3:$R$59,3,0),"")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(OCULTAR)'!$P$3:$R$59,3,0),"")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(OCULTAR)'!$P$3:$R$59,3,0),"")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(OCULTAR)'!$P$3:$R$59,3,0),"")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(OCULTAR)'!$P$3:$R$59,3,0),"")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(OCULTAR)'!$P$3:$R$59,3,0),"")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(OCULTAR)'!$P$3:$R$59,3,0),"")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(OCULTAR)'!$P$3:$R$59,3,0),"")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(OCULTAR)'!$P$3:$R$59,3,0),"")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(OCULTAR)'!$P$3:$R$59,3,0),"")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(OCULTAR)'!$P$3:$R$59,3,0),"")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(OCULTAR)'!$P$3:$R$59,3,0),"")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(OCULTAR)'!$P$3:$R$59,3,0),"")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(OCULTAR)'!$P$3:$R$59,3,0),"")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(OCULTAR)'!$P$3:$R$59,3,0),"")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(OCULTAR)'!$P$3:$R$59,3,0),"")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(OCULTAR)'!$P$3:$R$59,3,0),"")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(OCULTAR)'!$P$3:$R$59,3,0),"")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(OCULTAR)'!$P$3:$R$59,3,0),"")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(OCULTAR)'!$P$3:$R$59,3,0),"")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(OCULTAR)'!$P$3:$R$59,3,0),"")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(OCULTAR)'!$P$3:$R$59,3,0),"")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(OCULTAR)'!$P$3:$R$59,3,0),"")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(OCULTAR)'!$P$3:$R$59,3,0),"")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(OCULTAR)'!$P$3:$R$59,3,0),"")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(OCULTAR)'!$P$3:$R$59,3,0),"")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(OCULTAR)'!$P$3:$R$59,3,0),"")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(OCULTAR)'!$P$3:$R$59,3,0),"")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(OCULTAR)'!$P$3:$R$59,3,0),"")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(OCULTAR)'!$P$3:$R$59,3,0),"")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(OCULTAR)'!$P$3:$R$59,3,0),"")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(OCULTAR)'!$P$3:$R$59,3,0),"")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(OCULTAR)'!$P$3:$R$59,3,0),"")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(OCULTAR)'!$P$3:$R$59,3,0),"")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(OCULTAR)'!$P$3:$R$59,3,0),"")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(OCULTAR)'!$P$3:$R$59,3,0),"")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(OCULTAR)'!$P$3:$R$59,3,0),"")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(OCULTAR)'!$P$3:$R$59,3,0),"")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(OCULTAR)'!$P$3:$R$59,3,0),"")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(OCULTAR)'!$P$3:$R$59,3,0),"")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(OCULTAR)'!$P$3:$R$59,3,0),"")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(OCULTAR)'!$P$3:$R$59,3,0),"")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(OCULTAR)'!$P$3:$R$59,3,0),"")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(OCULTAR)'!$P$3:$R$59,3,0),"")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(OCULTAR)'!$P$3:$R$59,3,0),"")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(OCULTAR)'!$P$3:$R$59,3,0),"")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(OCULTAR)'!$P$3:$R$59,3,0),"")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(OCULTAR)'!$P$3:$R$59,3,0),"")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(OCULTAR)'!$P$3:$R$59,3,0),"")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(OCULTAR)'!$P$3:$R$59,3,0),"")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(OCULTAR)'!$P$3:$R$59,3,0),"")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(OCULTAR)'!$P$3:$R$59,3,0),"")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(OCULTAR)'!$P$3:$R$59,3,0),"")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(OCULTAR)'!$P$3:$R$59,3,0),"")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(OCULTAR)'!$P$3:$R$59,3,0),"")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(OCULTAR)'!$P$3:$R$59,3,0),"")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(OCULTAR)'!$P$3:$R$59,3,0),"")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(OCULTAR)'!$P$3:$R$59,3,0),"")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(OCULTAR)'!$P$3:$R$59,3,0),"")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(OCULTAR)'!$P$3:$R$59,3,0),"")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(OCULTAR)'!$P$3:$R$59,3,0),"")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(OCULTAR)'!$P$3:$R$59,3,0),"")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(OCULTAR)'!$P$3:$R$59,3,0),"")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(OCULTAR)'!$P$3:$R$59,3,0),"")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(OCULTAR)'!$P$3:$R$59,3,0),"")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(OCULTAR)'!$P$3:$R$59,3,0),"")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(OCULTAR)'!$P$3:$R$59,3,0),"")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(OCULTAR)'!$P$3:$R$59,3,0),"")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(OCULTAR)'!$P$3:$R$59,3,0),"")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(OCULTAR)'!$P$3:$R$59,3,0),"")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(OCULTAR)'!$P$3:$R$59,3,0),"")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(OCULTAR)'!$P$3:$R$59,3,0),"")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(OCULTAR)'!$P$3:$R$59,3,0),"")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(OCULTAR)'!$P$3:$R$59,3,0),"")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(OCULTAR)'!$P$3:$R$59,3,0),"")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(OCULTAR)'!$P$3:$R$59,3,0),"")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(OCULTAR)'!$P$3:$R$59,3,0),"")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(OCULTAR)'!$P$3:$R$59,3,0),"")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(OCULTAR)'!$P$3:$R$59,3,0),"")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(OCULTAR)'!$P$3:$R$59,3,0),"")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(OCULTAR)'!$P$3:$R$59,3,0),"")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(OCULTAR)'!$P$3:$R$59,3,0),"")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(OCULTAR)'!$P$3:$R$59,3,0),"")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(OCULTAR)'!$P$3:$R$59,3,0),"")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(OCULTAR)'!$P$3:$R$59,3,0),"")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(OCULTAR)'!$P$3:$R$59,3,0),"")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(OCULTAR)'!$P$3:$R$59,3,0),"")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(OCULTAR)'!$P$3:$R$59,3,0),"")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(OCULTAR)'!$P$3:$R$59,3,0),"")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(OCULTAR)'!$P$3:$R$59,3,0),"")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(OCULTAR)'!$P$3:$R$59,3,0),"")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(OCULTAR)'!$P$3:$R$59,3,0),"")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(OCULTAR)'!$P$3:$R$59,3,0),"")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(OCULTAR)'!$P$3:$R$59,3,0),"")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(OCULTAR)'!$P$3:$R$59,3,0),"")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(OCULTAR)'!$P$3:$R$59,3,0),"")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(OCULTAR)'!$P$3:$R$59,3,0),"")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(OCULTAR)'!$P$3:$R$59,3,0),"")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(OCULTAR)'!$P$3:$R$59,3,0),"")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(OCULTAR)'!$P$3:$R$59,3,0),"")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(OCULTAR)'!$P$3:$R$59,3,0),"")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(OCULTAR)'!$P$3:$R$59,3,0),"")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(OCULTAR)'!$P$3:$R$59,3,0),"")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(OCULTAR)'!$P$3:$R$59,3,0),"")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(OCULTAR)'!$P$3:$R$59,3,0),"")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(OCULTAR)'!$P$3:$R$59,3,0),"")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(OCULTAR)'!$P$3:$R$59,3,0),"")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(OCULTAR)'!$P$3:$R$59,3,0),"")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(OCULTAR)'!$P$3:$R$59,3,0),"")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(OCULTAR)'!$P$3:$R$59,3,0),"")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(OCULTAR)'!$P$3:$R$59,3,0),"")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(OCULTAR)'!$P$3:$R$59,3,0),"")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(OCULTAR)'!$P$3:$R$59,3,0),"")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(OCULTAR)'!$P$3:$R$59,3,0),"")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(OCULTAR)'!$P$3:$R$59,3,0),"")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(OCULTAR)'!$P$3:$R$59,3,0),"")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(OCULTAR)'!$P$3:$R$59,3,0),"")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(OCULTAR)'!$P$3:$R$59,3,0),"")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(OCULTAR)'!$P$3:$R$59,3,0),"")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(OCULTAR)'!$P$3:$R$59,3,0),"")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(OCULTAR)'!$P$3:$R$59,3,0),"")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(OCULTAR)'!$P$3:$R$59,3,0),"")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(OCULTAR)'!$P$3:$R$59,3,0),"")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(OCULTAR)'!$P$3:$R$59,3,0),"")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(OCULTAR)'!$P$3:$R$59,3,0),"")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(OCULTAR)'!$P$3:$R$59,3,0),"")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(OCULTAR)'!$P$3:$R$59,3,0),"")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(OCULTAR)'!$P$3:$R$59,3,0),"")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(OCULTAR)'!$P$3:$R$59,3,0),"")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(OCULTAR)'!$P$3:$R$59,3,0),"")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(OCULTAR)'!$P$3:$R$59,3,0),"")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(OCULTAR)'!$P$3:$R$59,3,0),"")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(OCULTAR)'!$P$3:$R$59,3,0),"")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(OCULTAR)'!$P$3:$R$59,3,0),"")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(OCULTAR)'!$P$3:$R$59,3,0),"")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(OCULTAR)'!$P$3:$R$59,3,0),"")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(OCULTAR)'!$P$3:$R$59,3,0),"")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(OCULTAR)'!$P$3:$R$59,3,0),"")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(OCULTAR)'!$P$3:$R$59,3,0),"")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(OCULTAR)'!$P$3:$R$59,3,0),"")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(OCULTAR)'!$P$3:$R$59,3,0),"")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(OCULTAR)'!$P$3:$R$59,3,0),"")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(OCULTAR)'!$P$3:$R$59,3,0),"")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(OCULTAR)'!$P$3:$R$59,3,0),"")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(OCULTAR)'!$P$3:$R$59,3,0),"")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(OCULTAR)'!$P$3:$R$59,3,0),"")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(OCULTAR)'!$P$3:$R$59,3,0),"")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(OCULTAR)'!$P$3:$R$59,3,0),"")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(OCULTAR)'!$P$3:$R$59,3,0),"")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(OCULTAR)'!$P$3:$R$59,3,0),"")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(OCULTAR)'!$P$3:$R$59,3,0),"")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(OCULTAR)'!$P$3:$R$59,3,0),"")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(OCULTAR)'!$P$3:$R$59,3,0),"")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(OCULTAR)'!$P$3:$R$59,3,0),"")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(OCULTAR)'!$P$3:$R$59,3,0),"")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(OCULTAR)'!$P$3:$R$59,3,0),"")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(OCULTAR)'!$P$3:$R$59,3,0),"")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(OCULTAR)'!$P$3:$R$59,3,0),"")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(OCULTAR)'!$P$3:$R$59,3,0),"")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(OCULTAR)'!$P$3:$R$59,3,0),"")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(OCULTAR)'!$P$3:$R$59,3,0),"")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(OCULTAR)'!$P$3:$R$59,3,0),"")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(OCULTAR)'!$P$3:$R$59,3,0),"")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(OCULTAR)'!$P$3:$R$59,3,0),"")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(OCULTAR)'!$P$3:$R$59,3,0),"")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(OCULTAR)'!$P$3:$R$59,3,0),"")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(OCULTAR)'!$P$3:$R$59,3,0),"")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(OCULTAR)'!$P$3:$R$59,3,0),"")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(OCULTAR)'!$P$3:$R$59,3,0),"")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(OCULTAR)'!$P$3:$R$59,3,0),"")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(OCULTAR)'!$P$3:$R$59,3,0),"")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(OCULTAR)'!$P$3:$R$59,3,0),"")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(OCULTAR)'!$P$3:$R$59,3,0),"")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(OCULTAR)'!$P$3:$R$59,3,0),"")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(OCULTAR)'!$P$3:$R$59,3,0),"")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(OCULTAR)'!$P$3:$R$59,3,0),"")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(OCULTAR)'!$P$3:$R$59,3,0),"")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(OCULTAR)'!$P$3:$R$59,3,0),"")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(OCULTAR)'!$P$3:$R$59,3,0),"")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(OCULTAR)'!$P$3:$R$59,3,0),"")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(OCULTAR)'!$P$3:$R$59,3,0),"")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(OCULTAR)'!$P$3:$R$59,3,0),"")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(OCULTAR)'!$P$3:$R$59,3,0),"")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(OCULTAR)'!$P$3:$R$59,3,0),"")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(OCULTAR)'!$P$3:$R$59,3,0),"")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(OCULTAR)'!$P$3:$R$59,3,0),"")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(OCULTAR)'!$P$3:$R$59,3,0),"")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(OCULTAR)'!$P$3:$R$59,3,0),"")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(OCULTAR)'!$P$3:$R$59,3,0),"")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(OCULTAR)'!$P$3:$R$59,3,0),"")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(OCULTAR)'!$P$3:$R$59,3,0),"")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(OCULTAR)'!$P$3:$R$59,3,0),"")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(OCULTAR)'!$P$3:$R$59,3,0),"")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(OCULTAR)'!$P$3:$R$59,3,0),"")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(OCULTAR)'!$P$3:$R$59,3,0),"")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(OCULTAR)'!$P$3:$R$59,3,0),"")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(OCULTAR)'!$P$3:$R$59,3,0),"")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(OCULTAR)'!$P$3:$R$59,3,0),"")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(OCULTAR)'!$P$3:$R$59,3,0),"")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(OCULTAR)'!$P$3:$R$59,3,0),"")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(OCULTAR)'!$P$3:$R$59,3,0),"")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(OCULTAR)'!$P$3:$R$59,3,0),"")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(OCULTAR)'!$P$3:$R$59,3,0),"")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(OCULTAR)'!$P$3:$R$59,3,0),"")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(OCULTAR)'!$P$3:$R$59,3,0),"")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(OCULTAR)'!$P$3:$R$59,3,0),"")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(OCULTAR)'!$P$3:$R$59,3,0),"")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(OCULTAR)'!$P$3:$R$59,3,0),"")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(OCULTAR)'!$P$3:$R$59,3,0),"")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(OCULTAR)'!$P$3:$R$59,3,0),"")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(OCULTAR)'!$P$3:$R$59,3,0),"")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(OCULTAR)'!$P$3:$R$59,3,0),"")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(OCULTAR)'!$P$3:$R$59,3,0),"")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(OCULTAR)'!$P$3:$R$59,3,0),"")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(OCULTAR)'!$P$3:$R$59,3,0),"")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(OCULTAR)'!$P$3:$R$59,3,0),"")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(OCULTAR)'!$P$3:$R$59,3,0),"")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(OCULTAR)'!$P$3:$R$59,3,0),"")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(OCULTAR)'!$P$3:$R$59,3,0),"")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(OCULTAR)'!$P$3:$R$59,3,0),"")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(OCULTAR)'!$P$3:$R$59,3,0),"")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(OCULTAR)'!$P$3:$R$59,3,0),"")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(OCULTAR)'!$P$3:$R$59,3,0),"")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(OCULTAR)'!$P$3:$R$59,3,0),"")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(OCULTAR)'!$P$3:$R$59,3,0),"")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(OCULTAR)'!$P$3:$R$59,3,0),"")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(OCULTAR)'!$P$3:$R$59,3,0),"")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(OCULTAR)'!$P$3:$R$59,3,0),"")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(OCULTAR)'!$P$3:$R$59,3,0),"")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(OCULTAR)'!$P$3:$R$59,3,0),"")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(OCULTAR)'!$P$3:$R$59,3,0),"")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(OCULTAR)'!$P$3:$R$59,3,0),"")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(OCULTAR)'!$P$3:$R$59,3,0),"")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(OCULTAR)'!$P$3:$R$59,3,0),"")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(OCULTAR)'!$P$3:$R$59,3,0),"")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(OCULTAR)'!$P$3:$R$59,3,0),"")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(OCULTAR)'!$P$3:$R$59,3,0),"")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(OCULTAR)'!$P$3:$R$59,3,0),"")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(OCULTAR)'!$P$3:$R$59,3,0),"")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(OCULTAR)'!$P$3:$R$59,3,0),"")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(OCULTAR)'!$P$3:$R$59,3,0),"")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(OCULTAR)'!$P$3:$R$59,3,0),"")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(OCULTAR)'!$P$3:$R$59,3,0),"")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(OCULTAR)'!$P$3:$R$59,3,0),"")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(OCULTAR)'!$P$3:$R$59,3,0),"")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(OCULTAR)'!$P$3:$R$59,3,0),"")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(OCULTAR)'!$P$3:$R$59,3,0),"")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(OCULTAR)'!$P$3:$R$59,3,0),"")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(OCULTAR)'!$P$3:$R$59,3,0),"")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(OCULTAR)'!$P$3:$R$59,3,0),"")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(OCULTAR)'!$P$3:$R$59,3,0),"")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(OCULTAR)'!$P$3:$R$59,3,0),"")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(OCULTAR)'!$P$3:$R$59,3,0),"")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(OCULTAR)'!$P$3:$R$59,3,0),"")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(OCULTAR)'!$P$3:$R$59,3,0),"")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(OCULTAR)'!$P$3:$R$59,3,0),"")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(OCULTAR)'!$P$3:$R$59,3,0),"")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(OCULTAR)'!$P$3:$R$59,3,0),"")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(OCULTAR)'!$P$3:$R$59,3,0),"")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(OCULTAR)'!$P$3:$R$59,3,0),"")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(OCULTAR)'!$P$3:$R$59,3,0),"")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(OCULTAR)'!$P$3:$R$59,3,0),"")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(OCULTAR)'!$P$3:$R$59,3,0),"")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(OCULTAR)'!$P$3:$R$59,3,0),"")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(OCULTAR)'!$P$3:$R$59,3,0),"")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(OCULTAR)'!$P$3:$R$59,3,0),"")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(OCULTAR)'!$P$3:$R$59,3,0),"")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(OCULTAR)'!$P$3:$R$59,3,0),"")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(OCULTAR)'!$P$3:$R$59,3,0),"")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(OCULTAR)'!$P$3:$R$59,3,0),"")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(OCULTAR)'!$P$3:$R$59,3,0),"")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(OCULTAR)'!$P$3:$R$59,3,0),"")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(OCULTAR)'!$P$3:$R$59,3,0),"")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(OCULTAR)'!$P$3:$R$59,3,0),"")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(OCULTAR)'!$P$3:$R$59,3,0),"")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(OCULTAR)'!$P$3:$R$59,3,0),"")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(OCULTAR)'!$P$3:$R$59,3,0),"")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(OCULTAR)'!$P$3:$R$59,3,0),"")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(OCULTAR)'!$P$3:$R$59,3,0),"")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(OCULTAR)'!$P$3:$R$59,3,0),"")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(OCULTAR)'!$P$3:$R$59,3,0),"")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(OCULTAR)'!$P$3:$R$59,3,0),"")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(OCULTAR)'!$P$3:$R$59,3,0),"")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(OCULTAR)'!$P$3:$R$59,3,0),"")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(OCULTAR)'!$P$3:$R$59,3,0),"")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(OCULTAR)'!$P$3:$R$59,3,0),"")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(OCULTAR)'!$P$3:$R$59,3,0),"")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(OCULTAR)'!$P$3:$R$59,3,0),"")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(OCULTAR)'!$P$3:$R$59,3,0),"")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(OCULTAR)'!$P$3:$R$59,3,0),"")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(OCULTAR)'!$P$3:$R$59,3,0),"")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(OCULTAR)'!$P$3:$R$59,3,0),"")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(OCULTAR)'!$P$3:$R$59,3,0),"")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(OCULTAR)'!$P$3:$R$59,3,0),"")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(OCULTAR)'!$P$3:$R$59,3,0),"")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(OCULTAR)'!$P$3:$R$59,3,0),"")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(OCULTAR)'!$P$3:$R$59,3,0),"")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(OCULTAR)'!$P$3:$R$59,3,0),"")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(OCULTAR)'!$P$3:$R$59,3,0),"")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(OCULTAR)'!$P$3:$R$59,3,0),"")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(OCULTAR)'!$P$3:$R$59,3,0),"")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(OCULTAR)'!$P$3:$R$59,3,0),"")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(OCULTAR)'!$P$3:$R$59,3,0),"")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(OCULTAR)'!$P$3:$R$59,3,0),"")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(OCULTAR)'!$P$3:$R$59,3,0),"")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(OCULTAR)'!$P$3:$R$59,3,0),"")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(OCULTAR)'!$P$3:$R$59,3,0),"")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(OCULTAR)'!$P$3:$R$59,3,0),"")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(OCULTAR)'!$P$3:$R$59,3,0),"")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(OCULTAR)'!$P$3:$R$59,3,0),"")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(OCULTAR)'!$P$3:$R$59,3,0),"")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(OCULTAR)'!$P$3:$R$59,3,0),"")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(OCULTAR)'!$P$3:$R$59,3,0),"")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(OCULTAR)'!$P$3:$R$59,3,0),"")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(OCULTAR)'!$P$3:$R$59,3,0),"")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(OCULTAR)'!$P$3:$R$59,3,0),"")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(OCULTAR)'!$P$3:$R$59,3,0),"")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(OCULTAR)'!$P$3:$R$59,3,0),"")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(OCULTAR)'!$P$3:$R$59,3,0),"")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(OCULTAR)'!$P$3:$R$59,3,0),"")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(OCULTAR)'!$P$3:$R$59,3,0),"")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(OCULTAR)'!$P$3:$R$59,3,0),"")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(OCULTAR)'!$P$3:$R$59,3,0),"")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(OCULTAR)'!$P$3:$R$59,3,0),"")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(OCULTAR)'!$P$3:$R$59,3,0),"")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(OCULTAR)'!$P$3:$R$59,3,0),"")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(OCULTAR)'!$P$3:$R$59,3,0),"")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(OCULTAR)'!$P$3:$R$59,3,0),"")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(OCULTAR)'!$P$3:$R$59,3,0),"")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(OCULTAR)'!$P$3:$R$59,3,0),"")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(OCULTAR)'!$P$3:$R$59,3,0),"")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(OCULTAR)'!$P$3:$R$59,3,0),"")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(OCULTAR)'!$P$3:$R$59,3,0),"")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(OCULTAR)'!$P$3:$R$59,3,0),"")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(OCULTAR)'!$P$3:$R$59,3,0),"")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(OCULTAR)'!$P$3:$R$59,3,0),"")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(OCULTAR)'!$P$3:$R$59,3,0),"")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(OCULTAR)'!$P$3:$R$59,3,0),"")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(OCULTAR)'!$P$3:$R$59,3,0),"")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(OCULTAR)'!$P$3:$R$59,3,0),"")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(OCULTAR)'!$P$3:$R$59,3,0),"")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(OCULTAR)'!$P$3:$R$59,3,0),"")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(OCULTAR)'!$P$3:$R$59,3,0),"")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(OCULTAR)'!$P$3:$R$59,3,0),"")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(OCULTAR)'!$P$3:$R$59,3,0),"")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(OCULTAR)'!$P$3:$R$59,3,0),"")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(OCULTAR)'!$P$3:$R$59,3,0),"")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(OCULTAR)'!$P$3:$R$59,3,0),"")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(OCULTAR)'!$P$3:$R$59,3,0),"")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(OCULTAR)'!$P$3:$R$59,3,0),"")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(OCULTAR)'!$P$3:$R$59,3,0),"")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(OCULTAR)'!$P$3:$R$59,3,0),"")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(OCULTAR)'!$P$3:$R$59,3,0),"")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(OCULTAR)'!$P$3:$R$59,3,0),"")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(OCULTAR)'!$P$3:$R$59,3,0),"")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(OCULTAR)'!$P$3:$R$59,3,0),"")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(OCULTAR)'!$P$3:$R$59,3,0),"")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(OCULTAR)'!$P$3:$R$59,3,0),"")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(OCULTAR)'!$P$3:$R$59,3,0),"")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(OCULTAR)'!$P$3:$R$59,3,0),"")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(OCULTAR)'!$P$3:$R$59,3,0),"")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(OCULTAR)'!$P$3:$R$59,3,0),"")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(OCULTAR)'!$P$3:$R$59,3,0),"")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(OCULTAR)'!$P$3:$R$59,3,0),"")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(OCULTAR)'!$P$3:$R$59,3,0),"")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(OCULTAR)'!$P$3:$R$59,3,0),"")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(OCULTAR)'!$P$3:$R$59,3,0),"")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(OCULTAR)'!$P$3:$R$59,3,0),"")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(OCULTAR)'!$P$3:$R$59,3,0),"")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(OCULTAR)'!$P$3:$R$59,3,0),"")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(OCULTAR)'!$P$3:$R$59,3,0),"")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(OCULTAR)'!$P$3:$R$59,3,0),"")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(OCULTAR)'!$P$3:$R$59,3,0),"")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(OCULTAR)'!$P$3:$R$59,3,0),"")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(OCULTAR)'!$P$3:$R$59,3,0),"")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(OCULTAR)'!$P$3:$R$59,3,0),"")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(OCULTAR)'!$P$3:$R$59,3,0),"")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(OCULTAR)'!$P$3:$R$59,3,0),"")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(OCULTAR)'!$P$3:$R$59,3,0),"")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(OCULTAR)'!$P$3:$R$59,3,0),"")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(OCULTAR)'!$P$3:$R$59,3,0),"")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(OCULTAR)'!$P$3:$R$59,3,0),"")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(OCULTAR)'!$P$3:$R$59,3,0),"")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(OCULTAR)'!$P$3:$R$59,3,0),"")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(OCULTAR)'!$P$3:$R$59,3,0),"")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(OCULTAR)'!$P$3:$R$59,3,0),"")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(OCULTAR)'!$P$3:$R$59,3,0),"")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(OCULTAR)'!$P$3:$R$59,3,0),"")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(OCULTAR)'!$P$3:$R$59,3,0),"")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(OCULTAR)'!$P$3:$R$59,3,0),"")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(OCULTAR)'!$P$3:$R$59,3,0),"")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(OCULTAR)'!$P$3:$R$59,3,0),"")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(OCULTAR)'!$P$3:$R$59,3,0),"")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(OCULTAR)'!$P$3:$R$59,3,0),"")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(OCULTAR)'!$P$3:$R$59,3,0),"")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(OCULTAR)'!$P$3:$R$59,3,0),"")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(OCULTAR)'!$P$3:$R$59,3,0),"")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(OCULTAR)'!$P$3:$R$59,3,0),"")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(OCULTAR)'!$P$3:$R$59,3,0),"")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(OCULTAR)'!$P$3:$R$59,3,0),"")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(OCULTAR)'!$P$3:$R$59,3,0),"")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(OCULTAR)'!$P$3:$R$59,3,0),"")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(OCULTAR)'!$P$3:$R$59,3,0),"")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(OCULTAR)'!$P$3:$R$59,3,0),"")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(OCULTAR)'!$P$3:$R$59,3,0),"")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(OCULTAR)'!$P$3:$R$59,3,0),"")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(OCULTAR)'!$P$3:$R$59,3,0),"")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(OCULTAR)'!$P$3:$R$59,3,0),"")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(OCULTAR)'!$P$3:$R$59,3,0),"")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(OCULTAR)'!$P$3:$R$59,3,0),"")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(OCULTAR)'!$P$3:$R$59,3,0),"")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(OCULTAR)'!$P$3:$R$59,3,0),"")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(OCULTAR)'!$P$3:$R$59,3,0),"")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(OCULTAR)'!$P$3:$R$59,3,0),"")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(OCULTAR)'!$P$3:$R$59,3,0),"")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(OCULTAR)'!$P$3:$R$59,3,0),"")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(OCULTAR)'!$P$3:$R$59,3,0),"")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(OCULTAR)'!$P$3:$R$59,3,0),"")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(OCULTAR)'!$P$3:$R$59,3,0),"")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(OCULTAR)'!$P$3:$R$59,3,0),"")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(OCULTAR)'!$P$3:$R$59,3,0),"")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(OCULTAR)'!$P$3:$R$59,3,0),"")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(OCULTAR)'!$P$3:$R$59,3,0),"")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(OCULTAR)'!$P$3:$R$59,3,0),"")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(OCULTAR)'!$P$3:$R$59,3,0),"")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(OCULTAR)'!$P$3:$R$59,3,0),"")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(OCULTAR)'!$P$3:$R$59,3,0),"")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(OCULTAR)'!$P$3:$R$59,3,0),"")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(OCULTAR)'!$P$3:$R$59,3,0),"")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(OCULTAR)'!$P$3:$R$59,3,0),"")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(OCULTAR)'!$P$3:$R$59,3,0),"")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(OCULTAR)'!$P$3:$R$59,3,0),"")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(OCULTAR)'!$P$3:$R$59,3,0),"")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(OCULTAR)'!$P$3:$R$59,3,0),"")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(OCULTAR)'!$P$3:$R$59,3,0),"")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(OCULTAR)'!$P$3:$R$59,3,0),"")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(OCULTAR)'!$P$3:$R$59,3,0),"")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(OCULTAR)'!$P$3:$R$59,3,0),"")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(OCULTAR)'!$P$3:$R$59,3,0),"")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(OCULTAR)'!$P$3:$R$59,3,0),"")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(OCULTAR)'!$P$3:$R$59,3,0),"")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(OCULTAR)'!$P$3:$R$59,3,0),"")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(OCULTAR)'!$P$3:$R$59,3,0),"")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(OCULTAR)'!$P$3:$R$59,3,0),"")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(OCULTAR)'!$P$3:$R$59,3,0),"")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(OCULTAR)'!$P$3:$R$59,3,0),"")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(OCULTAR)'!$P$3:$R$59,3,0),"")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(OCULTAR)'!$P$3:$R$59,3,0),"")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(OCULTAR)'!$P$3:$R$59,3,0),"")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(OCULTAR)'!$P$3:$R$59,3,0),"")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(OCULTAR)'!$P$3:$R$59,3,0),"")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(OCULTAR)'!$P$3:$R$59,3,0),"")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(OCULTAR)'!$P$3:$R$59,3,0),"")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(OCULTAR)'!$P$3:$R$59,3,0),"")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(OCULTAR)'!$P$3:$R$59,3,0),"")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(OCULTAR)'!$P$3:$R$59,3,0),"")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(OCULTAR)'!$P$3:$R$59,3,0),"")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(OCULTAR)'!$P$3:$R$59,3,0),"")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(OCULTAR)'!$P$3:$R$59,3,0),"")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(OCULTAR)'!$P$3:$R$59,3,0),"")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(OCULTAR)'!$P$3:$R$59,3,0),"")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(OCULTAR)'!$P$3:$R$59,3,0),"")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(OCULTAR)'!$P$3:$R$59,3,0),"")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(OCULTAR)'!$P$3:$R$59,3,0),"")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(OCULTAR)'!$P$3:$R$59,3,0),"")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(OCULTAR)'!$P$3:$R$59,3,0),"")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(OCULTAR)'!$P$3:$R$59,3,0),"")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(OCULTAR)'!$P$3:$R$59,3,0),"")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(OCULTAR)'!$P$3:$R$59,3,0),"")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(OCULTAR)'!$P$3:$R$59,3,0),"")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(OCULTAR)'!$P$3:$R$59,3,0),"")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(OCULTAR)'!$P$3:$R$59,3,0),"")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(OCULTAR)'!$P$3:$R$59,3,0),"")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(OCULTAR)'!$P$3:$R$59,3,0),"")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(OCULTAR)'!$P$3:$R$59,3,0),"")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(OCULTAR)'!$P$3:$R$59,3,0),"")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(OCULTAR)'!$P$3:$R$59,3,0),"")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(OCULTAR)'!$P$3:$R$59,3,0),"")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(OCULTAR)'!$P$3:$R$59,3,0),"")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(OCULTAR)'!$P$3:$R$59,3,0),"")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(OCULTAR)'!$P$3:$R$59,3,0),"")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(OCULTAR)'!$P$3:$R$59,3,0),"")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(OCULTAR)'!$P$3:$R$59,3,0),"")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(OCULTAR)'!$P$3:$R$59,3,0),"")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(OCULTAR)'!$P$3:$R$59,3,0),"")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(OCULTAR)'!$P$3:$R$59,3,0),"")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(OCULTAR)'!$P$3:$R$59,3,0),"")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(OCULTAR)'!$P$3:$R$59,3,0),"")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(OCULTAR)'!$P$3:$R$59,3,0),"")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(OCULTAR)'!$P$3:$R$59,3,0),"")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(OCULTAR)'!$P$3:$R$59,3,0),"")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(OCULTAR)'!$P$3:$R$59,3,0),"")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(OCULTAR)'!$P$3:$R$59,3,0),"")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(OCULTAR)'!$P$3:$R$59,3,0),"")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(OCULTAR)'!$P$3:$R$59,3,0),"")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(OCULTAR)'!$P$3:$R$59,3,0),"")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(OCULTAR)'!$P$3:$R$59,3,0),"")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(OCULTAR)'!$P$3:$R$59,3,0),"")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(OCULTAR)'!$P$3:$R$59,3,0),"")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(OCULTAR)'!$P$3:$R$59,3,0),"")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(OCULTAR)'!$P$3:$R$59,3,0),"")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(OCULTAR)'!$P$3:$R$59,3,0),"")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(OCULTAR)'!$P$3:$R$59,3,0),"")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(OCULTAR)'!$P$3:$R$59,3,0),"")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(OCULTAR)'!$P$3:$R$59,3,0),"")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(OCULTAR)'!$P$3:$R$59,3,0),"")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(OCULTAR)'!$P$3:$R$59,3,0),"")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(OCULTAR)'!$P$3:$R$59,3,0),"")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(OCULTAR)'!$P$3:$R$59,3,0),"")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(OCULTAR)'!$P$3:$R$59,3,0),"")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(OCULTAR)'!$P$3:$R$59,3,0),"")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(OCULTAR)'!$P$3:$R$59,3,0),"")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(OCULTAR)'!$P$3:$R$59,3,0),"")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(OCULTAR)'!$P$3:$R$59,3,0),"")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(OCULTAR)'!$P$3:$R$59,3,0),"")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(OCULTAR)'!$P$3:$R$59,3,0),"")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(OCULTAR)'!$P$3:$R$59,3,0),"")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(OCULTAR)'!$P$3:$R$59,3,0),"")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(OCULTAR)'!$P$3:$R$59,3,0),"")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(OCULTAR)'!$P$3:$R$59,3,0),"")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(OCULTAR)'!$P$3:$R$59,3,0),"")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(OCULTAR)'!$P$3:$R$59,3,0),"")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(OCULTAR)'!$P$3:$R$59,3,0),"")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(OCULTAR)'!$P$3:$R$59,3,0),"")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(OCULTAR)'!$P$3:$R$59,3,0),"")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(OCULTAR)'!$P$3:$R$59,3,0),"")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(OCULTAR)'!$P$3:$R$59,3,0),"")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(OCULTAR)'!$P$3:$R$59,3,0),"")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(OCULTAR)'!$P$3:$R$59,3,0),"")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(OCULTAR)'!$P$3:$R$59,3,0),"")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(OCULTAR)'!$P$3:$R$59,3,0),"")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(OCULTAR)'!$P$3:$R$59,3,0),"")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(OCULTAR)'!$P$3:$R$59,3,0),"")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(OCULTAR)'!$P$3:$R$59,3,0),"")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(OCULTAR)'!$P$3:$R$59,3,0),"")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(OCULTAR)'!$P$3:$R$59,3,0),"")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(OCULTAR)'!$P$3:$R$59,3,0),"")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(OCULTAR)'!$P$3:$R$59,3,0),"")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(OCULTAR)'!$P$3:$R$59,3,0),"")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(OCULTAR)'!$P$3:$R$59,3,0),"")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(OCULTAR)'!$P$3:$R$59,3,0),"")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(OCULTAR)'!$P$3:$R$59,3,0),"")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(OCULTAR)'!$P$3:$R$59,3,0),"")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(OCULTAR)'!$P$3:$R$59,3,0),"")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(OCULTAR)'!$P$3:$R$59,3,0),"")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(OCULTAR)'!$P$3:$R$59,3,0),"")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(OCULTAR)'!$P$3:$R$59,3,0),"")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(OCULTAR)'!$P$3:$R$59,3,0),"")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(OCULTAR)'!$P$3:$R$59,3,0),"")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(OCULTAR)'!$P$3:$R$59,3,0),"")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(OCULTAR)'!$P$3:$R$59,3,0),"")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(OCULTAR)'!$P$3:$R$59,3,0),"")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(OCULTAR)'!$P$3:$R$59,3,0),"")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(OCULTAR)'!$P$3:$R$59,3,0),"")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(OCULTAR)'!$P$3:$R$59,3,0),"")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(OCULTAR)'!$P$3:$R$59,3,0),"")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(OCULTAR)'!$P$3:$R$59,3,0),"")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(OCULTAR)'!$P$3:$R$59,3,0),"")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(OCULTAR)'!$P$3:$R$59,3,0),"")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(OCULTAR)'!$P$3:$R$59,3,0),"")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(OCULTAR)'!$P$3:$R$59,3,0),"")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(OCULTAR)'!$P$3:$R$59,3,0),"")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(OCULTAR)'!$P$3:$R$59,3,0),"")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(OCULTAR)'!$P$3:$R$59,3,0),"")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(OCULTAR)'!$P$3:$R$59,3,0),"")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(OCULTAR)'!$P$3:$R$59,3,0),"")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(OCULTAR)'!$P$3:$R$59,3,0),"")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(OCULTAR)'!$P$3:$R$59,3,0),"")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(OCULTAR)'!$P$3:$R$59,3,0),"")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(OCULTAR)'!$P$3:$R$59,3,0),"")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(OCULTAR)'!$P$3:$R$59,3,0),"")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(OCULTAR)'!$P$3:$R$59,3,0),"")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(OCULTAR)'!$P$3:$R$59,3,0),"")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(OCULTAR)'!$P$3:$R$59,3,0),"")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(OCULTAR)'!$P$3:$R$59,3,0),"")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(OCULTAR)'!$P$3:$R$59,3,0),"")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(OCULTAR)'!$P$3:$R$59,3,0),"")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(OCULTAR)'!$P$3:$R$59,3,0),"")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(OCULTAR)'!$P$3:$R$59,3,0),"")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(OCULTAR)'!$P$3:$R$59,3,0),"")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(OCULTAR)'!$P$3:$R$59,3,0),"")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(OCULTAR)'!$P$3:$R$59,3,0),"")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(OCULTAR)'!$P$3:$R$59,3,0),"")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(OCULTAR)'!$P$3:$R$59,3,0),"")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(OCULTAR)'!$P$3:$R$59,3,0),"")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(OCULTAR)'!$P$3:$R$59,3,0),"")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(OCULTAR)'!$P$3:$R$59,3,0),"")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(OCULTAR)'!$P$3:$R$59,3,0),"")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(OCULTAR)'!$P$3:$R$59,3,0),"")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(OCULTAR)'!$P$3:$R$59,3,0),"")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(OCULTAR)'!$P$3:$R$59,3,0),"")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(OCULTAR)'!$P$3:$R$59,3,0),"")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(OCULTAR)'!$P$3:$R$59,3,0),"")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(OCULTAR)'!$P$3:$R$59,3,0),"")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(OCULTAR)'!$P$3:$R$59,3,0),"")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(OCULTAR)'!$P$3:$R$59,3,0),"")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(OCULTAR)'!$P$3:$R$59,3,0),"")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(OCULTAR)'!$P$3:$R$59,3,0),"")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(OCULTAR)'!$P$3:$R$59,3,0),"")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(OCULTAR)'!$P$3:$R$59,3,0),"")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(OCULTAR)'!$P$3:$R$59,3,0),"")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(OCULTAR)'!$P$3:$R$59,3,0),"")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(OCULTAR)'!$P$3:$R$59,3,0),"")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(OCULTAR)'!$P$3:$R$59,3,0),"")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(OCULTAR)'!$P$3:$R$59,3,0),"")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(OCULTAR)'!$P$3:$R$59,3,0),"")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(OCULTAR)'!$P$3:$R$59,3,0),"")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(OCULTAR)'!$P$3:$R$59,3,0),"")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(OCULTAR)'!$P$3:$R$59,3,0),"")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(OCULTAR)'!$P$3:$R$59,3,0),"")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(OCULTAR)'!$P$3:$R$59,3,0),"")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(OCULTAR)'!$P$3:$R$59,3,0),"")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(OCULTAR)'!$P$3:$R$59,3,0),"")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(OCULTAR)'!$P$3:$R$59,3,0),"")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(OCULTAR)'!$P$3:$R$59,3,0),"")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(OCULTAR)'!$P$3:$R$59,3,0),"")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(OCULTAR)'!$P$3:$R$59,3,0),"")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(OCULTAR)'!$P$3:$R$59,3,0),"")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(OCULTAR)'!$P$3:$R$59,3,0),"")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(OCULTAR)'!$P$3:$R$59,3,0),"")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(OCULTAR)'!$P$3:$R$59,3,0),"")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(OCULTAR)'!$P$3:$R$59,3,0),"")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(OCULTAR)'!$P$3:$R$59,3,0),"")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(OCULTAR)'!$P$3:$R$59,3,0),"")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(OCULTAR)'!$P$3:$R$59,3,0),"")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(OCULTAR)'!$P$3:$R$59,3,0),"")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(OCULTAR)'!$P$3:$R$59,3,0),"")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(OCULTAR)'!$P$3:$R$59,3,0),"")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(OCULTAR)'!$P$3:$R$59,3,0),"")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(OCULTAR)'!$P$3:$R$59,3,0),"")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(OCULTAR)'!$P$3:$R$59,3,0),"")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(OCULTAR)'!$P$3:$R$59,3,0),"")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(OCULTAR)'!$P$3:$R$59,3,0),"")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(OCULTAR)'!$P$3:$R$59,3,0),"")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(OCULTAR)'!$P$3:$R$59,3,0),"")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(OCULTAR)'!$P$3:$R$59,3,0),"")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(OCULTAR)'!$P$3:$R$59,3,0),"")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(OCULTAR)'!$P$3:$R$59,3,0),"")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(OCULTAR)'!$P$3:$R$59,3,0),"")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(OCULTAR)'!$P$3:$R$59,3,0),"")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(OCULTAR)'!$P$3:$R$59,3,0),"")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(OCULTAR)'!$P$3:$R$59,3,0),"")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(OCULTAR)'!$P$3:$R$59,3,0),"")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(OCULTAR)'!$P$3:$R$59,3,0),"")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(OCULTAR)'!$P$3:$R$59,3,0),"")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(OCULTAR)'!$P$3:$R$59,3,0),"")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(OCULTAR)'!$P$3:$R$59,3,0),"")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(OCULTAR)'!$P$3:$R$59,3,0),"")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(OCULTAR)'!$P$3:$R$59,3,0),"")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(OCULTAR)'!$P$3:$R$59,3,0),"")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(OCULTAR)'!$P$3:$R$59,3,0),"")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(OCULTAR)'!$P$3:$R$59,3,0),"")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(OCULTAR)'!$P$3:$R$59,3,0),"")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(OCULTAR)'!$P$3:$R$59,3,0),"")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(OCULTAR)'!$P$3:$R$59,3,0),"")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(OCULTAR)'!$P$3:$R$59,3,0),"")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(OCULTAR)'!$P$3:$R$59,3,0),"")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(OCULTAR)'!$P$3:$R$59,3,0),"")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(OCULTAR)'!$P$3:$R$59,3,0),"")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(OCULTAR)'!$P$3:$R$59,3,0),"")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(OCULTAR)'!$P$3:$R$59,3,0),"")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(OCULTAR)'!$P$3:$R$59,3,0),"")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(OCULTAR)'!$P$3:$R$59,3,0),"")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(OCULTAR)'!$P$3:$R$59,3,0),"")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(OCULTAR)'!$P$3:$R$59,3,0),"")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(OCULTAR)'!$P$3:$R$59,3,0),"")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(OCULTAR)'!$P$3:$R$59,3,0),"")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(OCULTAR)'!$P$3:$R$59,3,0),"")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(OCULTAR)'!$P$3:$R$59,3,0),"")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(OCULTAR)'!$P$3:$R$59,3,0),"")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(OCULTAR)'!$P$3:$R$59,3,0),"")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(OCULTAR)'!$P$3:$R$59,3,0),"")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(OCULTAR)'!$P$3:$R$59,3,0),"")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(OCULTAR)'!$P$3:$R$59,3,0),"")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(OCULTAR)'!$P$3:$R$59,3,0),"")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(OCULTAR)'!$P$3:$R$59,3,0),"")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(OCULTAR)'!$P$3:$R$59,3,0),"")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(OCULTAR)'!$P$3:$R$59,3,0),"")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(OCULTAR)'!$P$3:$R$59,3,0),"")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(OCULTAR)'!$P$3:$R$59,3,0),"")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(OCULTAR)'!$P$3:$R$59,3,0),"")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(OCULTAR)'!$P$3:$R$59,3,0),"")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(OCULTAR)'!$P$3:$R$59,3,0),"")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(OCULTAR)'!$P$3:$R$59,3,0),"")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(OCULTAR)'!$P$3:$R$59,3,0),"")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(OCULTAR)'!$P$3:$R$59,3,0),"")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(OCULTAR)'!$P$3:$R$59,3,0),"")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(OCULTAR)'!$P$3:$R$59,3,0),"")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(OCULTAR)'!$P$3:$R$59,3,0),"")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(OCULTAR)'!$P$3:$R$59,3,0),"")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(OCULTAR)'!$P$3:$R$59,3,0),"")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(OCULTAR)'!$P$3:$R$59,3,0),"")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(OCULTAR)'!$P$3:$R$59,3,0),"")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(OCULTAR)'!$P$3:$R$59,3,0),"")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(OCULTAR)'!$P$3:$R$59,3,0),"")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(OCULTAR)'!$P$3:$R$59,3,0),"")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(OCULTAR)'!$P$3:$R$59,3,0),"")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(OCULTAR)'!$P$3:$R$59,3,0),"")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(OCULTAR)'!$P$3:$R$59,3,0),"")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(OCULTAR)'!$P$3:$R$59,3,0),"")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(OCULTAR)'!$P$3:$R$59,3,0),"")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(OCULTAR)'!$P$3:$R$59,3,0),"")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(OCULTAR)'!$P$3:$R$59,3,0),"")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(OCULTAR)'!$P$3:$R$59,3,0),"")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(OCULTAR)'!$P$3:$R$59,3,0),"")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(OCULTAR)'!$P$3:$R$59,3,0),"")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(OCULTAR)'!$P$3:$R$59,3,0),"")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(OCULTAR)'!$P$3:$R$59,3,0),"")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(OCULTAR)'!$P$3:$R$59,3,0),"")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(OCULTAR)'!$P$3:$R$59,3,0),"")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(OCULTAR)'!$P$3:$R$59,3,0),"")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(OCULTAR)'!$P$3:$R$59,3,0),"")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(OCULTAR)'!$P$3:$R$59,3,0),"")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(OCULTAR)'!$P$3:$R$59,3,0),"")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(OCULTAR)'!$P$3:$R$59,3,0),"")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(OCULTAR)'!$P$3:$R$59,3,0),"")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(OCULTAR)'!$P$3:$R$59,3,0),"")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(OCULTAR)'!$P$3:$R$59,3,0),"")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(OCULTAR)'!$P$3:$R$59,3,0),"")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(OCULTAR)'!$P$3:$R$59,3,0),"")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(OCULTAR)'!$P$3:$R$59,3,0),"")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(OCULTAR)'!$P$3:$R$59,3,0),"")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(OCULTAR)'!$P$3:$R$59,3,0),"")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(OCULTAR)'!$P$3:$R$59,3,0),"")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(OCULTAR)'!$P$3:$R$59,3,0),"")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(OCULTAR)'!$P$3:$R$59,3,0),"")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(OCULTAR)'!$P$3:$R$59,3,0),"")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(OCULTAR)'!$P$3:$R$59,3,0),"")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(OCULTAR)'!$P$3:$R$59,3,0),"")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(OCULTAR)'!$P$3:$R$59,3,0),"")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(OCULTAR)'!$P$3:$R$59,3,0),"")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(OCULTAR)'!$P$3:$R$59,3,0),"")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(OCULTAR)'!$P$3:$R$59,3,0),"")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(OCULTAR)'!$P$3:$R$59,3,0),"")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(OCULTAR)'!$P$3:$R$59,3,0),"")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(OCULTAR)'!$P$3:$R$59,3,0),"")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(OCULTAR)'!$P$3:$R$59,3,0),"")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(OCULTAR)'!$P$3:$R$59,3,0),"")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(OCULTAR)'!$P$3:$R$59,3,0),"")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(OCULTAR)'!$P$3:$R$59,3,0),"")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(OCULTAR)'!$P$3:$R$59,3,0),"")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(OCULTAR)'!$P$3:$R$59,3,0),"")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(OCULTAR)'!$P$3:$R$59,3,0),"")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(OCULTAR)'!$P$3:$R$59,3,0),"")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(OCULTAR)'!$P$3:$R$59,3,0),"")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(OCULTAR)'!$P$3:$R$59,3,0),"")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(OCULTAR)'!$P$3:$R$59,3,0),"")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(OCULTAR)'!$P$3:$R$59,3,0),"")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(OCULTAR)'!$P$3:$R$59,3,0),"")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(OCULTAR)'!$P$3:$R$59,3,0),"")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(OCULTAR)'!$P$3:$R$59,3,0),"")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(OCULTAR)'!$P$3:$R$59,3,0),"")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(OCULTAR)'!$P$3:$R$59,3,0),"")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(OCULTAR)'!$P$3:$R$59,3,0),"")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(OCULTAR)'!$P$3:$R$59,3,0),"")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(OCULTAR)'!$P$3:$R$59,3,0),"")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(OCULTAR)'!$P$3:$R$59,3,0),"")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(OCULTAR)'!$P$3:$R$59,3,0),"")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(OCULTAR)'!$P$3:$R$59,3,0),"")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(OCULTAR)'!$P$3:$R$59,3,0),"")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(OCULTAR)'!$P$3:$R$59,3,0),"")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(OCULTAR)'!$P$3:$R$59,3,0),"")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(OCULTAR)'!$P$3:$R$59,3,0),"")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(OCULTAR)'!$P$3:$R$59,3,0),"")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(OCULTAR)'!$P$3:$R$59,3,0),"")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(OCULTAR)'!$P$3:$R$59,3,0),"")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(OCULTAR)'!$P$3:$R$59,3,0),"")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(OCULTAR)'!$P$3:$R$59,3,0),"")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(OCULTAR)'!$P$3:$R$59,3,0),"")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(OCULTAR)'!$P$3:$R$59,3,0),"")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(OCULTAR)'!$P$3:$R$59,3,0),"")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(OCULTAR)'!$P$3:$R$59,3,0),"")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(OCULTAR)'!$P$3:$R$59,3,0),"")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(OCULTAR)'!$P$3:$R$59,3,0),"")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(OCULTAR)'!$P$3:$R$59,3,0),"")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(OCULTAR)'!$P$3:$R$59,3,0),"")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(OCULTAR)'!$P$3:$R$59,3,0),"")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(OCULTAR)'!$P$3:$R$59,3,0),"")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(OCULTAR)'!$P$3:$R$59,3,0),"")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(OCULTAR)'!$P$3:$R$59,3,0),"")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(OCULTAR)'!$P$3:$R$59,3,0),"")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(OCULTAR)'!$P$3:$R$59,3,0),"")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(OCULTAR)'!$P$3:$R$59,3,0),"")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(OCULTAR)'!$P$3:$R$59,3,0),"")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(OCULTAR)'!$P$3:$R$59,3,0),"")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(OCULTAR)'!$P$3:$R$59,3,0),"")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(OCULTAR)'!$P$3:$R$59,3,0),"")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(OCULTAR)'!$P$3:$R$59,3,0),"")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(OCULTAR)'!$P$3:$R$59,3,0),"")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(OCULTAR)'!$P$3:$R$59,3,0),"")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(OCULTAR)'!$P$3:$R$59,3,0),"")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(OCULTAR)'!$P$3:$R$59,3,0),"")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(OCULTAR)'!$P$3:$R$59,3,0),"")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(OCULTAR)'!$P$3:$R$59,3,0),"")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(OCULTAR)'!$P$3:$R$59,3,0),"")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(OCULTAR)'!$P$3:$R$59,3,0),"")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(OCULTAR)'!$P$3:$R$59,3,0),"")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(OCULTAR)'!$P$3:$R$59,3,0),"")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(OCULTAR)'!$P$3:$R$59,3,0),"")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(OCULTAR)'!$P$3:$R$59,3,0),"")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(OCULTAR)'!$P$3:$R$59,3,0),"")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(OCULTAR)'!$P$3:$R$59,3,0),"")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(OCULTAR)'!$P$3:$R$59,3,0),"")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(OCULTAR)'!$P$3:$R$59,3,0),"")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(OCULTAR)'!$P$3:$R$59,3,0),"")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(OCULTAR)'!$P$3:$R$59,3,0),"")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(OCULTAR)'!$P$3:$R$59,3,0),"")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(OCULTAR)'!$P$3:$R$59,3,0),"")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(OCULTAR)'!$P$3:$R$59,3,0),"")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(OCULTAR)'!$P$3:$R$59,3,0),"")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(OCULTAR)'!$P$3:$R$59,3,0),"")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(OCULTAR)'!$P$3:$R$59,3,0),"")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(OCULTAR)'!$P$3:$R$59,3,0),"")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(OCULTAR)'!$P$3:$R$59,3,0),"")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(OCULTAR)'!$P$3:$R$59,3,0),"")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(OCULTAR)'!$P$3:$R$59,3,0),"")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(OCULTAR)'!$P$3:$R$59,3,0),"")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(OCULTAR)'!$P$3:$R$59,3,0),"")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(OCULTAR)'!$P$3:$R$59,3,0),"")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(OCULTAR)'!$P$3:$R$59,3,0),"")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(OCULTAR)'!$P$3:$R$59,3,0),"")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(OCULTAR)'!$P$3:$R$59,3,0),"")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(OCULTAR)'!$P$3:$R$59,3,0),"")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(OCULTAR)'!$P$3:$R$59,3,0),"")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(OCULTAR)'!$P$3:$R$59,3,0),"")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(OCULTAR)'!$P$3:$R$59,3,0),"")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(OCULTAR)'!$P$3:$R$59,3,0),"")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(OCULTAR)'!$P$3:$R$59,3,0),"")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(OCULTAR)'!$P$3:$R$59,3,0),"")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(OCULTAR)'!$P$3:$R$59,3,0),"")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(OCULTAR)'!$P$3:$R$59,3,0),"")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(OCULTAR)'!$P$3:$R$59,3,0),"")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(OCULTAR)'!$P$3:$R$59,3,0),"")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(OCULTAR)'!$P$3:$R$59,3,0),"")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(OCULTAR)'!$P$3:$R$59,3,0),"")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(OCULTAR)'!$P$3:$R$59,3,0),"")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(OCULTAR)'!$P$3:$R$59,3,0),"")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(OCULTAR)'!$P$3:$R$59,3,0),"")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(OCULTAR)'!$P$3:$R$59,3,0),"")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(OCULTAR)'!$P$3:$R$59,3,0),"")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(OCULTAR)'!$P$3:$R$59,3,0),"")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(OCULTAR)'!$P$3:$R$59,3,0),"")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(OCULTAR)'!$P$3:$R$59,3,0),"")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(OCULTAR)'!$P$3:$R$59,3,0),"")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(OCULTAR)'!$P$3:$R$59,3,0),"")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(OCULTAR)'!$P$3:$R$59,3,0),"")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(OCULTAR)'!$P$3:$R$59,3,0),"")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(OCULTAR)'!$P$3:$R$59,3,0),"")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(OCULTAR)'!$P$3:$R$59,3,0),"")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(OCULTAR)'!$P$3:$R$59,3,0),"")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(OCULTAR)'!$P$3:$R$59,3,0),"")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(OCULTAR)'!$P$3:$R$59,3,0),"")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(OCULTAR)'!$P$3:$R$59,3,0),"")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(OCULTAR)'!$P$3:$R$59,3,0),"")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(OCULTAR)'!$P$3:$R$59,3,0),"")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(OCULTAR)'!$P$3:$R$59,3,0),"")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(OCULTAR)'!$P$3:$R$59,3,0),"")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(OCULTAR)'!$P$3:$R$59,3,0),"")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(OCULTAR)'!$P$3:$R$59,3,0),"")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(OCULTAR)'!$P$3:$R$59,3,0),"")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(OCULTAR)'!$P$3:$R$59,3,0),"")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(OCULTAR)'!$P$3:$R$59,3,0),"")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(OCULTAR)'!$P$3:$R$59,3,0),"")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(OCULTAR)'!$P$3:$R$59,3,0),"")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(OCULTAR)'!$P$3:$R$59,3,0),"")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(OCULTAR)'!$P$3:$R$59,3,0),"")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(OCULTAR)'!$P$3:$R$59,3,0),"")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(OCULTAR)'!$P$3:$R$59,3,0),"")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(OCULTAR)'!$P$3:$R$59,3,0),"")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(OCULTAR)'!$P$3:$R$59,3,0),"")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(OCULTAR)'!$P$3:$R$59,3,0),"")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(OCULTAR)'!$P$3:$R$59,3,0),"")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(OCULTAR)'!$P$3:$R$59,3,0),"")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(OCULTAR)'!$P$3:$R$59,3,0),"")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(OCULTAR)'!$P$3:$R$59,3,0),"")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(OCULTAR)'!$P$3:$R$59,3,0),"")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(OCULTAR)'!$P$3:$R$59,3,0),"")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(OCULTAR)'!$P$3:$R$59,3,0),"")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(OCULTAR)'!$P$3:$R$59,3,0),"")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(OCULTAR)'!$P$3:$R$59,3,0),"")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(OCULTAR)'!$P$3:$R$59,3,0),"")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(OCULTAR)'!$P$3:$R$59,3,0),"")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(OCULTAR)'!$P$3:$R$59,3,0),"")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(OCULTAR)'!$P$3:$R$59,3,0),"")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(OCULTAR)'!$P$3:$R$59,3,0),"")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(OCULTAR)'!$P$3:$R$59,3,0),"")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(OCULTAR)'!$P$3:$R$59,3,0),"")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(OCULTAR)'!$P$3:$R$59,3,0),"")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(OCULTAR)'!$P$3:$R$59,3,0),"")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(OCULTAR)'!$P$3:$R$59,3,0),"")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(OCULTAR)'!$P$3:$R$59,3,0),"")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(OCULTAR)'!$P$3:$R$59,3,0),"")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(OCULTAR)'!$P$3:$R$59,3,0),"")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(OCULTAR)'!$P$3:$R$59,3,0),"")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(OCULTAR)'!$P$3:$R$59,3,0),"")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(OCULTAR)'!$P$3:$R$59,3,0),"")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(OCULTAR)'!$P$3:$R$59,3,0),"")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(OCULTAR)'!$P$3:$R$59,3,0),"")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(OCULTAR)'!$P$3:$R$59,3,0),"")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(OCULTAR)'!$P$3:$R$59,3,0),"")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(OCULTAR)'!$P$3:$R$59,3,0),"")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(OCULTAR)'!$P$3:$R$59,3,0),"")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(OCULTAR)'!$P$3:$R$59,3,0),"")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(OCULTAR)'!$P$3:$R$59,3,0),"")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(OCULTAR)'!$P$3:$R$59,3,0),"")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(OCULTAR)'!$P$3:$R$59,3,0),"")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(OCULTAR)'!$P$3:$R$59,3,0),"")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(OCULTAR)'!$P$3:$R$59,3,0),"")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(OCULTAR)'!$P$3:$R$59,3,0),"")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(OCULTAR)'!$P$3:$R$59,3,0),"")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(OCULTAR)'!$P$3:$R$59,3,0),"")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(OCULTAR)'!$P$3:$R$59,3,0),"")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(OCULTAR)'!$P$3:$R$59,3,0),"")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(OCULTAR)'!$P$3:$R$59,3,0),"")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(OCULTAR)'!$P$3:$R$59,3,0),"")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(OCULTAR)'!$P$3:$R$59,3,0),"")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(OCULTAR)'!$P$3:$R$59,3,0),"")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(OCULTAR)'!$P$3:$R$59,3,0),"")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(OCULTAR)'!$P$3:$R$59,3,0),"")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(OCULTAR)'!$P$3:$R$59,3,0),"")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(OCULTAR)'!$P$3:$R$59,3,0),"")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(OCULTAR)'!$P$3:$R$59,3,0),"")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(OCULTAR)'!$P$3:$R$59,3,0),"")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(OCULTAR)'!$P$3:$R$59,3,0),"")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(OCULTAR)'!$P$3:$R$59,3,0),"")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(OCULTAR)'!$P$3:$R$59,3,0),"")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(OCULTAR)'!$P$3:$R$59,3,0),"")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(OCULTAR)'!$P$3:$R$59,3,0),"")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(OCULTAR)'!$P$3:$R$59,3,0),"")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(OCULTAR)'!$P$3:$R$59,3,0),"")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(OCULTAR)'!$P$3:$R$59,3,0),"")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(OCULTAR)'!$P$3:$R$59,3,0),"")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(OCULTAR)'!$P$3:$R$59,3,0),"")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(OCULTAR)'!$P$3:$R$59,3,0),"")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(OCULTAR)'!$P$3:$R$59,3,0),"")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(OCULTAR)'!$P$3:$R$59,3,0),"")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(OCULTAR)'!$P$3:$R$59,3,0),"")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(OCULTAR)'!$P$3:$R$59,3,0),"")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(OCULTAR)'!$P$3:$R$59,3,0),"")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(OCULTAR)'!$P$3:$R$59,3,0),"")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(OCULTAR)'!$P$3:$R$59,3,0),"")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(OCULTAR)'!$P$3:$R$59,3,0),"")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(OCULTAR)'!$P$3:$R$59,3,0),"")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(OCULTAR)'!$P$3:$R$59,3,0),"")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(OCULTAR)'!$P$3:$R$59,3,0),"")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(OCULTAR)'!$P$3:$R$59,3,0),"")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(OCULTAR)'!$P$3:$R$59,3,0),"")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(OCULTAR)'!$P$3:$R$59,3,0),"")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(OCULTAR)'!$P$3:$R$59,3,0),"")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(OCULTAR)'!$P$3:$R$59,3,0),"")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(OCULTAR)'!$P$3:$R$59,3,0),"")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(OCULTAR)'!$P$3:$R$59,3,0),"")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(OCULTAR)'!$P$3:$R$59,3,0),"")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(OCULTAR)'!$P$3:$R$59,3,0),"")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(OCULTAR)'!$P$3:$R$59,3,0),"")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(OCULTAR)'!$P$3:$R$59,3,0),"")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(OCULTAR)'!$P$3:$R$59,3,0),"")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(OCULTAR)'!$P$3:$R$59,3,0),"")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(OCULTAR)'!$P$3:$R$59,3,0),"")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(OCULTAR)'!$P$3:$R$59,3,0),"")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(OCULTAR)'!$P$3:$R$59,3,0),"")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(OCULTAR)'!$P$3:$R$59,3,0),"")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(OCULTAR)'!$P$3:$R$59,3,0),"")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(OCULTAR)'!$P$3:$R$59,3,0),"")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(OCULTAR)'!$P$3:$R$59,3,0),"")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(OCULTAR)'!$P$3:$R$59,3,0),"")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(OCULTAR)'!$P$3:$R$59,3,0),"")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(OCULTAR)'!$P$3:$R$59,3,0),"")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(OCULTAR)'!$P$3:$R$59,3,0),"")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(OCULTAR)'!$P$3:$R$59,3,0),"")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(OCULTAR)'!$P$3:$R$59,3,0),"")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(OCULTAR)'!$P$3:$R$59,3,0),"")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(OCULTAR)'!$P$3:$R$59,3,0),"")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(OCULTAR)'!$P$3:$R$59,3,0),"")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(OCULTAR)'!$P$3:$R$59,3,0),"")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(OCULTAR)'!$P$3:$R$59,3,0),"")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(OCULTAR)'!$P$3:$R$59,3,0),"")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(OCULTAR)'!$P$3:$R$59,3,0),"")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(OCULTAR)'!$P$3:$R$59,3,0),"")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(OCULTAR)'!$P$3:$R$59,3,0),"")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(OCULTAR)'!$P$3:$R$59,3,0),"")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(OCULTAR)'!$P$3:$R$59,3,0),"")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(OCULTAR)'!$P$3:$R$59,3,0),"")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(OCULTAR)'!$P$3:$R$59,3,0),"")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(OCULTAR)'!$P$3:$R$59,3,0),"")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(OCULTAR)'!$P$3:$R$59,3,0),"")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(OCULTAR)'!$P$3:$R$59,3,0),"")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(OCULTAR)'!$P$3:$R$59,3,0),"")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(OCULTAR)'!$P$3:$R$59,3,0),"")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(OCULTAR)'!$P$3:$R$59,3,0),"")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(OCULTAR)'!$P$3:$R$59,3,0),"")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(OCULTAR)'!$P$3:$R$59,3,0),"")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(OCULTAR)'!$P$3:$R$59,3,0),"")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(OCULTAR)'!$P$3:$R$59,3,0),"")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(OCULTAR)'!$P$3:$R$59,3,0),"")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(OCULTAR)'!$P$3:$R$59,3,0),"")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(OCULTAR)'!$P$3:$R$59,3,0),"")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(OCULTAR)'!$P$3:$R$59,3,0),"")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(OCULTAR)'!$P$3:$R$59,3,0),"")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(OCULTAR)'!$P$3:$R$59,3,0),"")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(OCULTAR)'!$P$3:$R$59,3,0),"")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(OCULTAR)'!$P$3:$R$59,3,0),"")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(OCULTAR)'!$P$3:$R$59,3,0),"")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(OCULTAR)'!$P$3:$R$59,3,0),"")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(OCULTAR)'!$P$3:$R$59,3,0),"")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(OCULTAR)'!$P$3:$R$59,3,0),"")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(OCULTAR)'!$P$3:$R$59,3,0),"")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(OCULTAR)'!$P$3:$R$59,3,0),"")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(OCULTAR)'!$P$3:$R$59,3,0),"")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(OCULTAR)'!$P$3:$R$59,3,0),"")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(OCULTAR)'!$P$3:$R$59,3,0),"")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(OCULTAR)'!$P$3:$R$59,3,0),"")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(OCULTAR)'!$P$3:$R$59,3,0),"")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(OCULTAR)'!$P$3:$R$59,3,0),"")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(OCULTAR)'!$P$3:$R$59,3,0),"")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(OCULTAR)'!$P$3:$R$59,3,0),"")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(OCULTAR)'!$P$3:$R$59,3,0),"")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(OCULTAR)'!$P$3:$R$59,3,0),"")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(OCULTAR)'!$P$3:$R$59,3,0),"")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(OCULTAR)'!$P$3:$R$59,3,0),"")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(OCULTAR)'!$P$3:$R$59,3,0),"")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(OCULTAR)'!$P$3:$R$59,3,0),"")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(OCULTAR)'!$P$3:$R$59,3,0),"")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(OCULTAR)'!$P$3:$R$59,3,0),"")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(OCULTAR)'!$P$3:$R$59,3,0),"")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(OCULTAR)'!$P$3:$R$59,3,0),"")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(OCULTAR)'!$P$3:$R$59,3,0),"")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(OCULTAR)'!$P$3:$R$59,3,0),"")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(OCULTAR)'!$P$3:$R$59,3,0),"")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(OCULTAR)'!$P$3:$R$59,3,0),"")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(OCULTAR)'!$P$3:$R$59,3,0),"")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(OCULTAR)'!$P$3:$R$59,3,0),"")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(OCULTAR)'!$P$3:$R$59,3,0),"")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(OCULTAR)'!$P$3:$R$59,3,0),"")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(OCULTAR)'!$P$3:$R$59,3,0),"")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(OCULTAR)'!$P$3:$R$59,3,0),"")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(OCULTAR)'!$P$3:$R$59,3,0),"")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(OCULTAR)'!$P$3:$R$59,3,0),"")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(OCULTAR)'!$P$3:$R$59,3,0),"")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(OCULTAR)'!$P$3:$R$59,3,0),"")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(OCULTAR)'!$P$3:$R$59,3,0),"")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(OCULTAR)'!$P$3:$R$59,3,0),"")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(OCULTAR)'!$P$3:$R$59,3,0),"")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(OCULTAR)'!$P$3:$R$59,3,0),"")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(OCULTAR)'!$P$3:$R$59,3,0),"")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(OCULTAR)'!$P$3:$R$59,3,0),"")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(OCULTAR)'!$P$3:$R$59,3,0),"")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(OCULTAR)'!$P$3:$R$59,3,0),"")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(OCULTAR)'!$P$3:$R$59,3,0),"")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(OCULTAR)'!$P$3:$R$59,3,0),"")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(OCULTAR)'!$P$3:$R$59,3,0),"")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(OCULTAR)'!$P$3:$R$59,3,0),"")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(OCULTAR)'!$P$3:$R$59,3,0),"")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(OCULTAR)'!$P$3:$R$59,3,0),"")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(OCULTAR)'!$P$3:$R$59,3,0),"")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(OCULTAR)'!$P$3:$R$59,3,0),"")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(OCULTAR)'!$P$3:$R$59,3,0),"")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(OCULTAR)'!$P$3:$R$59,3,0),"")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(OCULTAR)'!$P$3:$R$59,3,0),"")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(OCULTAR)'!$P$3:$R$59,3,0),"")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(OCULTAR)'!$P$3:$R$59,3,0),"")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(OCULTAR)'!$P$3:$R$59,3,0),"")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(OCULTAR)'!$P$3:$R$59,3,0),"")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(OCULTAR)'!$P$3:$R$59,3,0),"")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(OCULTAR)'!$P$3:$R$59,3,0),"")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(OCULTAR)'!$P$3:$R$59,3,0),"")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(OCULTAR)'!$P$3:$R$59,3,0),"")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(OCULTAR)'!$P$3:$R$59,3,0),"")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(OCULTAR)'!$P$3:$R$59,3,0),"")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(OCULTAR)'!$P$3:$R$59,3,0),"")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(OCULTAR)'!$P$3:$R$59,3,0),"")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(OCULTAR)'!$P$3:$R$59,3,0),"")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(OCULTAR)'!$P$3:$R$59,3,0),"")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(OCULTAR)'!$P$3:$R$59,3,0),"")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(OCULTAR)'!$P$3:$R$59,3,0),"")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(OCULTAR)'!$P$3:$R$59,3,0),"")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(OCULTAR)'!$P$3:$R$59,3,0),"")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(OCULTAR)'!$P$3:$R$59,3,0),"")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(OCULTAR)'!$P$3:$R$59,3,0),"")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(OCULTAR)'!$P$3:$R$59,3,0),"")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(OCULTAR)'!$P$3:$R$59,3,0),"")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(OCULTAR)'!$P$3:$R$59,3,0),"")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(OCULTAR)'!$P$3:$R$59,3,0),"")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(OCULTAR)'!$P$3:$R$59,3,0),"")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(OCULTAR)'!$P$3:$R$59,3,0),"")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(OCULTAR)'!$P$3:$R$59,3,0),"")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(OCULTAR)'!$P$3:$R$59,3,0),"")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(OCULTAR)'!$P$3:$R$59,3,0),"")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(OCULTAR)'!$P$3:$R$59,3,0),"")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(OCULTAR)'!$P$3:$R$59,3,0),"")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(OCULTAR)'!$P$3:$R$59,3,0),"")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(OCULTAR)'!$P$3:$R$59,3,0),"")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(OCULTAR)'!$P$3:$R$59,3,0),"")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(OCULTAR)'!$P$3:$R$59,3,0),"")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(OCULTAR)'!$P$3:$R$59,3,0),"")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(OCULTAR)'!$P$3:$R$59,3,0),"")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(OCULTAR)'!$P$3:$R$59,3,0),"")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(OCULTAR)'!$P$3:$R$59,3,0),"")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(OCULTAR)'!$P$3:$R$59,3,0),"")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(OCULTAR)'!$P$3:$R$59,3,0),"")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(OCULTAR)'!$P$3:$R$59,3,0),"")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(OCULTAR)'!$P$3:$R$59,3,0),"")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(OCULTAR)'!$P$3:$R$59,3,0),"")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(OCULTAR)'!$P$3:$R$59,3,0),"")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(OCULTAR)'!$P$3:$R$59,3,0),"")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(OCULTAR)'!$P$3:$R$59,3,0),"")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(OCULTAR)'!$P$3:$R$59,3,0),"")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(OCULTAR)'!$P$3:$R$59,3,0),"")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(OCULTAR)'!$P$3:$R$59,3,0),"")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(OCULTAR)'!$P$3:$R$59,3,0),"")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(OCULTAR)'!$P$3:$R$59,3,0),"")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(OCULTAR)'!$P$3:$R$59,3,0),"")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(OCULTAR)'!$P$3:$R$59,3,0),"")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(OCULTAR)'!$P$3:$R$59,3,0),"")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(OCULTAR)'!$P$3:$R$59,3,0),"")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(OCULTAR)'!$P$3:$R$59,3,0),"")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(OCULTAR)'!$P$3:$R$59,3,0),"")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(OCULTAR)'!$P$3:$R$59,3,0),"")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(OCULTAR)'!$P$3:$R$59,3,0),"")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(OCULTAR)'!$P$3:$R$59,3,0),"")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(OCULTAR)'!$P$3:$R$59,3,0),"")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(OCULTAR)'!$P$3:$R$59,3,0),"")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(OCULTAR)'!$P$3:$R$59,3,0),"")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(OCULTAR)'!$P$3:$R$59,3,0),"")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(OCULTAR)'!$P$3:$R$59,3,0),"")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(OCULTAR)'!$P$3:$R$59,3,0),"")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(OCULTAR)'!$P$3:$R$59,3,0),"")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(OCULTAR)'!$P$3:$R$59,3,0),"")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(OCULTAR)'!$P$3:$R$59,3,0),"")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(OCULTAR)'!$P$3:$R$59,3,0),"")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(OCULTAR)'!$P$3:$R$59,3,0),"")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(OCULTAR)'!$P$3:$R$59,3,0),"")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(OCULTAR)'!$P$3:$R$59,3,0),"")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(OCULTAR)'!$P$3:$R$59,3,0),"")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(OCULTAR)'!$P$3:$R$59,3,0),"")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(OCULTAR)'!$P$3:$R$59,3,0),"")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(OCULTAR)'!$P$3:$R$59,3,0),"")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(OCULTAR)'!$P$3:$R$59,3,0),"")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(OCULTAR)'!$P$3:$R$59,3,0),"")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(OCULTAR)'!$P$3:$R$59,3,0),"")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(OCULTAR)'!$P$3:$R$59,3,0),"")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(OCULTAR)'!$P$3:$R$59,3,0),"")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(OCULTAR)'!$P$3:$R$59,3,0),"")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(OCULTAR)'!$P$3:$R$59,3,0),"")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(OCULTAR)'!$P$3:$R$59,3,0),"")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(OCULTAR)'!$P$3:$R$59,3,0),"")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(OCULTAR)'!$P$3:$R$59,3,0),"")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(OCULTAR)'!$P$3:$R$59,3,0),"")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(OCULTAR)'!$P$3:$R$59,3,0),"")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(OCULTAR)'!$P$3:$R$59,3,0),"")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(OCULTAR)'!$P$3:$R$59,3,0),"")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(OCULTAR)'!$P$3:$R$59,3,0),"")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(OCULTAR)'!$P$3:$R$59,3,0),"")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(OCULTAR)'!$P$3:$R$59,3,0),"")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(OCULTAR)'!$P$3:$R$59,3,0),"")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(OCULTAR)'!$P$3:$R$59,3,0),"")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(OCULTAR)'!$P$3:$R$59,3,0),"")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(OCULTAR)'!$P$3:$R$59,3,0),"")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(OCULTAR)'!$P$3:$R$59,3,0),"")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(OCULTAR)'!$P$3:$R$59,3,0),"")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(OCULTAR)'!$P$3:$R$59,3,0),"")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(OCULTAR)'!$P$3:$R$59,3,0),"")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(OCULTAR)'!$P$3:$R$59,3,0),"")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(OCULTAR)'!$P$3:$R$59,3,0),"")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(OCULTAR)'!$P$3:$R$59,3,0),"")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(OCULTAR)'!$P$3:$R$59,3,0),"")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(OCULTAR)'!$P$3:$R$59,3,0),"")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(OCULTAR)'!$P$3:$R$59,3,0),"")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(OCULTAR)'!$P$3:$R$59,3,0),"")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(OCULTAR)'!$P$3:$R$59,3,0),"")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(OCULTAR)'!$P$3:$R$59,3,0),"")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(OCULTAR)'!$P$3:$R$59,3,0),"")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(OCULTAR)'!$P$3:$R$59,3,0),"")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(OCULTAR)'!$P$3:$R$59,3,0),"")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(OCULTAR)'!$P$3:$R$59,3,0),"")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(OCULTAR)'!$P$3:$R$59,3,0),"")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(OCULTAR)'!$P$3:$R$59,3,0),"")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(OCULTAR)'!$P$3:$R$59,3,0),"")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(OCULTAR)'!$P$3:$R$59,3,0),"")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(OCULTAR)'!$P$3:$R$59,3,0),"")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(OCULTAR)'!$P$3:$R$59,3,0),"")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(OCULTAR)'!$P$3:$R$59,3,0),"")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(OCULTAR)'!$P$3:$R$59,3,0),"")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(OCULTAR)'!$P$3:$R$59,3,0),"")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(OCULTAR)'!$P$3:$R$59,3,0),"")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(OCULTAR)'!$P$3:$R$59,3,0),"")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(OCULTAR)'!$P$3:$R$59,3,0),"")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(OCULTAR)'!$P$3:$R$59,3,0),"")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(OCULTAR)'!$P$3:$R$59,3,0),"")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(OCULTAR)'!$P$3:$R$59,3,0),"")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(OCULTAR)'!$P$3:$R$59,3,0),"")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(OCULTAR)'!$P$3:$R$59,3,0),"")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(OCULTAR)'!$P$3:$R$59,3,0),"")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(OCULTAR)'!$P$3:$R$59,3,0),"")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(OCULTAR)'!$P$3:$R$59,3,0),"")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(OCULTAR)'!$P$3:$R$59,3,0),"")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(OCULTAR)'!$P$3:$R$59,3,0),"")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(OCULTAR)'!$P$3:$R$59,3,0),"")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(OCULTAR)'!$P$3:$R$59,3,0),"")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(OCULTAR)'!$P$3:$R$59,3,0),"")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(OCULTAR)'!$P$3:$R$59,3,0),"")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(OCULTAR)'!$P$3:$R$59,3,0),"")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(OCULTAR)'!$P$3:$R$59,3,0),"")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(OCULTAR)'!$P$3:$R$59,3,0),"")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(OCULTAR)'!$P$3:$R$59,3,0),"")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(OCULTAR)'!$P$3:$R$59,3,0),"")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(OCULTAR)'!$P$3:$R$59,3,0),"")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(OCULTAR)'!$P$3:$R$59,3,0),"")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(OCULTAR)'!$P$3:$R$59,3,0),"")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(OCULTAR)'!$P$3:$R$59,3,0),"")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(OCULTAR)'!$P$3:$R$59,3,0),"")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(OCULTAR)'!$P$3:$R$59,3,0),"")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(OCULTAR)'!$P$3:$R$59,3,0),"")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(OCULTAR)'!$P$3:$R$59,3,0),"")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(OCULTAR)'!$P$3:$R$59,3,0),"")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(OCULTAR)'!$P$3:$R$59,3,0),"")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(OCULTAR)'!$P$3:$R$59,3,0),"")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(OCULTAR)'!$P$3:$R$59,3,0),"")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(OCULTAR)'!$P$3:$R$59,3,0),"")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(OCULTAR)'!$P$3:$R$59,3,0),"")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(OCULTAR)'!$P$3:$R$59,3,0),"")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(OCULTAR)'!$P$3:$R$59,3,0),"")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(OCULTAR)'!$P$3:$R$59,3,0),"")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(OCULTAR)'!$P$3:$R$59,3,0),"")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(OCULTAR)'!$P$3:$R$59,3,0),"")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(OCULTAR)'!$P$3:$R$59,3,0),"")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(OCULTAR)'!$P$3:$R$59,3,0),"")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(OCULTAR)'!$P$3:$R$59,3,0),"")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(OCULTAR)'!$P$3:$R$59,3,0),"")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(OCULTAR)'!$P$3:$R$59,3,0),"")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(OCULTAR)'!$P$3:$R$59,3,0),"")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(OCULTAR)'!$P$3:$R$59,3,0),"")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(OCULTAR)'!$P$3:$R$59,3,0),"")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(OCULTAR)'!$P$3:$R$59,3,0),"")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(OCULTAR)'!$P$3:$R$59,3,0),"")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(OCULTAR)'!$P$3:$R$59,3,0),"")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(OCULTAR)'!$P$3:$R$59,3,0),"")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(OCULTAR)'!$P$3:$R$59,3,0),"")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(OCULTAR)'!$P$3:$R$59,3,0),"")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(OCULTAR)'!$P$3:$R$59,3,0),"")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(OCULTAR)'!$P$3:$R$59,3,0),"")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(OCULTAR)'!$P$3:$R$59,3,0),"")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(OCULTAR)'!$P$3:$R$59,3,0),"")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(OCULTAR)'!$P$3:$R$59,3,0),"")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(OCULTAR)'!$P$3:$R$59,3,0),"")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(OCULTAR)'!$P$3:$R$59,3,0),"")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(OCULTAR)'!$P$3:$R$59,3,0),"")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(OCULTAR)'!$P$3:$R$59,3,0),"")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(OCULTAR)'!$P$3:$R$59,3,0),"")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(OCULTAR)'!$P$3:$R$59,3,0),"")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(OCULTAR)'!$P$3:$R$59,3,0),"")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(OCULTAR)'!$P$3:$R$59,3,0),"")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(OCULTAR)'!$P$3:$R$59,3,0),"")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(OCULTAR)'!$P$3:$R$59,3,0),"")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(OCULTAR)'!$P$3:$R$59,3,0),"")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(OCULTAR)'!$P$3:$R$59,3,0),"")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(OCULTAR)'!$P$3:$R$59,3,0),"")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(OCULTAR)'!$P$3:$R$59,3,0),"")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(OCULTAR)'!$P$3:$R$59,3,0),"")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(OCULTAR)'!$P$3:$R$59,3,0),"")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(OCULTAR)'!$P$3:$R$59,3,0),"")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(OCULTAR)'!$P$3:$R$59,3,0),"")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(OCULTAR)'!$P$3:$R$59,3,0),"")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(OCULTAR)'!$P$3:$R$59,3,0),"")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(OCULTAR)'!$P$3:$R$59,3,0),"")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(OCULTAR)'!$P$3:$R$59,3,0),"")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(OCULTAR)'!$P$3:$R$59,3,0),"")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(OCULTAR)'!$P$3:$R$59,3,0),"")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(OCULTAR)'!$P$3:$R$59,3,0),"")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(OCULTAR)'!$P$3:$R$59,3,0),"")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(OCULTAR)'!$P$3:$R$59,3,0),"")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(OCULTAR)'!$P$3:$R$59,3,0),"")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(OCULTAR)'!$P$3:$R$59,3,0),"")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(OCULTAR)'!$P$3:$R$59,3,0),"")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(OCULTAR)'!$P$3:$R$59,3,0),"")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(OCULTAR)'!$P$3:$R$59,3,0),"")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(OCULTAR)'!$P$3:$R$59,3,0),"")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(OCULTAR)'!$P$3:$R$59,3,0),"")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(OCULTAR)'!$P$3:$R$59,3,0),"")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(OCULTAR)'!$P$3:$R$59,3,0),"")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(OCULTAR)'!$P$3:$R$59,3,0),"")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(OCULTAR)'!$P$3:$R$59,3,0),"")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(OCULTAR)'!$P$3:$R$59,3,0),"")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(OCULTAR)'!$P$3:$R$59,3,0),"")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(OCULTAR)'!$P$3:$R$59,3,0),"")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(OCULTAR)'!$P$3:$R$59,3,0),"")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(OCULTAR)'!$P$3:$R$59,3,0),"")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(OCULTAR)'!$P$3:$R$59,3,0),"")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(OCULTAR)'!$P$3:$R$59,3,0),"")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(OCULTAR)'!$P$3:$R$59,3,0),"")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(OCULTAR)'!$P$3:$R$59,3,0),"")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(OCULTAR)'!$P$3:$R$59,3,0),"")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(OCULTAR)'!$P$3:$R$59,3,0),"")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(OCULTAR)'!$P$3:$R$59,3,0),"")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(OCULTAR)'!$P$3:$R$59,3,0),"")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(OCULTAR)'!$P$3:$R$59,3,0),"")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(OCULTAR)'!$P$3:$R$59,3,0),"")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(OCULTAR)'!$P$3:$R$59,3,0),"")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(OCULTAR)'!$P$3:$R$59,3,0),"")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(OCULTAR)'!$P$3:$R$59,3,0),"")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(OCULTAR)'!$P$3:$R$59,3,0),"")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(OCULTAR)'!$P$3:$R$59,3,0),"")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(OCULTAR)'!$P$3:$R$59,3,0),"")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(OCULTAR)'!$P$3:$R$59,3,0),"")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(OCULTAR)'!$P$3:$R$59,3,0),"")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(OCULTAR)'!$P$3:$R$59,3,0),"")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(OCULTAR)'!$P$3:$R$59,3,0),"")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(OCULTAR)'!$P$3:$R$59,3,0),"")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(OCULTAR)'!$P$3:$R$59,3,0),"")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(OCULTAR)'!$P$3:$R$59,3,0),"")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(OCULTAR)'!$P$3:$R$59,3,0),"")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(OCULTAR)'!$P$3:$R$59,3,0),"")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(OCULTAR)'!$P$3:$R$59,3,0),"")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(OCULTAR)'!$P$3:$R$59,3,0),"")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(OCULTAR)'!$P$3:$R$59,3,0),"")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(OCULTAR)'!$P$3:$R$59,3,0),"")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(OCULTAR)'!$P$3:$R$59,3,0),"")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(OCULTAR)'!$P$3:$R$59,3,0),"")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(OCULTAR)'!$P$3:$R$59,3,0),"")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(OCULTAR)'!$P$3:$R$59,3,0),"")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(OCULTAR)'!$P$3:$R$59,3,0),"")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(OCULTAR)'!$P$3:$R$59,3,0),"")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(OCULTAR)'!$P$3:$R$59,3,0),"")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(OCULTAR)'!$P$3:$R$59,3,0),"")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(OCULTAR)'!$P$3:$R$59,3,0),"")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(OCULTAR)'!$P$3:$R$59,3,0),"")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(OCULTAR)'!$P$3:$R$59,3,0),"")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(OCULTAR)'!$P$3:$R$59,3,0),"")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(OCULTAR)'!$P$3:$R$59,3,0),"")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(OCULTAR)'!$P$3:$R$59,3,0),"")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(OCULTAR)'!$P$3:$R$59,3,0),"")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(OCULTAR)'!$P$3:$R$59,3,0),"")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(OCULTAR)'!$P$3:$R$59,3,0),"")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(OCULTAR)'!$P$3:$R$59,3,0),"")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(OCULTAR)'!$P$3:$R$59,3,0),"")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(OCULTAR)'!$P$3:$R$59,3,0),"")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(OCULTAR)'!$P$3:$R$59,3,0),"")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(OCULTAR)'!$P$3:$R$59,3,0),"")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(OCULTAR)'!$P$3:$R$59,3,0),"")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(OCULTAR)'!$P$3:$R$59,3,0),"")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(OCULTAR)'!$P$3:$R$59,3,0),"")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(OCULTAR)'!$P$3:$R$59,3,0),"")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(OCULTAR)'!$P$3:$R$59,3,0),"")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(OCULTAR)'!$P$3:$R$59,3,0),"")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(OCULTAR)'!$P$3:$R$59,3,0),"")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(OCULTAR)'!$P$3:$R$59,3,0),"")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(OCULTAR)'!$P$3:$R$59,3,0),"")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(OCULTAR)'!$P$3:$R$59,3,0),"")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(OCULTAR)'!$P$3:$R$59,3,0),"")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(OCULTAR)'!$P$3:$R$59,3,0),"")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(OCULTAR)'!$P$3:$R$59,3,0),"")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(OCULTAR)'!$P$3:$R$59,3,0),"")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(OCULTAR)'!$P$3:$R$59,3,0),"")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(OCULTAR)'!$P$3:$R$59,3,0),"")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(OCULTAR)'!$P$3:$R$59,3,0),"")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(OCULTAR)'!$P$3:$R$59,3,0),"")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(OCULTAR)'!$P$3:$R$59,3,0),"")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(OCULTAR)'!$P$3:$R$59,3,0),"")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(OCULTAR)'!$P$3:$R$59,3,0),"")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(OCULTAR)'!$P$3:$R$59,3,0),"")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(OCULTAR)'!$P$3:$R$59,3,0),"")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(OCULTAR)'!$P$3:$R$59,3,0),"")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(OCULTAR)'!$P$3:$R$59,3,0),"")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(OCULTAR)'!$P$3:$R$59,3,0),"")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(OCULTAR)'!$P$3:$R$59,3,0),"")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(OCULTAR)'!$P$3:$R$59,3,0),"")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(OCULTAR)'!$P$3:$R$59,3,0),"")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(OCULTAR)'!$P$3:$R$59,3,0),"")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(OCULTAR)'!$P$3:$R$59,3,0),"")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(OCULTAR)'!$P$3:$R$59,3,0),"")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(OCULTAR)'!$P$3:$R$59,3,0),"")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(OCULTAR)'!$P$3:$R$59,3,0),"")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(OCULTAR)'!$P$3:$R$59,3,0),"")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(OCULTAR)'!$P$3:$R$59,3,0),"")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(OCULTAR)'!$P$3:$R$59,3,0),"")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(OCULTAR)'!$P$3:$R$59,3,0),"")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(OCULTAR)'!$P$3:$R$59,3,0),"")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(OCULTAR)'!$P$3:$R$59,3,0),"")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(OCULTAR)'!$P$3:$R$59,3,0),"")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(OCULTAR)'!$P$3:$R$59,3,0),"")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(OCULTAR)'!$P$3:$R$59,3,0),"")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(OCULTAR)'!$P$3:$R$59,3,0),"")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(OCULTAR)'!$P$3:$R$59,3,0),"")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(OCULTAR)'!$P$3:$R$59,3,0),"")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(OCULTAR)'!$P$3:$R$59,3,0),"")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(OCULTAR)'!$P$3:$R$59,3,0),"")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(OCULTAR)'!$P$3:$R$59,3,0),"")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(OCULTAR)'!$P$3:$R$59,3,0),"")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(OCULTAR)'!$P$3:$R$59,3,0),"")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(OCULTAR)'!$P$3:$R$59,3,0),"")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(OCULTAR)'!$P$3:$R$59,3,0),"")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(OCULTAR)'!$P$3:$R$59,3,0),"")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(OCULTAR)'!$P$3:$R$59,3,0),"")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(OCULTAR)'!$P$3:$R$59,3,0),"")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(OCULTAR)'!$P$3:$R$59,3,0),"")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(OCULTAR)'!$P$3:$R$59,3,0),"")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(OCULTAR)'!$P$3:$R$59,3,0),"")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(OCULTAR)'!$P$3:$R$59,3,0),"")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(OCULTAR)'!$P$3:$R$59,3,0),"")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(OCULTAR)'!$P$3:$R$59,3,0),"")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(OCULTAR)'!$P$3:$R$59,3,0),"")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(OCULTAR)'!$P$3:$R$59,3,0),"")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(OCULTAR)'!$P$3:$R$59,3,0),"")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(OCULTAR)'!$P$3:$R$59,3,0),"")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(OCULTAR)'!$P$3:$R$59,3,0),"")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(OCULTAR)'!$P$3:$R$59,3,0),"")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(OCULTAR)'!$P$3:$R$59,3,0),"")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(OCULTAR)'!$P$3:$R$59,3,0),"")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(OCULTAR)'!$P$3:$R$59,3,0),"")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(OCULTAR)'!$P$3:$R$59,3,0),"")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(OCULTAR)'!$P$3:$R$59,3,0),"")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(OCULTAR)'!$P$3:$R$59,3,0),"")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(OCULTAR)'!$P$3:$R$59,3,0),"")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(OCULTAR)'!$P$3:$R$59,3,0),"")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(OCULTAR)'!$P$3:$R$59,3,0),"")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(OCULTAR)'!$P$3:$R$59,3,0),"")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(OCULTAR)'!$P$3:$R$59,3,0),"")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(OCULTAR)'!$P$3:$R$59,3,0),"")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(OCULTAR)'!$P$3:$R$59,3,0),"")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(OCULTAR)'!$P$3:$R$59,3,0),"")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(OCULTAR)'!$P$3:$R$59,3,0),"")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(OCULTAR)'!$P$3:$R$59,3,0),"")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(OCULTAR)'!$P$3:$R$59,3,0),"")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(OCULTAR)'!$P$3:$R$59,3,0),"")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(OCULTAR)'!$P$3:$R$59,3,0),"")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(OCULTAR)'!$P$3:$R$59,3,0),"")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(OCULTAR)'!$P$3:$R$59,3,0),"")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(OCULTAR)'!$P$3:$R$59,3,0),"")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(OCULTAR)'!$P$3:$R$59,3,0),"")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(OCULTAR)'!$P$3:$R$59,3,0),"")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(OCULTAR)'!$P$3:$R$59,3,0),"")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(OCULTAR)'!$P$3:$R$59,3,0),"")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(OCULTAR)'!$P$3:$R$59,3,0),"")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(OCULTAR)'!$P$3:$R$59,3,0),"")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(OCULTAR)'!$P$3:$R$59,3,0),"")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(OCULTAR)'!$P$3:$R$59,3,0),"")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(OCULTAR)'!$P$3:$R$59,3,0),"")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(OCULTAR)'!$P$3:$R$59,3,0),"")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(OCULTAR)'!$P$3:$R$59,3,0),"")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(OCULTAR)'!$P$3:$R$59,3,0),"")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(OCULTAR)'!$P$3:$R$59,3,0),"")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(OCULTAR)'!$P$3:$R$59,3,0),"")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(OCULTAR)'!$P$3:$R$59,3,0),"")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(OCULTAR)'!$P$3:$R$59,3,0),"")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(OCULTAR)'!$P$3:$R$59,3,0),"")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(OCULTAR)'!$P$3:$R$59,3,0),"")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(OCULTAR)'!$P$3:$R$59,3,0),"")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(OCULTAR)'!$P$3:$R$59,3,0),"")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(OCULTAR)'!$P$3:$R$59,3,0),"")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(OCULTAR)'!$P$3:$R$59,3,0),"")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(OCULTAR)'!$P$3:$R$59,3,0),"")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(OCULTAR)'!$P$3:$R$59,3,0),"")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(OCULTAR)'!$P$3:$R$59,3,0),"")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(OCULTAR)'!$P$3:$R$59,3,0),"")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(OCULTAR)'!$P$3:$R$59,3,0),"")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(OCULTAR)'!$P$3:$R$59,3,0),"")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(OCULTAR)'!$P$3:$R$59,3,0),"")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(OCULTAR)'!$P$3:$R$59,3,0),"")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(OCULTAR)'!$P$3:$R$59,3,0),"")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(OCULTAR)'!$P$3:$R$59,3,0),"")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(OCULTAR)'!$P$3:$R$59,3,0),"")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(OCULTAR)'!$P$3:$R$59,3,0),"")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(OCULTAR)'!$P$3:$R$59,3,0),"")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(OCULTAR)'!$P$3:$R$59,3,0),"")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(OCULTAR)'!$P$3:$R$59,3,0),"")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(OCULTAR)'!$P$3:$R$59,3,0),"")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(OCULTAR)'!$P$3:$R$59,3,0),"")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(OCULTAR)'!$P$3:$R$59,3,0),"")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(OCULTAR)'!$P$3:$R$59,3,0),"")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(OCULTAR)'!$P$3:$R$59,3,0),"")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(OCULTAR)'!$P$3:$R$59,3,0),"")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(OCULTAR)'!$P$3:$R$59,3,0),"")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(OCULTAR)'!$P$3:$R$59,3,0),"")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(OCULTAR)'!$P$3:$R$59,3,0),"")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(OCULTAR)'!$P$3:$R$59,3,0),"")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(OCULTAR)'!$P$3:$R$59,3,0),"")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(OCULTAR)'!$P$3:$R$59,3,0),"")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(OCULTAR)'!$P$3:$R$59,3,0),"")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(OCULTAR)'!$P$3:$R$59,3,0),"")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(OCULTAR)'!$P$3:$R$59,3,0),"")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(OCULTAR)'!$P$3:$R$59,3,0),"")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(OCULTAR)'!$P$3:$R$59,3,0),"")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(OCULTAR)'!$P$3:$R$59,3,0),"")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(OCULTAR)'!$P$3:$R$59,3,0),"")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(OCULTAR)'!$P$3:$R$59,3,0),"")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(OCULTAR)'!$P$3:$R$59,3,0),"")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(OCULTAR)'!$P$3:$R$59,3,0),"")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(OCULTAR)'!$P$3:$R$59,3,0),"")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(OCULTAR)'!$P$3:$R$59,3,0),"")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(OCULTAR)'!$P$3:$R$59,3,0),"")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(OCULTAR)'!$P$3:$R$59,3,0),"")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(OCULTAR)'!$P$3:$R$59,3,0),"")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(OCULTAR)'!$P$3:$R$59,3,0),"")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(OCULTAR)'!$P$3:$R$59,3,0),"")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(OCULTAR)'!$P$3:$R$59,3,0),"")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(OCULTAR)'!$P$3:$R$59,3,0),"")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(OCULTAR)'!$P$3:$R$59,3,0),"")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(OCULTAR)'!$P$3:$R$59,3,0),"")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(OCULTAR)'!$P$3:$R$59,3,0),"")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(OCULTAR)'!$P$3:$R$59,3,0),"")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(OCULTAR)'!$P$3:$R$59,3,0),"")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(OCULTAR)'!$P$3:$R$59,3,0),"")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(OCULTAR)'!$P$3:$R$59,3,0),"")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(OCULTAR)'!$P$3:$R$59,3,0),"")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(OCULTAR)'!$P$3:$R$59,3,0),"")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(OCULTAR)'!$P$3:$R$59,3,0),"")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(OCULTAR)'!$P$3:$R$59,3,0),"")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(OCULTAR)'!$P$3:$R$59,3,0),"")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(OCULTAR)'!$P$3:$R$59,3,0),"")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(OCULTAR)'!$P$3:$R$59,3,0),"")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(OCULTAR)'!$P$3:$R$59,3,0),"")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(OCULTAR)'!$P$3:$R$59,3,0),"")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(OCULTAR)'!$P$3:$R$59,3,0),"")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(OCULTAR)'!$P$3:$R$59,3,0),"")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(OCULTAR)'!$P$3:$R$59,3,0),"")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(OCULTAR)'!$P$3:$R$59,3,0),"")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(OCULTAR)'!$P$3:$R$59,3,0),"")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(OCULTAR)'!$P$3:$R$59,3,0),"")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(OCULTAR)'!$P$3:$R$59,3,0),"")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(OCULTAR)'!$P$3:$R$59,3,0),"")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(OCULTAR)'!$P$3:$R$59,3,0),"")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(OCULTAR)'!$P$3:$R$59,3,0),"")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(OCULTAR)'!$P$3:$R$59,3,0),"")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(OCULTAR)'!$P$3:$R$59,3,0),"")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(OCULTAR)'!$P$3:$R$59,3,0),"")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(OCULTAR)'!$P$3:$R$59,3,0),"")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(OCULTAR)'!$P$3:$R$59,3,0),"")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(OCULTAR)'!$P$3:$R$59,3,0),"")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(OCULTAR)'!$P$3:$R$59,3,0),"")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(OCULTAR)'!$P$3:$R$59,3,0),"")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(OCULTAR)'!$P$3:$R$59,3,0),"")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(OCULTAR)'!$P$3:$R$59,3,0),"")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(OCULTAR)'!$P$3:$R$59,3,0),"")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(OCULTAR)'!$P$3:$R$59,3,0),"")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(OCULTAR)'!$P$3:$R$59,3,0),"")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(OCULTAR)'!$P$3:$R$59,3,0),"")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(OCULTAR)'!$P$3:$R$59,3,0),"")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(OCULTAR)'!$P$3:$R$59,3,0),"")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(OCULTAR)'!$P$3:$R$59,3,0),"")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(OCULTAR)'!$P$3:$R$59,3,0),"")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(OCULTAR)'!$P$3:$R$59,3,0),"")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(OCULTAR)'!$P$3:$R$59,3,0),"")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(OCULTAR)'!$P$3:$R$59,3,0),"")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(OCULTAR)'!$P$3:$R$59,3,0),"")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(OCULTAR)'!$P$3:$R$59,3,0),"")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(OCULTAR)'!$P$3:$R$59,3,0),"")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(OCULTAR)'!$P$3:$R$59,3,0),"")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(OCULTAR)'!$P$3:$R$59,3,0),"")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(OCULTAR)'!$P$3:$R$59,3,0),"")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(OCULTAR)'!$P$3:$R$59,3,0),"")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(OCULTAR)'!$P$3:$R$59,3,0),"")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(OCULTAR)'!$P$3:$R$59,3,0),"")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(OCULTAR)'!$P$3:$R$59,3,0),"")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(OCULTAR)'!$P$3:$R$59,3,0),"")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(OCULTAR)'!$P$3:$R$59,3,0),"")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(OCULTAR)'!$P$3:$R$59,3,0),"")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(OCULTAR)'!$P$3:$R$59,3,0),"")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(OCULTAR)'!$P$3:$R$59,3,0),"")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(OCULTAR)'!$P$3:$R$59,3,0),"")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(OCULTAR)'!$P$3:$R$59,3,0),"")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(OCULTAR)'!$P$3:$R$59,3,0),"")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(OCULTAR)'!$P$3:$R$59,3,0),"")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(OCULTAR)'!$P$3:$R$59,3,0),"")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(OCULTAR)'!$P$3:$R$59,3,0),"")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(OCULTAR)'!$P$3:$R$59,3,0),"")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(OCULTAR)'!$P$3:$R$59,3,0),"")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(OCULTAR)'!$P$3:$R$59,3,0),"")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(OCULTAR)'!$P$3:$R$59,3,0),"")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(OCULTAR)'!$P$3:$R$59,3,0),"")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(OCULTAR)'!$P$3:$R$59,3,0),"")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(OCULTAR)'!$P$3:$R$59,3,0),"")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(OCULTAR)'!$P$3:$R$59,3,0),"")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(OCULTAR)'!$P$3:$R$59,3,0),"")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(OCULTAR)'!$P$3:$R$59,3,0),"")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(OCULTAR)'!$P$3:$R$59,3,0),"")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(OCULTAR)'!$P$3:$R$59,3,0),"")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(OCULTAR)'!$P$3:$R$59,3,0),"")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(OCULTAR)'!$P$3:$R$59,3,0),"")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(OCULTAR)'!$P$3:$R$59,3,0),"")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(OCULTAR)'!$P$3:$R$59,3,0),"")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(OCULTAR)'!$P$3:$R$59,3,0),"")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(OCULTAR)'!$P$3:$R$59,3,0),"")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(OCULTAR)'!$P$3:$R$59,3,0),"")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(OCULTAR)'!$P$3:$R$59,3,0),"")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(OCULTAR)'!$P$3:$R$59,3,0),"")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(OCULTAR)'!$P$3:$R$59,3,0),"")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(OCULTAR)'!$P$3:$R$59,3,0),"")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(OCULTAR)'!$P$3:$R$59,3,0),"")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(OCULTAR)'!$P$3:$R$59,3,0),"")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(OCULTAR)'!$P$3:$R$59,3,0),"")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(OCULTAR)'!$P$3:$R$59,3,0),"")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(OCULTAR)'!$P$3:$R$59,3,0),"")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(OCULTAR)'!$P$3:$R$59,3,0),"")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(OCULTAR)'!$P$3:$R$59,3,0),"")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(OCULTAR)'!$P$3:$R$59,3,0),"")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(OCULTAR)'!$P$3:$R$59,3,0),"")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(OCULTAR)'!$P$3:$R$59,3,0),"")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(OCULTAR)'!$P$3:$R$59,3,0),"")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(OCULTAR)'!$P$3:$R$59,3,0),"")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(OCULTAR)'!$P$3:$R$59,3,0),"")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(OCULTAR)'!$P$3:$R$59,3,0),"")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(OCULTAR)'!$P$3:$R$59,3,0),"")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(OCULTAR)'!$P$3:$R$59,3,0),"")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(OCULTAR)'!$P$3:$R$59,3,0),"")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(OCULTAR)'!$P$3:$R$59,3,0),"")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(OCULTAR)'!$P$3:$R$59,3,0),"")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(OCULTAR)'!$P$3:$R$59,3,0),"")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(OCULTAR)'!$P$3:$R$59,3,0),"")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(OCULTAR)'!$P$3:$R$59,3,0),"")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(OCULTAR)'!$P$3:$R$59,3,0),"")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(OCULTAR)'!$P$3:$R$59,3,0),"")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(OCULTAR)'!$P$3:$R$59,3,0),"")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(OCULTAR)'!$P$3:$R$59,3,0),"")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(OCULTAR)'!$P$3:$R$59,3,0),"")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(OCULTAR)'!$P$3:$R$59,3,0),"")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(OCULTAR)'!$P$3:$R$59,3,0),"")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(OCULTAR)'!$P$3:$R$59,3,0),"")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(OCULTAR)'!$P$3:$R$59,3,0),"")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(OCULTAR)'!$P$3:$R$59,3,0),"")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(OCULTAR)'!$P$3:$R$59,3,0),"")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(OCULTAR)'!$P$3:$R$59,3,0),"")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(OCULTAR)'!$P$3:$R$59,3,0),"")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(OCULTAR)'!$P$3:$R$59,3,0),"")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(OCULTAR)'!$P$3:$R$59,3,0),"")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(OCULTAR)'!$P$3:$R$59,3,0),"")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(OCULTAR)'!$P$3:$R$59,3,0),"")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(OCULTAR)'!$P$3:$R$59,3,0),"")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(OCULTAR)'!$P$3:$R$59,3,0),"")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(OCULTAR)'!$P$3:$R$59,3,0),"")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(OCULTAR)'!$P$3:$R$59,3,0),"")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(OCULTAR)'!$P$3:$R$59,3,0),"")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(OCULTAR)'!$P$3:$R$59,3,0),"")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(OCULTAR)'!$P$3:$R$59,3,0),"")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(OCULTAR)'!$P$3:$R$59,3,0),"")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(OCULTAR)'!$P$3:$R$59,3,0),"")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(OCULTAR)'!$P$3:$R$59,3,0),"")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(OCULTAR)'!$P$3:$R$59,3,0),"")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(OCULTAR)'!$P$3:$R$59,3,0),"")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(OCULTAR)'!$P$3:$R$59,3,0),"")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(OCULTAR)'!$P$3:$R$59,3,0),"")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(OCULTAR)'!$P$3:$R$59,3,0),"")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(OCULTAR)'!$P$3:$R$59,3,0),"")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(OCULTAR)'!$P$3:$R$59,3,0),"")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(OCULTAR)'!$P$3:$R$59,3,0),"")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(OCULTAR)'!$P$3:$R$59,3,0),"")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(OCULTAR)'!$P$3:$R$59,3,0),"")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(OCULTAR)'!$P$3:$R$59,3,0),"")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(OCULTAR)'!$P$3:$R$59,3,0),"")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(OCULTAR)'!$P$3:$R$59,3,0),"")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(OCULTAR)'!$P$3:$R$59,3,0),"")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(OCULTAR)'!$P$3:$R$59,3,0),"")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(OCULTAR)'!$P$3:$R$59,3,0),"")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(OCULTAR)'!$P$3:$R$59,3,0),"")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(OCULTAR)'!$P$3:$R$59,3,0),"")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(OCULTAR)'!$P$3:$R$59,3,0),"")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(OCULTAR)'!$P$3:$R$59,3,0),"")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(OCULTAR)'!$P$3:$R$59,3,0),"")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(OCULTAR)'!$P$3:$R$59,3,0),"")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(OCULTAR)'!$P$3:$R$59,3,0),"")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(OCULTAR)'!$P$3:$R$59,3,0),"")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(OCULTAR)'!$P$3:$R$59,3,0),"")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(OCULTAR)'!$P$3:$R$59,3,0),"")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(OCULTAR)'!$P$3:$R$59,3,0),"")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(OCULTAR)'!$P$3:$R$59,3,0),"")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(OCULTAR)'!$P$3:$R$59,3,0),"")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(OCULTAR)'!$P$3:$R$59,3,0),"")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(OCULTAR)'!$P$3:$R$59,3,0),"")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(OCULTAR)'!$P$3:$R$59,3,0),"")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(OCULTAR)'!$P$3:$R$59,3,0),"")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(OCULTAR)'!$P$3:$R$59,3,0),"")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(OCULTAR)'!$P$3:$R$59,3,0),"")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(OCULTAR)'!$P$3:$R$59,3,0),"")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(OCULTAR)'!$P$3:$R$59,3,0),"")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(OCULTAR)'!$P$3:$R$59,3,0),"")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(OCULTAR)'!$P$3:$R$59,3,0),"")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(OCULTAR)'!$P$3:$R$59,3,0),"")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(OCULTAR)'!$P$3:$R$59,3,0),"")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(OCULTAR)'!$P$3:$R$59,3,0),"")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(OCULTAR)'!$P$3:$R$59,3,0),"")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(OCULTAR)'!$P$3:$R$59,3,0),"")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(OCULTAR)'!$P$3:$R$59,3,0),"")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(OCULTAR)'!$P$3:$R$59,3,0),"")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(OCULTAR)'!$P$3:$R$59,3,0),"")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(OCULTAR)'!$P$3:$R$59,3,0),"")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(OCULTAR)'!$P$3:$R$59,3,0),"")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(OCULTAR)'!$P$3:$R$59,3,0),"")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(OCULTAR)'!$P$3:$R$59,3,0),"")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(OCULTAR)'!$P$3:$R$59,3,0),"")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(OCULTAR)'!$P$3:$R$59,3,0),"")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(OCULTAR)'!$P$3:$R$59,3,0),"")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(OCULTAR)'!$P$3:$R$59,3,0),"")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(OCULTAR)'!$P$3:$R$59,3,0),"")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(OCULTAR)'!$P$3:$R$59,3,0),"")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(OCULTAR)'!$P$3:$R$59,3,0),"")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(OCULTAR)'!$P$3:$R$59,3,0),"")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(OCULTAR)'!$P$3:$R$59,3,0),"")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(OCULTAR)'!$P$3:$R$59,3,0),"")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(OCULTAR)'!$P$3:$R$59,3,0),"")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(OCULTAR)'!$P$3:$R$59,3,0),"")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(OCULTAR)'!$P$3:$R$59,3,0),"")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(OCULTAR)'!$P$3:$R$59,3,0),"")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(OCULTAR)'!$P$3:$R$59,3,0),"")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(OCULTAR)'!$P$3:$R$59,3,0),"")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(OCULTAR)'!$P$3:$R$59,3,0),"")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(OCULTAR)'!$P$3:$R$59,3,0),"")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(OCULTAR)'!$P$3:$R$59,3,0),"")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(OCULTAR)'!$P$3:$R$59,3,0),"")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(OCULTAR)'!$P$3:$R$59,3,0),"")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(OCULTAR)'!$P$3:$R$59,3,0),"")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(OCULTAR)'!$P$3:$R$59,3,0),"")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(OCULTAR)'!$P$3:$R$59,3,0),"")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(OCULTAR)'!$P$3:$R$59,3,0),"")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(OCULTAR)'!$P$3:$R$59,3,0),"")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(OCULTAR)'!$P$3:$R$59,3,0),"")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(OCULTAR)'!$P$3:$R$59,3,0),"")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(OCULTAR)'!$P$3:$R$59,3,0),"")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(OCULTAR)'!$P$3:$R$59,3,0),"")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(OCULTAR)'!$P$3:$R$59,3,0),"")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(OCULTAR)'!$P$3:$R$59,3,0),"")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(OCULTAR)'!$P$3:$R$59,3,0),"")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(OCULTAR)'!$P$3:$R$59,3,0),"")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(OCULTAR)'!$P$3:$R$59,3,0),"")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(OCULTAR)'!$P$3:$R$59,3,0),"")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(OCULTAR)'!$P$3:$R$59,3,0),"")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(OCULTAR)'!$P$3:$R$59,3,0),"")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(OCULTAR)'!$P$3:$R$59,3,0),"")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(OCULTAR)'!$P$3:$R$59,3,0),"")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(OCULTAR)'!$P$3:$R$59,3,0),"")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(OCULTAR)'!$P$3:$R$59,3,0),"")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(OCULTAR)'!$P$3:$R$59,3,0),"")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(OCULTAR)'!$P$3:$R$59,3,0),"")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(OCULTAR)'!$P$3:$R$59,3,0),"")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(OCULTAR)'!$P$3:$R$59,3,0),"")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(OCULTAR)'!$P$3:$R$59,3,0),"")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(OCULTAR)'!$P$3:$R$59,3,0),"")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(OCULTAR)'!$P$3:$R$59,3,0),"")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(OCULTAR)'!$P$3:$R$59,3,0),"")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(OCULTAR)'!$P$3:$R$59,3,0),"")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(OCULTAR)'!$P$3:$R$59,3,0),"")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(OCULTAR)'!$P$3:$R$59,3,0),"")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(OCULTAR)'!$P$3:$R$59,3,0),"")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(OCULTAR)'!$P$3:$R$59,3,0),"")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(OCULTAR)'!$P$3:$R$59,3,0),"")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(OCULTAR)'!$P$3:$R$59,3,0),"")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(OCULTAR)'!$P$3:$R$59,3,0),"")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(OCULTAR)'!$P$3:$R$59,3,0),"")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(OCULTAR)'!$P$3:$R$59,3,0),"")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(OCULTAR)'!$P$3:$R$59,3,0),"")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(OCULTAR)'!$P$3:$R$59,3,0),"")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(OCULTAR)'!$P$3:$R$59,3,0),"")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(OCULTAR)'!$P$3:$R$59,3,0),"")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(OCULTAR)'!$P$3:$R$59,3,0),"")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(OCULTAR)'!$P$3:$R$59,3,0),"")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(OCULTAR)'!$P$3:$R$59,3,0),"")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(OCULTAR)'!$P$3:$R$59,3,0),"")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(OCULTAR)'!$P$3:$R$59,3,0),"")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(OCULTAR)'!$P$3:$R$59,3,0),"")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(OCULTAR)'!$P$3:$R$59,3,0),"")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(OCULTAR)'!$P$3:$R$59,3,0),"")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(OCULTAR)'!$P$3:$R$59,3,0),"")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(OCULTAR)'!$P$3:$R$59,3,0),"")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(OCULTAR)'!$P$3:$R$59,3,0),"")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(OCULTAR)'!$P$3:$R$59,3,0),"")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(OCULTAR)'!$P$3:$R$59,3,0),"")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(OCULTAR)'!$P$3:$R$59,3,0),"")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(OCULTAR)'!$P$3:$R$59,3,0),"")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(OCULTAR)'!$P$3:$R$59,3,0),"")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(OCULTAR)'!$P$3:$R$59,3,0),"")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(OCULTAR)'!$P$3:$R$59,3,0),"")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(OCULTAR)'!$P$3:$R$59,3,0),"")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(OCULTAR)'!$P$3:$R$59,3,0),"")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(OCULTAR)'!$P$3:$R$59,3,0),"")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(OCULTAR)'!$P$3:$R$59,3,0),"")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(OCULTAR)'!$P$3:$R$59,3,0),"")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(OCULTAR)'!$P$3:$R$59,3,0),"")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(OCULTAR)'!$P$3:$R$59,3,0),"")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(OCULTAR)'!$P$3:$R$59,3,0),"")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(OCULTAR)'!$P$3:$R$59,3,0),"")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(OCULTAR)'!$P$3:$R$59,3,0),"")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(OCULTAR)'!$P$3:$R$59,3,0),"")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(OCULTAR)'!$P$3:$R$59,3,0),"")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(OCULTAR)'!$P$3:$R$59,3,0),"")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(OCULTAR)'!$P$3:$R$59,3,0),"")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(OCULTAR)'!$P$3:$R$59,3,0),"")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(OCULTAR)'!$P$3:$R$59,3,0),"")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(OCULTAR)'!$P$3:$R$59,3,0),"")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(OCULTAR)'!$P$3:$R$59,3,0),"")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(OCULTAR)'!$P$3:$R$59,3,0),"")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(OCULTAR)'!$P$3:$R$59,3,0),"")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(OCULTAR)'!$P$3:$R$59,3,0),"")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(OCULTAR)'!$P$3:$R$59,3,0),"")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(OCULTAR)'!$P$3:$R$59,3,0),"")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(OCULTAR)'!$P$3:$R$59,3,0),"")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(OCULTAR)'!$P$3:$R$59,3,0),"")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(OCULTAR)'!$P$3:$R$59,3,0),"")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(OCULTAR)'!$P$3:$R$59,3,0),"")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(OCULTAR)'!$P$3:$R$59,3,0),"")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(OCULTAR)'!$P$3:$R$59,3,0),"")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(OCULTAR)'!$P$3:$R$59,3,0),"")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(OCULTAR)'!$P$3:$R$59,3,0),"")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(OCULTAR)'!$P$3:$R$59,3,0),"")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(OCULTAR)'!$P$3:$R$59,3,0),"")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(OCULTAR)'!$P$3:$R$59,3,0),"")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(OCULTAR)'!$P$3:$R$59,3,0),"")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(OCULTAR)'!$P$3:$R$59,3,0),"")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(OCULTAR)'!$P$3:$R$59,3,0),"")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(OCULTAR)'!$P$3:$R$59,3,0),"")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(OCULTAR)'!$P$3:$R$59,3,0),"")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(OCULTAR)'!$P$3:$R$59,3,0),"")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(OCULTAR)'!$P$3:$R$59,3,0),"")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(OCULTAR)'!$P$3:$R$59,3,0),"")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(OCULTAR)'!$P$3:$R$59,3,0),"")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(OCULTAR)'!$P$3:$R$59,3,0),"")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(OCULTAR)'!$P$3:$R$59,3,0),"")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(OCULTAR)'!$P$3:$R$59,3,0),"")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(OCULTAR)'!$P$3:$R$59,3,0),"")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(OCULTAR)'!$P$3:$R$59,3,0),"")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(OCULTAR)'!$P$3:$R$59,3,0),"")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(OCULTAR)'!$P$3:$R$59,3,0),"")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(OCULTAR)'!$P$3:$R$59,3,0),"")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(OCULTAR)'!$P$3:$R$59,3,0),"")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(OCULTAR)'!$P$3:$R$59,3,0),"")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(OCULTAR)'!$P$3:$R$59,3,0),"")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(OCULTAR)'!$P$3:$R$59,3,0),"")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(OCULTAR)'!$P$3:$R$59,3,0),"")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(OCULTAR)'!$P$3:$R$59,3,0),"")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(OCULTAR)'!$P$3:$R$59,3,0),"")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(OCULTAR)'!$P$3:$R$59,3,0),"")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(OCULTAR)'!$P$3:$R$59,3,0),"")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(OCULTAR)'!$P$3:$R$59,3,0),"")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(OCULTAR)'!$P$3:$R$59,3,0),"")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(OCULTAR)'!$P$3:$R$59,3,0),"")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(OCULTAR)'!$P$3:$R$59,3,0),"")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(OCULTAR)'!$P$3:$R$59,3,0),"")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(OCULTAR)'!$P$3:$R$59,3,0),"")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(OCULTAR)'!$P$3:$R$59,3,0),"")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(OCULTAR)'!$P$3:$R$59,3,0),"")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(OCULTAR)'!$P$3:$R$59,3,0),"")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(OCULTAR)'!$P$3:$R$59,3,0),"")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(OCULTAR)'!$P$3:$R$59,3,0),"")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(OCULTAR)'!$P$3:$R$59,3,0),"")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(OCULTAR)'!$P$3:$R$59,3,0),"")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(OCULTAR)'!$P$3:$R$59,3,0),"")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(OCULTAR)'!$P$3:$R$59,3,0),"")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(OCULTAR)'!$P$3:$R$59,3,0),"")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(OCULTAR)'!$P$3:$R$59,3,0),"")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(OCULTAR)'!$P$3:$R$59,3,0),"")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(OCULTAR)'!$P$3:$R$59,3,0),"")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(OCULTAR)'!$P$3:$R$59,3,0),"")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(OCULTAR)'!$P$3:$R$59,3,0),"")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(OCULTAR)'!$P$3:$R$59,3,0),"")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(OCULTAR)'!$P$3:$R$59,3,0),"")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(OCULTAR)'!$P$3:$R$59,3,0),"")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(OCULTAR)'!$P$3:$R$59,3,0),"")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(OCULTAR)'!$P$3:$R$59,3,0),"")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(OCULTAR)'!$P$3:$R$59,3,0),"")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(OCULTAR)'!$P$3:$R$59,3,0),"")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(OCULTAR)'!$P$3:$R$59,3,0),"")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(OCULTAR)'!$P$3:$R$59,3,0),"")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(OCULTAR)'!$P$3:$R$59,3,0),"")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(OCULTAR)'!$P$3:$R$59,3,0),"")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(OCULTAR)'!$P$3:$R$59,3,0),"")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(OCULTAR)'!$P$3:$R$59,3,0),"")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(OCULTAR)'!$P$3:$R$59,3,0),"")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(OCULTAR)'!$P$3:$R$59,3,0),"")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(OCULTAR)'!$P$3:$R$59,3,0),"")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(OCULTAR)'!$P$3:$R$59,3,0),"")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(OCULTAR)'!$P$3:$R$59,3,0),"")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(OCULTAR)'!$P$3:$R$59,3,0),"")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(OCULTAR)'!$P$3:$R$59,3,0),"")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(OCULTAR)'!$P$3:$R$59,3,0),"")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(OCULTAR)'!$P$3:$R$59,3,0),"")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(OCULTAR)'!$P$3:$R$59,3,0),"")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(OCULTAR)'!$P$3:$R$59,3,0),"")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(OCULTAR)'!$P$3:$R$59,3,0),"")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(OCULTAR)'!$P$3:$R$59,3,0),"")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(OCULTAR)'!$P$3:$R$59,3,0),"")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(OCULTAR)'!$P$3:$R$59,3,0),"")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(OCULTAR)'!$P$3:$R$59,3,0),"")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(OCULTAR)'!$P$3:$R$59,3,0),"")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(OCULTAR)'!$P$3:$R$59,3,0),"")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(OCULTAR)'!$P$3:$R$59,3,0),"")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(OCULTAR)'!$P$3:$R$59,3,0),"")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(OCULTAR)'!$P$3:$R$59,3,0),"")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(OCULTAR)'!$P$3:$R$59,3,0),"")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(OCULTAR)'!$P$3:$R$59,3,0),"")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(OCULTAR)'!$P$3:$R$59,3,0),"")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(OCULTAR)'!$P$3:$R$59,3,0),"")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(OCULTAR)'!$P$3:$R$59,3,0),"")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(OCULTAR)'!$P$3:$R$59,3,0),"")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(OCULTAR)'!$P$3:$R$59,3,0),"")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(OCULTAR)'!$P$3:$R$59,3,0),"")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(OCULTAR)'!$P$3:$R$59,3,0),"")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(OCULTAR)'!$P$3:$R$59,3,0),"")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(OCULTAR)'!$P$3:$R$59,3,0),"")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(OCULTAR)'!$P$3:$R$59,3,0),"")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(OCULTAR)'!$P$3:$R$59,3,0),"")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(OCULTAR)'!$P$3:$R$59,3,0),"")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(OCULTAR)'!$P$3:$R$59,3,0),"")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(OCULTAR)'!$P$3:$R$59,3,0),"")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(OCULTAR)'!$P$3:$R$59,3,0),"")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(OCULTAR)'!$P$3:$R$59,3,0),"")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(OCULTAR)'!$P$3:$R$59,3,0),"")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(OCULTAR)'!$P$3:$R$59,3,0),"")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(OCULTAR)'!$P$3:$R$59,3,0),"")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(OCULTAR)'!$P$3:$R$59,3,0),"")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(OCULTAR)'!$P$3:$R$59,3,0),"")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(OCULTAR)'!$P$3:$R$59,3,0),"")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(OCULTAR)'!$P$3:$R$59,3,0),"")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(OCULTAR)'!$P$3:$R$59,3,0),"")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(OCULTAR)'!$P$3:$R$59,3,0),"")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(OCULTAR)'!$P$3:$R$59,3,0),"")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(OCULTAR)'!$P$3:$R$59,3,0),"")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(OCULTAR)'!$P$3:$R$59,3,0),"")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(OCULTAR)'!$P$3:$R$59,3,0),"")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(OCULTAR)'!$P$3:$R$59,3,0),"")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(OCULTAR)'!$P$3:$R$59,3,0),"")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(OCULTAR)'!$P$3:$R$59,3,0),"")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(OCULTAR)'!$P$3:$R$59,3,0),"")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(OCULTAR)'!$P$3:$R$59,3,0),"")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(OCULTAR)'!$P$3:$R$59,3,0),"")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(OCULTAR)'!$P$3:$R$59,3,0),"")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(OCULTAR)'!$P$3:$R$59,3,0),"")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(OCULTAR)'!$P$3:$R$59,3,0),"")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(OCULTAR)'!$P$3:$R$59,3,0),"")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(OCULTAR)'!$P$3:$R$59,3,0),"")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(OCULTAR)'!$P$3:$R$59,3,0),"")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(OCULTAR)'!$P$3:$R$59,3,0),"")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(OCULTAR)'!$P$3:$R$59,3,0),"")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(OCULTAR)'!$P$3:$R$59,3,0),"")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(OCULTAR)'!$P$3:$R$59,3,0),"")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(OCULTAR)'!$P$3:$R$59,3,0),"")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(OCULTAR)'!$P$3:$R$59,3,0),"")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(OCULTAR)'!$P$3:$R$59,3,0),"")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(OCULTAR)'!$P$3:$R$59,3,0),"")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(OCULTAR)'!$P$3:$R$59,3,0),"")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(OCULTAR)'!$P$3:$R$59,3,0),"")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(OCULTAR)'!$P$3:$R$59,3,0),"")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(OCULTAR)'!$P$3:$R$59,3,0),"")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(OCULTAR)'!$P$3:$R$59,3,0),"")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(OCULTAR)'!$P$3:$R$59,3,0),"")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(OCULTAR)'!$P$3:$R$59,3,0),"")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(OCULTAR)'!$P$3:$R$59,3,0),"")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(OCULTAR)'!$P$3:$R$59,3,0),"")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(OCULTAR)'!$P$3:$R$59,3,0),"")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(OCULTAR)'!$P$3:$R$59,3,0),"")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(OCULTAR)'!$P$3:$R$59,3,0),"")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(OCULTAR)'!$P$3:$R$59,3,0),"")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(OCULTAR)'!$P$3:$R$59,3,0),"")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(OCULTAR)'!$P$3:$R$59,3,0),"")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(OCULTAR)'!$P$3:$R$59,3,0),"")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(OCULTAR)'!$P$3:$R$59,3,0),"")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(OCULTAR)'!$P$3:$R$59,3,0),"")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(OCULTAR)'!$P$3:$R$59,3,0),"")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(OCULTAR)'!$P$3:$R$59,3,0),"")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(OCULTAR)'!$P$3:$R$59,3,0),"")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(OCULTAR)'!$P$3:$R$59,3,0),"")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(OCULTAR)'!$P$3:$R$59,3,0),"")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(OCULTAR)'!$P$3:$R$59,3,0),"")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(OCULTAR)'!$P$3:$R$59,3,0),"")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(OCULTAR)'!$P$3:$R$59,3,0),"")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(OCULTAR)'!$P$3:$R$59,3,0),"")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(OCULTAR)'!$P$3:$R$59,3,0),"")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(OCULTAR)'!$P$3:$R$59,3,0),"")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(OCULTAR)'!$P$3:$R$59,3,0),"")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(OCULTAR)'!$P$3:$R$59,3,0),"")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(OCULTAR)'!$P$3:$R$59,3,0),"")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(OCULTAR)'!$P$3:$R$59,3,0),"")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(OCULTAR)'!$P$3:$R$59,3,0),"")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(OCULTAR)'!$P$3:$R$59,3,0),"")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(OCULTAR)'!$P$3:$R$59,3,0),"")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(OCULTAR)'!$P$3:$R$59,3,0),"")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(OCULTAR)'!$P$3:$R$59,3,0),"")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(OCULTAR)'!$P$3:$R$59,3,0),"")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(OCULTAR)'!$P$3:$R$59,3,0),"")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(OCULTAR)'!$P$3:$R$59,3,0),"")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(OCULTAR)'!$P$3:$R$59,3,0),"")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(OCULTAR)'!$P$3:$R$59,3,0),"")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(OCULTAR)'!$P$3:$R$59,3,0),"")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(OCULTAR)'!$P$3:$R$59,3,0),"")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(OCULTAR)'!$P$3:$R$59,3,0),"")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(OCULTAR)'!$P$3:$R$59,3,0),"")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(OCULTAR)'!$P$3:$R$59,3,0),"")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(OCULTAR)'!$P$3:$R$59,3,0),"")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(OCULTAR)'!$P$3:$R$59,3,0),"")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(OCULTAR)'!$P$3:$R$59,3,0),"")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(OCULTAR)'!$P$3:$R$59,3,0),"")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(OCULTAR)'!$P$3:$R$59,3,0),"")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(OCULTAR)'!$P$3:$R$59,3,0),"")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(OCULTAR)'!$P$3:$R$59,3,0),"")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(OCULTAR)'!$P$3:$R$59,3,0),"")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(OCULTAR)'!$P$3:$R$59,3,0),"")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(OCULTAR)'!$P$3:$R$59,3,0),"")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(OCULTAR)'!$P$3:$R$59,3,0),"")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(OCULTAR)'!$P$3:$R$59,3,0),"")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(OCULTAR)'!$P$3:$R$59,3,0),"")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(OCULTAR)'!$P$3:$R$59,3,0),"")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(OCULTAR)'!$P$3:$R$59,3,0),"")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(OCULTAR)'!$P$3:$R$59,3,0),"")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(OCULTAR)'!$P$3:$R$59,3,0),"")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(OCULTAR)'!$P$3:$R$59,3,0),"")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(OCULTAR)'!$P$3:$R$59,3,0),"")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(OCULTAR)'!$P$3:$R$59,3,0),"")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(OCULTAR)'!$P$3:$R$59,3,0),"")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(OCULTAR)'!$P$3:$R$59,3,0),"")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(OCULTAR)'!$P$3:$R$59,3,0),"")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(OCULTAR)'!$P$3:$R$59,3,0),"")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(OCULTAR)'!$P$3:$R$59,3,0),"")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(OCULTAR)'!$P$3:$R$59,3,0),"")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(OCULTAR)'!$P$3:$R$59,3,0),"")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(OCULTAR)'!$P$3:$R$59,3,0),"")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(OCULTAR)'!$P$3:$R$59,3,0),"")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(OCULTAR)'!$P$3:$R$59,3,0),"")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(OCULTAR)'!$P$3:$R$59,3,0),"")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(OCULTAR)'!$P$3:$R$59,3,0),"")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(OCULTAR)'!$P$3:$R$59,3,0),"")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(OCULTAR)'!$P$3:$R$59,3,0),"")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(OCULTAR)'!$P$3:$R$59,3,0),"")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(OCULTAR)'!$P$3:$R$59,3,0),"")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(OCULTAR)'!$P$3:$R$59,3,0),"")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(OCULTAR)'!$P$3:$R$59,3,0),"")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(OCULTAR)'!$P$3:$R$59,3,0),"")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(OCULTAR)'!$P$3:$R$59,3,0),"")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(OCULTAR)'!$P$3:$R$59,3,0),"")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(OCULTAR)'!$P$3:$R$59,3,0),"")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(OCULTAR)'!$P$3:$R$59,3,0),"")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(OCULTAR)'!$P$3:$R$59,3,0),"")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(OCULTAR)'!$P$3:$R$59,3,0),"")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(OCULTAR)'!$P$3:$R$59,3,0),"")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(OCULTAR)'!$P$3:$R$59,3,0),"")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(OCULTAR)'!$P$3:$R$59,3,0),"")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(OCULTAR)'!$P$3:$R$59,3,0),"")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(OCULTAR)'!$P$3:$R$59,3,0),"")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(OCULTAR)'!$P$3:$R$59,3,0),"")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(OCULTAR)'!$P$3:$R$59,3,0),"")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(OCULTAR)'!$P$3:$R$59,3,0),"")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(OCULTAR)'!$P$3:$R$59,3,0),"")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(OCULTAR)'!$P$3:$R$59,3,0),"")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(OCULTAR)'!$P$3:$R$59,3,0),"")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(OCULTAR)'!$P$3:$R$59,3,0),"")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(OCULTAR)'!$P$3:$R$59,3,0),"")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(OCULTAR)'!$P$3:$R$59,3,0),"")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(OCULTAR)'!$P$3:$R$59,3,0),"")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(OCULTAR)'!$P$3:$R$59,3,0),"")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(OCULTAR)'!$P$3:$R$59,3,0),"")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(OCULTAR)'!$P$3:$R$59,3,0),"")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(OCULTAR)'!$P$3:$R$59,3,0),"")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(OCULTAR)'!$P$3:$R$59,3,0),"")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(OCULTAR)'!$P$3:$R$59,3,0),"")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(OCULTAR)'!$P$3:$R$59,3,0),"")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(OCULTAR)'!$P$3:$R$59,3,0),"")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(OCULTAR)'!$P$3:$R$59,3,0),"")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(OCULTAR)'!$P$3:$R$59,3,0),"")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(OCULTAR)'!$P$3:$R$59,3,0),"")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(OCULTAR)'!$P$3:$R$59,3,0),"")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(OCULTAR)'!$P$3:$R$59,3,0),"")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(OCULTAR)'!$P$3:$R$59,3,0),"")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(OCULTAR)'!$P$3:$R$59,3,0),"")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(OCULTAR)'!$P$3:$R$59,3,0),"")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(OCULTAR)'!$P$3:$R$59,3,0),"")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(OCULTAR)'!$P$3:$R$59,3,0),"")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(OCULTAR)'!$P$3:$R$59,3,0),"")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(OCULTAR)'!$P$3:$R$59,3,0),"")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(OCULTAR)'!$P$3:$R$59,3,0),"")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(OCULTAR)'!$P$3:$R$59,3,0),"")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(OCULTAR)'!$P$3:$R$59,3,0),"")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(OCULTAR)'!$P$3:$R$59,3,0),"")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(OCULTAR)'!$P$3:$R$59,3,0),"")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(OCULTAR)'!$P$3:$R$59,3,0),"")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(OCULTAR)'!$P$3:$R$59,3,0),"")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(OCULTAR)'!$P$3:$R$59,3,0),"")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(OCULTAR)'!$P$3:$R$59,3,0),"")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(OCULTAR)'!$P$3:$R$59,3,0),"")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(OCULTAR)'!$P$3:$R$59,3,0),"")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(OCULTAR)'!$P$3:$R$59,3,0),"")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(OCULTAR)'!$P$3:$R$59,3,0),"")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(OCULTAR)'!$P$3:$R$59,3,0),"")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(OCULTAR)'!$P$3:$R$59,3,0),"")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(OCULTAR)'!$P$3:$R$59,3,0),"")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(OCULTAR)'!$P$3:$R$59,3,0),"")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(OCULTAR)'!$P$3:$R$59,3,0),"")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(OCULTAR)'!$P$3:$R$59,3,0),"")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(OCULTAR)'!$P$3:$R$59,3,0),"")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(OCULTAR)'!$P$3:$R$59,3,0),"")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(OCULTAR)'!$P$3:$R$59,3,0),"")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(OCULTAR)'!$P$3:$R$59,3,0),"")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(OCULTAR)'!$P$3:$R$59,3,0),"")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(OCULTAR)'!$P$3:$R$59,3,0),"")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(OCULTAR)'!$P$3:$R$59,3,0),"")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(OCULTAR)'!$P$3:$R$59,3,0),"")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(OCULTAR)'!$P$3:$R$59,3,0),"")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(OCULTAR)'!$P$3:$R$59,3,0),"")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(OCULTAR)'!$P$3:$R$59,3,0),"")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(OCULTAR)'!$P$3:$R$59,3,0),"")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(OCULTAR)'!$P$3:$R$59,3,0),"")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(OCULTAR)'!$P$3:$R$59,3,0),"")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(OCULTAR)'!$P$3:$R$59,3,0),"")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(OCULTAR)'!$P$3:$R$59,3,0),"")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(OCULTAR)'!$P$3:$R$59,3,0),"")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(OCULTAR)'!$P$3:$R$59,3,0),"")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(OCULTAR)'!$P$3:$R$59,3,0),"")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(OCULTAR)'!$P$3:$R$59,3,0),"")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(OCULTAR)'!$P$3:$R$59,3,0),"")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(OCULTAR)'!$P$3:$R$59,3,0),"")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(OCULTAR)'!$P$3:$R$59,3,0),"")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(OCULTAR)'!$P$3:$R$59,3,0),"")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(OCULTAR)'!$P$3:$R$59,3,0),"")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(OCULTAR)'!$P$3:$R$59,3,0),"")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(OCULTAR)'!$P$3:$R$59,3,0),"")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(OCULTAR)'!$P$3:$R$59,3,0),"")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(OCULTAR)'!$P$3:$R$59,3,0),"")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(OCULTAR)'!$P$3:$R$59,3,0),"")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(OCULTAR)'!$P$3:$R$59,3,0),"")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(OCULTAR)'!$P$3:$R$59,3,0),"")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(OCULTAR)'!$P$3:$R$59,3,0),"")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(OCULTAR)'!$P$3:$R$59,3,0),"")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(OCULTAR)'!$P$3:$R$59,3,0),"")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(OCULTAR)'!$P$3:$R$59,3,0),"")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(OCULTAR)'!$P$3:$R$59,3,0),"")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(OCULTAR)'!$P$3:$R$59,3,0),"")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(OCULTAR)'!$P$3:$R$59,3,0),"")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(OCULTAR)'!$P$3:$R$59,3,0),"")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(OCULTAR)'!$P$3:$R$59,3,0),"")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(OCULTAR)'!$P$3:$R$59,3,0),"")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(OCULTAR)'!$P$3:$R$59,3,0),"")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(OCULTAR)'!$P$3:$R$59,3,0),"")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(OCULTAR)'!$P$3:$R$59,3,0),"")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(OCULTAR)'!$P$3:$R$59,3,0),"")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(OCULTAR)'!$P$3:$R$59,3,0),"")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(OCULTAR)'!$P$3:$R$59,3,0),"")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(OCULTAR)'!$P$3:$R$59,3,0),"")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(OCULTAR)'!$P$3:$R$59,3,0),"")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(OCULTAR)'!$P$3:$R$59,3,0),"")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(OCULTAR)'!$P$3:$R$59,3,0),"")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(OCULTAR)'!$P$3:$R$59,3,0),"")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(OCULTAR)'!$P$3:$R$59,3,0),"")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(OCULTAR)'!$P$3:$R$59,3,0),"")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(OCULTAR)'!$P$3:$R$59,3,0),"")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(OCULTAR)'!$P$3:$R$59,3,0),"")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(OCULTAR)'!$P$3:$R$59,3,0),"")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(OCULTAR)'!$P$3:$R$59,3,0),"")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(OCULTAR)'!$P$3:$R$59,3,0),"")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(OCULTAR)'!$P$3:$R$59,3,0),"")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(OCULTAR)'!$P$3:$R$59,3,0),"")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(OCULTAR)'!$P$3:$R$59,3,0),"")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(OCULTAR)'!$P$3:$R$59,3,0),"")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(OCULTAR)'!$P$3:$R$59,3,0),"")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(OCULTAR)'!$P$3:$R$59,3,0),"")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(OCULTAR)'!$P$3:$R$59,3,0),"")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(OCULTAR)'!$P$3:$R$59,3,0),"")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(OCULTAR)'!$P$3:$R$59,3,0),"")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(OCULTAR)'!$P$3:$R$59,3,0),"")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(OCULTAR)'!$P$3:$R$59,3,0),"")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(OCULTAR)'!$P$3:$R$59,3,0),"")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(OCULTAR)'!$P$3:$R$59,3,0),"")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(OCULTAR)'!$P$3:$R$59,3,0),"")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(OCULTAR)'!$P$3:$R$59,3,0),"")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(OCULTAR)'!$P$3:$R$59,3,0),"")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(OCULTAR)'!$P$3:$R$59,3,0),"")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(OCULTAR)'!$P$3:$R$59,3,0),"")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(OCULTAR)'!$P$3:$R$59,3,0),"")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(OCULTAR)'!$P$3:$R$59,3,0),"")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(OCULTAR)'!$P$3:$R$59,3,0),"")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(OCULTAR)'!$P$3:$R$59,3,0),"")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(OCULTAR)'!$P$3:$R$59,3,0),"")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(OCULTAR)'!$P$3:$R$59,3,0),"")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(OCULTAR)'!$P$3:$R$59,3,0),"")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(OCULTAR)'!$P$3:$R$59,3,0),"")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(OCULTAR)'!$P$3:$R$59,3,0),"")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(OCULTAR)'!$P$3:$R$59,3,0),"")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(OCULTAR)'!$P$3:$R$59,3,0),"")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(OCULTAR)'!$P$3:$R$59,3,0),"")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(OCULTAR)'!$P$3:$R$59,3,0),"")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(OCULTAR)'!$P$3:$R$59,3,0),"")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(OCULTAR)'!$P$3:$R$59,3,0),"")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(OCULTAR)'!$P$3:$R$59,3,0),"")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(OCULTAR)'!$P$3:$R$59,3,0),"")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(OCULTAR)'!$P$3:$R$59,3,0),"")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(OCULTAR)'!$P$3:$R$59,3,0),"")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(OCULTAR)'!$P$3:$R$59,3,0),"")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(OCULTAR)'!$P$3:$R$59,3,0),"")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(OCULTAR)'!$P$3:$R$59,3,0),"")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(OCULTAR)'!$P$3:$R$59,3,0),"")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(OCULTAR)'!$P$3:$R$59,3,0),"")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(OCULTAR)'!$P$3:$R$59,3,0),"")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(OCULTAR)'!$P$3:$R$59,3,0),"")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(OCULTAR)'!$P$3:$R$59,3,0),"")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(OCULTAR)'!$P$3:$R$59,3,0),"")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(OCULTAR)'!$P$3:$R$59,3,0),"")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(OCULTAR)'!$P$3:$R$59,3,0),"")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(OCULTAR)'!$P$3:$R$59,3,0),"")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(OCULTAR)'!$P$3:$R$59,3,0),"")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(OCULTAR)'!$P$3:$R$59,3,0),"")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(OCULTAR)'!$P$3:$R$59,3,0),"")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(OCULTAR)'!$P$3:$R$59,3,0),"")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(OCULTAR)'!$P$3:$R$59,3,0),"")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(OCULTAR)'!$P$3:$R$59,3,0),"")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(OCULTAR)'!$P$3:$R$59,3,0),"")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(OCULTAR)'!$P$3:$R$59,3,0),"")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(OCULTAR)'!$P$3:$R$59,3,0),"")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(OCULTAR)'!$P$3:$R$59,3,0),"")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(OCULTAR)'!$P$3:$R$59,3,0),"")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(OCULTAR)'!$P$3:$R$59,3,0),"")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(OCULTAR)'!$P$3:$R$59,3,0),"")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(OCULTAR)'!$P$3:$R$59,3,0),"")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(OCULTAR)'!$P$3:$R$59,3,0),"")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(OCULTAR)'!$P$3:$R$59,3,0),"")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(OCULTAR)'!$P$3:$R$59,3,0),"")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(OCULTAR)'!$P$3:$R$59,3,0),"")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(OCULTAR)'!$P$3:$R$59,3,0),"")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(OCULTAR)'!$P$3:$R$59,3,0),"")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(OCULTAR)'!$P$3:$R$59,3,0),"")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(OCULTAR)'!$P$3:$R$59,3,0),"")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(OCULTAR)'!$P$3:$R$59,3,0),"")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(OCULTAR)'!$P$3:$R$59,3,0),"")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(OCULTAR)'!$P$3:$R$59,3,0),"")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(OCULTAR)'!$P$3:$R$59,3,0),"")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(OCULTAR)'!$P$3:$R$59,3,0),"")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(OCULTAR)'!$P$3:$R$59,3,0),"")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(OCULTAR)'!$P$3:$R$59,3,0),"")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(OCULTAR)'!$P$3:$R$59,3,0),"")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(OCULTAR)'!$P$3:$R$59,3,0),"")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(OCULTAR)'!$P$3:$R$59,3,0),"")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(OCULTAR)'!$P$3:$R$59,3,0),"")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(OCULTAR)'!$P$3:$R$59,3,0),"")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(OCULTAR)'!$P$3:$R$59,3,0),"")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(OCULTAR)'!$P$3:$R$59,3,0),"")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(OCULTAR)'!$P$3:$R$59,3,0),"")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(OCULTAR)'!$P$3:$R$59,3,0),"")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(OCULTAR)'!$P$3:$R$59,3,0),"")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(OCULTAR)'!$P$3:$R$59,3,0),"")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(OCULTAR)'!$P$3:$R$59,3,0),"")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(OCULTAR)'!$P$3:$R$59,3,0),"")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(OCULTAR)'!$P$3:$R$59,3,0),"")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(OCULTAR)'!$P$3:$R$59,3,0),"")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(OCULTAR)'!$P$3:$R$59,3,0),"")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(OCULTAR)'!$P$3:$R$59,3,0),"")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(OCULTAR)'!$P$3:$R$59,3,0),"")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(OCULTAR)'!$P$3:$R$59,3,0),"")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(OCULTAR)'!$P$3:$R$59,3,0),"")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(OCULTAR)'!$P$3:$R$59,3,0),"")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(OCULTAR)'!$P$3:$R$59,3,0),"")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(OCULTAR)'!$P$3:$R$59,3,0),"")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(OCULTAR)'!$P$3:$R$59,3,0),"")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(OCULTAR)'!$P$3:$R$59,3,0),"")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(OCULTAR)'!$P$3:$R$59,3,0),"")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(OCULTAR)'!$P$3:$R$59,3,0),"")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(OCULTAR)'!$P$3:$R$59,3,0),"")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(OCULTAR)'!$P$3:$R$59,3,0),"")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(OCULTAR)'!$P$3:$R$59,3,0),"")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(OCULTAR)'!$P$3:$R$59,3,0),"")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(OCULTAR)'!$P$3:$R$59,3,0),"")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(OCULTAR)'!$P$3:$R$59,3,0),"")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(OCULTAR)'!$P$3:$R$59,3,0),"")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(OCULTAR)'!$P$3:$R$59,3,0),"")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(OCULTAR)'!$P$3:$R$59,3,0),"")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(OCULTAR)'!$P$3:$R$59,3,0),"")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(OCULTAR)'!$P$3:$R$59,3,0),"")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(OCULTAR)'!$P$3:$R$59,3,0),"")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(OCULTAR)'!$P$3:$R$59,3,0),"")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(OCULTAR)'!$P$3:$R$59,3,0),"")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(OCULTAR)'!$P$3:$R$59,3,0),"")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(OCULTAR)'!$P$3:$R$59,3,0),"")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(OCULTAR)'!$P$3:$R$59,3,0),"")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(OCULTAR)'!$P$3:$R$59,3,0),"")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(OCULTAR)'!$P$3:$R$59,3,0),"")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(OCULTAR)'!$P$3:$R$59,3,0),"")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(OCULTAR)'!$P$3:$R$59,3,0),"")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(OCULTAR)'!$P$3:$R$59,3,0),"")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(OCULTAR)'!$P$3:$R$59,3,0),"")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(OCULTAR)'!$P$3:$R$59,3,0),"")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(OCULTAR)'!$P$3:$R$59,3,0),"")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(OCULTAR)'!$P$3:$R$59,3,0),"")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(OCULTAR)'!$P$3:$R$59,3,0),"")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(OCULTAR)'!$P$3:$R$59,3,0),"")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(OCULTAR)'!$P$3:$R$59,3,0),"")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(OCULTAR)'!$P$3:$R$59,3,0),"")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(OCULTAR)'!$P$3:$R$59,3,0),"")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(OCULTAR)'!$P$3:$R$59,3,0),"")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(OCULTAR)'!$P$3:$R$59,3,0),"")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(OCULTAR)'!$P$3:$R$59,3,0),"")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(OCULTAR)'!$P$3:$R$59,3,0),"")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(OCULTAR)'!$P$3:$R$59,3,0),"")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(OCULTAR)'!$P$3:$R$59,3,0),"")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(OCULTAR)'!$P$3:$R$59,3,0),"")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(OCULTAR)'!$P$3:$R$59,3,0),"")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(OCULTAR)'!$P$3:$R$59,3,0),"")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(OCULTAR)'!$P$3:$R$59,3,0),"")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(OCULTAR)'!$P$3:$R$59,3,0),"")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(OCULTAR)'!$P$3:$R$59,3,0),"")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(OCULTAR)'!$P$3:$R$59,3,0),"")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(OCULTAR)'!$P$3:$R$59,3,0),"")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(OCULTAR)'!$P$3:$R$59,3,0),"")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(OCULTAR)'!$P$3:$R$59,3,0),"")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(OCULTAR)'!$P$3:$R$59,3,0),"")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(OCULTAR)'!$P$3:$R$59,3,0),"")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(OCULTAR)'!$P$3:$R$59,3,0),"")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(OCULTAR)'!$P$3:$R$59,3,0),"")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(OCULTAR)'!$P$3:$R$59,3,0),"")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(OCULTAR)'!$P$3:$R$59,3,0),"")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(OCULTAR)'!$P$3:$R$59,3,0),"")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(OCULTAR)'!$P$3:$R$59,3,0),"")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(OCULTAR)'!$P$3:$R$59,3,0),"")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(OCULTAR)'!$P$3:$R$59,3,0),"")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(OCULTAR)'!$P$3:$R$59,3,0),"")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(OCULTAR)'!$P$3:$R$59,3,0),"")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(OCULTAR)'!$P$3:$R$59,3,0),"")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(OCULTAR)'!$P$3:$R$59,3,0),"")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(OCULTAR)'!$P$3:$R$59,3,0),"")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(OCULTAR)'!$P$3:$R$59,3,0),"")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(OCULTAR)'!$P$3:$R$59,3,0),"")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(OCULTAR)'!$P$3:$R$59,3,0),"")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(OCULTAR)'!$P$3:$R$59,3,0),"")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(OCULTAR)'!$P$3:$R$59,3,0),"")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(OCULTAR)'!$P$3:$R$59,3,0),"")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(OCULTAR)'!$P$3:$R$59,3,0),"")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(OCULTAR)'!$P$3:$R$59,3,0),"")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(OCULTAR)'!$P$3:$R$59,3,0),"")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(OCULTAR)'!$P$3:$R$59,3,0),"")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(OCULTAR)'!$P$3:$R$59,3,0),"")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(OCULTAR)'!$P$3:$R$59,3,0),"")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(OCULTAR)'!$P$3:$R$59,3,0),"")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(OCULTAR)'!$P$3:$R$59,3,0),"")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(OCULTAR)'!$P$3:$R$59,3,0),"")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(OCULTAR)'!$P$3:$R$59,3,0),"")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(OCULTAR)'!$P$3:$R$59,3,0),"")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(OCULTAR)'!$P$3:$R$59,3,0),"")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(OCULTAR)'!$P$3:$R$59,3,0),"")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(OCULTAR)'!$P$3:$R$59,3,0),"")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(OCULTAR)'!$P$3:$R$59,3,0),"")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(OCULTAR)'!$P$3:$R$59,3,0),"")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(OCULTAR)'!$P$3:$R$59,3,0),"")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(OCULTAR)'!$P$3:$R$59,3,0),"")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(OCULTAR)'!$P$3:$R$59,3,0),"")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(OCULTAR)'!$P$3:$R$59,3,0),"")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(OCULTAR)'!$P$3:$R$59,3,0),"")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(OCULTAR)'!$P$3:$R$59,3,0),"")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(OCULTAR)'!$P$3:$R$59,3,0),"")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(OCULTAR)'!$P$3:$R$59,3,0),"")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(OCULTAR)'!$P$3:$R$59,3,0),"")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(OCULTAR)'!$P$3:$R$59,3,0),"")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(OCULTAR)'!$P$3:$R$59,3,0),"")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(OCULTAR)'!$P$3:$R$59,3,0),"")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(OCULTAR)'!$P$3:$R$59,3,0),"")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(OCULTAR)'!$P$3:$R$59,3,0),"")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(OCULTAR)'!$P$3:$R$59,3,0),"")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(OCULTAR)'!$P$3:$R$59,3,0),"")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(OCULTAR)'!$P$3:$R$59,3,0),"")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(OCULTAR)'!$P$3:$R$59,3,0),"")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(OCULTAR)'!$P$3:$R$59,3,0),"")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(OCULTAR)'!$P$3:$R$59,3,0),"")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(OCULTAR)'!$P$3:$R$59,3,0),"")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(OCULTAR)'!$P$3:$R$59,3,0),"")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(OCULTAR)'!$P$3:$R$59,3,0),"")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(OCULTAR)'!$P$3:$R$59,3,0),"")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(OCULTAR)'!$P$3:$R$59,3,0),"")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(OCULTAR)'!$P$3:$R$59,3,0),"")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(OCULTAR)'!$P$3:$R$59,3,0),"")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(OCULTAR)'!$P$3:$R$59,3,0),"")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(OCULTAR)'!$P$3:$R$59,3,0),"")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(OCULTAR)'!$P$3:$R$59,3,0),"")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(OCULTAR)'!$P$3:$R$59,3,0),"")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(OCULTAR)'!$P$3:$R$59,3,0),"")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(OCULTAR)'!$P$3:$R$59,3,0),"")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(OCULTAR)'!$P$3:$R$59,3,0),"")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(OCULTAR)'!$P$3:$R$59,3,0),"")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(OCULTAR)'!$P$3:$R$59,3,0),"")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(OCULTAR)'!$P$3:$R$59,3,0),"")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(OCULTAR)'!$P$3:$R$59,3,0),"")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(OCULTAR)'!$P$3:$R$59,3,0),"")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(OCULTAR)'!$P$3:$R$59,3,0),"")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(OCULTAR)'!$P$3:$R$59,3,0),"")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(OCULTAR)'!$P$3:$R$59,3,0),"")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(OCULTAR)'!$P$3:$R$59,3,0),"")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(OCULTAR)'!$P$3:$R$59,3,0),"")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(OCULTAR)'!$P$3:$R$59,3,0),"")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(OCULTAR)'!$P$3:$R$59,3,0),"")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(OCULTAR)'!$P$3:$R$59,3,0),"")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(OCULTAR)'!$P$3:$R$59,3,0),"")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(OCULTAR)'!$P$3:$R$59,3,0),"")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(OCULTAR)'!$P$3:$R$59,3,0),"")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(OCULTAR)'!$P$3:$R$59,3,0),"")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(OCULTAR)'!$P$3:$R$59,3,0),"")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(OCULTAR)'!$P$3:$R$59,3,0),"")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(OCULTAR)'!$P$3:$R$59,3,0),"")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(OCULTAR)'!$P$3:$R$59,3,0),"")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(OCULTAR)'!$P$3:$R$59,3,0),"")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(OCULTAR)'!$P$3:$R$59,3,0),"")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(OCULTAR)'!$P$3:$R$59,3,0),"")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(OCULTAR)'!$P$3:$R$59,3,0),"")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(OCULTAR)'!$P$3:$R$59,3,0),"")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(OCULTAR)'!$P$3:$R$59,3,0),"")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(OCULTAR)'!$P$3:$R$59,3,0),"")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(OCULTAR)'!$P$3:$R$59,3,0),"")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(OCULTAR)'!$P$3:$R$59,3,0),"")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(OCULTAR)'!$P$3:$R$59,3,0),"")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(OCULTAR)'!$P$3:$R$59,3,0),"")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(OCULTAR)'!$P$3:$R$59,3,0),"")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(OCULTAR)'!$P$3:$R$59,3,0),"")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(OCULTAR)'!$P$3:$R$59,3,0),"")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(OCULTAR)'!$P$3:$R$59,3,0),"")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(OCULTAR)'!$P$3:$R$59,3,0),"")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(OCULTAR)'!$P$3:$R$59,3,0),"")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(OCULTAR)'!$P$3:$R$59,3,0),"")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(OCULTAR)'!$P$3:$R$59,3,0),"")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(OCULTAR)'!$P$3:$R$59,3,0),"")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(OCULTAR)'!$P$3:$R$59,3,0),"")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(OCULTAR)'!$P$3:$R$59,3,0),"")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(OCULTAR)'!$P$3:$R$59,3,0),"")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(OCULTAR)'!$P$3:$R$59,3,0),"")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(OCULTAR)'!$P$3:$R$59,3,0),"")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(OCULTAR)'!$P$3:$R$59,3,0),"")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(OCULTAR)'!$P$3:$R$59,3,0),"")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(OCULTAR)'!$P$3:$R$59,3,0),"")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(OCULTAR)'!$P$3:$R$59,3,0),"")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(OCULTAR)'!$P$3:$R$59,3,0),"")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(OCULTAR)'!$P$3:$R$59,3,0),"")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(OCULTAR)'!$P$3:$R$59,3,0),"")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(OCULTAR)'!$P$3:$R$59,3,0),"")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(OCULTAR)'!$P$3:$R$59,3,0),"")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(OCULTAR)'!$P$3:$R$59,3,0),"")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(OCULTAR)'!$P$3:$R$59,3,0),"")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(OCULTAR)'!$P$3:$R$59,3,0),"")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(OCULTAR)'!$P$3:$R$59,3,0),"")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(OCULTAR)'!$P$3:$R$59,3,0),"")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(OCULTAR)'!$P$3:$R$59,3,0),"")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(OCULTAR)'!$P$3:$R$59,3,0),"")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(OCULTAR)'!$P$3:$R$59,3,0),"")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(OCULTAR)'!$P$3:$R$59,3,0),"")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(OCULTAR)'!$P$3:$R$59,3,0),"")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(OCULTAR)'!$P$3:$R$59,3,0),"")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(OCULTAR)'!$P$3:$R$59,3,0),"")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(OCULTAR)'!$P$3:$R$59,3,0),"")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(OCULTAR)'!$P$3:$R$59,3,0),"")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(OCULTAR)'!$P$3:$R$59,3,0),"")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(OCULTAR)'!$P$3:$R$59,3,0),"")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(OCULTAR)'!$P$3:$R$59,3,0),"")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(OCULTAR)'!$P$3:$R$59,3,0),"")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(OCULTAR)'!$P$3:$R$59,3,0),"")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(OCULTAR)'!$P$3:$R$59,3,0),"")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(OCULTAR)'!$P$3:$R$59,3,0),"")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(OCULTAR)'!$P$3:$R$59,3,0),"")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(OCULTAR)'!$P$3:$R$59,3,0),"")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(OCULTAR)'!$P$3:$R$59,3,0),"")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(OCULTAR)'!$P$3:$R$59,3,0),"")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(OCULTAR)'!$P$3:$R$59,3,0),"")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(OCULTAR)'!$P$3:$R$59,3,0),"")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(OCULTAR)'!$P$3:$R$59,3,0),"")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(OCULTAR)'!$P$3:$R$59,3,0),"")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(OCULTAR)'!$P$3:$R$59,3,0),"")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(OCULTAR)'!$P$3:$R$59,3,0),"")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(OCULTAR)'!$P$3:$R$59,3,0),"")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(OCULTAR)'!$P$3:$R$59,3,0),"")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(OCULTAR)'!$P$3:$R$59,3,0),"")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(OCULTAR)'!$P$3:$R$59,3,0),"")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(OCULTAR)'!$P$3:$R$59,3,0),"")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(OCULTAR)'!$P$3:$R$59,3,0),"")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(OCULTAR)'!$P$3:$R$59,3,0),"")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(OCULTAR)'!$P$3:$R$59,3,0),"")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(OCULTAR)'!$P$3:$R$59,3,0),"")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(OCULTAR)'!$P$3:$R$59,3,0),"")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(OCULTAR)'!$P$3:$R$59,3,0),"")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(OCULTAR)'!$P$3:$R$59,3,0),"")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(OCULTAR)'!$P$3:$R$59,3,0),"")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(OCULTAR)'!$P$3:$R$59,3,0),"")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(OCULTAR)'!$P$3:$R$59,3,0),"")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(OCULTAR)'!$P$3:$R$59,3,0),"")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(OCULTAR)'!$P$3:$R$59,3,0),"")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(OCULTAR)'!$P$3:$R$59,3,0),"")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(OCULTAR)'!$P$3:$R$59,3,0),"")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(OCULTAR)'!$P$3:$R$59,3,0),"")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(OCULTAR)'!$P$3:$R$59,3,0),"")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(OCULTAR)'!$P$3:$R$59,3,0),"")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(OCULTAR)'!$P$3:$R$59,3,0),"")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(OCULTAR)'!$P$3:$R$59,3,0),"")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(OCULTAR)'!$P$3:$R$59,3,0),"")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(OCULTAR)'!$P$3:$R$59,3,0),"")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(OCULTAR)'!$P$3:$R$59,3,0),"")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(OCULTAR)'!$P$3:$R$59,3,0),"")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(OCULTAR)'!$P$3:$R$59,3,0),"")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(OCULTAR)'!$P$3:$R$59,3,0),"")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(OCULTAR)'!$P$3:$R$59,3,0),"")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(OCULTAR)'!$P$3:$R$59,3,0),"")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(OCULTAR)'!$P$3:$R$59,3,0),"")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(OCULTAR)'!$P$3:$R$59,3,0),"")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(OCULTAR)'!$P$3:$R$59,3,0),"")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(OCULTAR)'!$P$3:$R$59,3,0),"")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(OCULTAR)'!$P$3:$R$59,3,0),"")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(OCULTAR)'!$P$3:$R$59,3,0),"")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(OCULTAR)'!$P$3:$R$59,3,0),"")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(OCULTAR)'!$P$3:$R$59,3,0),"")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(OCULTAR)'!$P$3:$R$59,3,0),"")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(OCULTAR)'!$P$3:$R$59,3,0),"")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(OCULTAR)'!$P$3:$R$59,3,0),"")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(OCULTAR)'!$P$3:$R$59,3,0),"")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(OCULTAR)'!$P$3:$R$59,3,0),"")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(OCULTAR)'!$P$3:$R$59,3,0),"")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(OCULTAR)'!$P$3:$R$59,3,0),"")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(OCULTAR)'!$P$3:$R$59,3,0),"")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(OCULTAR)'!$P$3:$R$59,3,0),"")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(OCULTAR)'!$P$3:$R$59,3,0),"")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(OCULTAR)'!$P$3:$R$59,3,0),"")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(OCULTAR)'!$P$3:$R$59,3,0),"")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(OCULTAR)'!$P$3:$R$59,3,0),"")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(OCULTAR)'!$P$3:$R$59,3,0),"")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(OCULTAR)'!$P$3:$R$59,3,0),"")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(OCULTAR)'!$P$3:$R$59,3,0),"")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(OCULTAR)'!$P$3:$R$59,3,0),"")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(OCULTAR)'!$P$3:$R$59,3,0),"")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(OCULTAR)'!$P$3:$R$59,3,0),"")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(OCULTAR)'!$P$3:$R$59,3,0),"")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(OCULTAR)'!$P$3:$R$59,3,0),"")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(OCULTAR)'!$P$3:$R$59,3,0),"")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(OCULTAR)'!$P$3:$R$59,3,0),"")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(OCULTAR)'!$P$3:$R$59,3,0),"")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(OCULTAR)'!$P$3:$R$59,3,0),"")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(OCULTAR)'!$P$3:$R$59,3,0),"")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(OCULTAR)'!$P$3:$R$59,3,0),"")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(OCULTAR)'!$P$3:$R$59,3,0),"")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(OCULTAR)'!$P$3:$R$59,3,0),"")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(OCULTAR)'!$P$3:$R$59,3,0),"")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(OCULTAR)'!$P$3:$R$59,3,0),"")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(OCULTAR)'!$P$3:$R$59,3,0),"")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(OCULTAR)'!$P$3:$R$59,3,0),"")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(OCULTAR)'!$P$3:$R$59,3,0),"")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(OCULTAR)'!$P$3:$R$59,3,0),"")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(OCULTAR)'!$P$3:$R$59,3,0),"")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(OCULTAR)'!$P$3:$R$59,3,0),"")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(OCULTAR)'!$P$3:$R$59,3,0),"")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(OCULTAR)'!$P$3:$R$59,3,0),"")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(OCULTAR)'!$P$3:$R$59,3,0),"")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(OCULTAR)'!$P$3:$R$59,3,0),"")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(OCULTAR)'!$P$3:$R$59,3,0),"")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(OCULTAR)'!$P$3:$R$59,3,0),"")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(OCULTAR)'!$P$3:$R$59,3,0),"")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(OCULTAR)'!$P$3:$R$59,3,0),"")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(OCULTAR)'!$P$3:$R$59,3,0),"")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(OCULTAR)'!$P$3:$R$59,3,0),"")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(OCULTAR)'!$P$3:$R$59,3,0),"")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(OCULTAR)'!$P$3:$R$59,3,0),"")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(OCULTAR)'!$P$3:$R$59,3,0),"")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(OCULTAR)'!$P$3:$R$59,3,0),"")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(OCULTAR)'!$P$3:$R$59,3,0),"")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(OCULTAR)'!$P$3:$R$59,3,0),"")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(OCULTAR)'!$P$3:$R$59,3,0),"")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(OCULTAR)'!$P$3:$R$59,3,0),"")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(OCULTAR)'!$P$3:$R$59,3,0),"")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(OCULTAR)'!$P$3:$R$59,3,0),"")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(OCULTAR)'!$P$3:$R$59,3,0),"")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(OCULTAR)'!$P$3:$R$59,3,0),"")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(OCULTAR)'!$P$3:$R$59,3,0),"")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(OCULTAR)'!$P$3:$R$59,3,0),"")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(OCULTAR)'!$P$3:$R$59,3,0),"")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(OCULTAR)'!$P$3:$R$59,3,0),"")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(OCULTAR)'!$P$3:$R$59,3,0),"")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(OCULTAR)'!$P$3:$R$59,3,0),"")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(OCULTAR)'!$P$3:$R$59,3,0),"")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(OCULTAR)'!$P$3:$R$59,3,0),"")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(OCULTAR)'!$P$3:$R$59,3,0),"")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(OCULTAR)'!$P$3:$R$59,3,0),"")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(OCULTAR)'!$P$3:$R$59,3,0),"")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(OCULTAR)'!$P$3:$R$59,3,0),"")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(OCULTAR)'!$P$3:$R$59,3,0),"")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(OCULTAR)'!$P$3:$R$59,3,0),"")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(OCULTAR)'!$P$3:$R$59,3,0),"")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(OCULTAR)'!$P$3:$R$59,3,0),"")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(OCULTAR)'!$P$3:$R$59,3,0),"")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(OCULTAR)'!$P$3:$R$59,3,0),"")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(OCULTAR)'!$P$3:$R$59,3,0),"")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(OCULTAR)'!$P$3:$R$59,3,0),"")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(OCULTAR)'!$P$3:$R$59,3,0),"")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(OCULTAR)'!$P$3:$R$59,3,0),"")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(OCULTAR)'!$P$3:$R$59,3,0),"")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(OCULTAR)'!$P$3:$R$59,3,0),"")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(OCULTAR)'!$P$3:$R$59,3,0),"")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(OCULTAR)'!$P$3:$R$59,3,0),"")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(OCULTAR)'!$P$3:$R$59,3,0),"")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(OCULTAR)'!$P$3:$R$59,3,0),"")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(OCULTAR)'!$P$3:$R$59,3,0),"")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(OCULTAR)'!$P$3:$R$59,3,0),"")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(OCULTAR)'!$P$3:$R$59,3,0),"")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(OCULTAR)'!$P$3:$R$59,3,0),"")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(OCULTAR)'!$P$3:$R$59,3,0),"")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(OCULTAR)'!$P$3:$R$59,3,0),"")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(OCULTAR)'!$P$3:$R$59,3,0),"")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(OCULTAR)'!$P$3:$R$59,3,0),"")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(OCULTAR)'!$P$3:$R$59,3,0),"")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(OCULTAR)'!$P$3:$R$59,3,0),"")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(OCULTAR)'!$P$3:$R$59,3,0),"")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(OCULTAR)'!$P$3:$R$59,3,0),"")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(OCULTAR)'!$P$3:$R$59,3,0),"")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(OCULTAR)'!$P$3:$R$59,3,0),"")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(OCULTAR)'!$P$3:$R$59,3,0),"")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(OCULTAR)'!$P$3:$R$59,3,0),"")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(OCULTAR)'!$P$3:$R$59,3,0),"")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(OCULTAR)'!$P$3:$R$59,3,0),"")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(OCULTAR)'!$P$3:$R$59,3,0),"")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(OCULTAR)'!$P$3:$R$59,3,0),"")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(OCULTAR)'!$P$3:$R$59,3,0),"")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(OCULTAR)'!$P$3:$R$59,3,0),"")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(OCULTAR)'!$P$3:$R$59,3,0),"")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(OCULTAR)'!$P$3:$R$59,3,0),"")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(OCULTAR)'!$P$3:$R$59,3,0),"")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(OCULTAR)'!$P$3:$R$59,3,0),"")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(OCULTAR)'!$P$3:$R$59,3,0),"")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(OCULTAR)'!$P$3:$R$59,3,0),"")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(OCULTAR)'!$P$3:$R$59,3,0),"")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(OCULTAR)'!$P$3:$R$59,3,0),"")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(OCULTAR)'!$P$3:$R$59,3,0),"")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(OCULTAR)'!$P$3:$R$59,3,0),"")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(OCULTAR)'!$P$3:$R$59,3,0),"")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(OCULTAR)'!$P$3:$R$59,3,0),"")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(OCULTAR)'!$P$3:$R$59,3,0),"")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(OCULTAR)'!$P$3:$R$59,3,0),"")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(OCULTAR)'!$P$3:$R$59,3,0),"")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(OCULTAR)'!$P$3:$R$59,3,0),"")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(OCULTAR)'!$P$3:$R$59,3,0),"")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(OCULTAR)'!$P$3:$R$59,3,0),"")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(OCULTAR)'!$P$3:$R$59,3,0),"")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(OCULTAR)'!$P$3:$R$59,3,0),"")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(OCULTAR)'!$P$3:$R$59,3,0),"")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(OCULTAR)'!$P$3:$R$59,3,0),"")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(OCULTAR)'!$P$3:$R$59,3,0),"")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(OCULTAR)'!$P$3:$R$59,3,0),"")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(OCULTAR)'!$P$3:$R$59,3,0),"")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(OCULTAR)'!$P$3:$R$59,3,0),"")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(OCULTAR)'!$P$3:$R$59,3,0),"")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(OCULTAR)'!$P$3:$R$59,3,0),"")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(OCULTAR)'!$P$3:$R$59,3,0),"")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(OCULTAR)'!$P$3:$R$59,3,0),"")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(OCULTAR)'!$P$3:$R$59,3,0),"")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(OCULTAR)'!$P$3:$R$59,3,0),"")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(OCULTAR)'!$P$3:$R$59,3,0),"")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(OCULTAR)'!$P$3:$R$59,3,0),"")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(OCULTAR)'!$P$3:$R$59,3,0),"")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(OCULTAR)'!$P$3:$R$59,3,0),"")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(OCULTAR)'!$P$3:$R$59,3,0),"")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(OCULTAR)'!$P$3:$R$59,3,0),"")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(OCULTAR)'!$P$3:$R$59,3,0),"")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(OCULTAR)'!$P$3:$R$59,3,0),"")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(OCULTAR)'!$P$3:$R$59,3,0),"")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(OCULTAR)'!$P$3:$R$59,3,0),"")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(OCULTAR)'!$P$3:$R$59,3,0),"")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(OCULTAR)'!$P$3:$R$59,3,0),"")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(OCULTAR)'!$P$3:$R$59,3,0),"")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(OCULTAR)'!$P$3:$R$59,3,0),"")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(OCULTAR)'!$P$3:$R$59,3,0),"")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(OCULTAR)'!$P$3:$R$59,3,0),"")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(OCULTAR)'!$P$3:$R$59,3,0),"")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(OCULTAR)'!$P$3:$R$59,3,0),"")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(OCULTAR)'!$P$3:$R$59,3,0),"")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(OCULTAR)'!$P$3:$R$59,3,0),"")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(OCULTAR)'!$P$3:$R$59,3,0),"")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(OCULTAR)'!$P$3:$R$59,3,0),"")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(OCULTAR)'!$P$3:$R$59,3,0),"")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(OCULTAR)'!$P$3:$R$59,3,0),"")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(OCULTAR)'!$P$3:$R$59,3,0),"")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(OCULTAR)'!$P$3:$R$59,3,0),"")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(OCULTAR)'!$P$3:$R$59,3,0),"")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(OCULTAR)'!$P$3:$R$59,3,0),"")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(OCULTAR)'!$P$3:$R$59,3,0),"")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(OCULTAR)'!$P$3:$R$59,3,0),"")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(OCULTAR)'!$P$3:$R$59,3,0),"")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(OCULTAR)'!$P$3:$R$59,3,0),"")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(OCULTAR)'!$P$3:$R$59,3,0),"")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(OCULTAR)'!$P$3:$R$59,3,0),"")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(OCULTAR)'!$P$3:$R$59,3,0),"")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(OCULTAR)'!$P$3:$R$59,3,0),"")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(OCULTAR)'!$P$3:$R$59,3,0),"")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(OCULTAR)'!$P$3:$R$59,3,0),"")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(OCULTAR)'!$P$3:$R$59,3,0),"")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(OCULTAR)'!$P$3:$R$59,3,0),"")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(OCULTAR)'!$P$3:$R$59,3,0),"")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(OCULTAR)'!$P$3:$R$59,3,0),"")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(OCULTAR)'!$P$3:$R$59,3,0),"")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(OCULTAR)'!$P$3:$R$59,3,0),"")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(OCULTAR)'!$P$3:$R$59,3,0),"")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(OCULTAR)'!$P$3:$R$59,3,0),"")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(OCULTAR)'!$P$3:$R$59,3,0),"")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(OCULTAR)'!$P$3:$R$59,3,0),"")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(OCULTAR)'!$P$3:$R$59,3,0),"")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(OCULTAR)'!$P$3:$R$59,3,0),"")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(OCULTAR)'!$P$3:$R$59,3,0),"")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(OCULTAR)'!$P$3:$R$59,3,0),"")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(OCULTAR)'!$P$3:$R$59,3,0),"")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(OCULTAR)'!$P$3:$R$59,3,0),"")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(OCULTAR)'!$P$3:$R$59,3,0),"")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(OCULTAR)'!$P$3:$R$59,3,0),"")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(OCULTAR)'!$P$3:$R$59,3,0),"")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(OCULTAR)'!$P$3:$R$59,3,0),"")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(OCULTAR)'!$P$3:$R$59,3,0),"")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(OCULTAR)'!$P$3:$R$59,3,0),"")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(OCULTAR)'!$P$3:$R$59,3,0),"")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(OCULTAR)'!$P$3:$R$59,3,0),"")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(OCULTAR)'!$P$3:$R$59,3,0),"")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(OCULTAR)'!$P$3:$R$59,3,0),"")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(OCULTAR)'!$P$3:$R$59,3,0),"")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(OCULTAR)'!$P$3:$R$59,3,0),"")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(OCULTAR)'!$P$3:$R$59,3,0),"")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(OCULTAR)'!$P$3:$R$59,3,0),"")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(OCULTAR)'!$P$3:$R$59,3,0),"")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(OCULTAR)'!$P$3:$R$59,3,0),"")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(OCULTAR)'!$P$3:$R$59,3,0),"")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(OCULTAR)'!$P$3:$R$59,3,0),"")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(OCULTAR)'!$P$3:$R$59,3,0),"")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(OCULTAR)'!$P$3:$R$59,3,0),"")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(OCULTAR)'!$P$3:$R$59,3,0),"")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(OCULTAR)'!$P$3:$R$59,3,0),"")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(OCULTAR)'!$P$3:$R$59,3,0),"")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(OCULTAR)'!$P$3:$R$59,3,0),"")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(OCULTAR)'!$P$3:$R$59,3,0),"")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(OCULTAR)'!$P$3:$R$59,3,0),"")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(OCULTAR)'!$P$3:$R$59,3,0),"")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(OCULTAR)'!$P$3:$R$59,3,0),"")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(OCULTAR)'!$P$3:$R$59,3,0),"")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(OCULTAR)'!$P$3:$R$59,3,0),"")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(OCULTAR)'!$P$3:$R$59,3,0),"")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(OCULTAR)'!$P$3:$R$59,3,0),"")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(OCULTAR)'!$P$3:$R$59,3,0),"")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(OCULTAR)'!$P$3:$R$59,3,0),"")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(OCULTAR)'!$P$3:$R$59,3,0),"")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(OCULTAR)'!$P$3:$R$59,3,0),"")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(OCULTAR)'!$P$3:$R$59,3,0),"")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(OCULTAR)'!$P$3:$R$59,3,0),"")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(OCULTAR)'!$P$3:$R$59,3,0),"")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(OCULTAR)'!$P$3:$R$59,3,0),"")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(OCULTAR)'!$P$3:$R$59,3,0),"")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(OCULTAR)'!$P$3:$R$59,3,0),"")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(OCULTAR)'!$P$3:$R$59,3,0),"")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(OCULTAR)'!$P$3:$R$59,3,0),"")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(OCULTAR)'!$P$3:$R$59,3,0),"")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(OCULTAR)'!$P$3:$R$59,3,0),"")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(OCULTAR)'!$P$3:$R$59,3,0),"")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(OCULTAR)'!$P$3:$R$59,3,0),"")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(OCULTAR)'!$P$3:$R$59,3,0),"")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(OCULTAR)'!$P$3:$R$59,3,0),"")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(OCULTAR)'!$P$3:$R$59,3,0),"")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(OCULTAR)'!$P$3:$R$59,3,0),"")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(OCULTAR)'!$P$3:$R$59,3,0),"")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(OCULTAR)'!$P$3:$R$59,3,0),"")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(OCULTAR)'!$P$3:$R$59,3,0),"")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(OCULTAR)'!$P$3:$R$59,3,0),"")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(OCULTAR)'!$P$3:$R$59,3,0),"")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(OCULTAR)'!$P$3:$R$59,3,0),"")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(OCULTAR)'!$P$3:$R$59,3,0),"")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(OCULTAR)'!$P$3:$R$59,3,0),"")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(OCULTAR)'!$P$3:$R$59,3,0),"")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(OCULTAR)'!$P$3:$R$59,3,0),"")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(OCULTAR)'!$P$3:$R$59,3,0),"")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(OCULTAR)'!$P$3:$R$59,3,0),"")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(OCULTAR)'!$P$3:$R$59,3,0),"")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(OCULTAR)'!$P$3:$R$59,3,0),"")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(OCULTAR)'!$P$3:$R$59,3,0),"")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(OCULTAR)'!$P$3:$R$59,3,0),"")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(OCULTAR)'!$P$3:$R$59,3,0),"")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(OCULTAR)'!$P$3:$R$59,3,0),"")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(OCULTAR)'!$P$3:$R$59,3,0),"")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(OCULTAR)'!$P$3:$R$59,3,0),"")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(OCULTAR)'!$P$3:$R$59,3,0),"")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(OCULTAR)'!$P$3:$R$59,3,0),"")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(OCULTAR)'!$P$3:$R$59,3,0),"")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(OCULTAR)'!$P$3:$R$59,3,0),"")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(OCULTAR)'!$P$3:$R$59,3,0),"")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(OCULTAR)'!$P$3:$R$59,3,0),"")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(OCULTAR)'!$P$3:$R$59,3,0),"")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(OCULTAR)'!$P$3:$R$59,3,0),"")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(OCULTAR)'!$P$3:$R$59,3,0),"")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(OCULTAR)'!$P$3:$R$59,3,0),"")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(OCULTAR)'!$P$3:$R$59,3,0),"")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(OCULTAR)'!$P$3:$R$59,3,0),"")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(OCULTAR)'!$P$3:$R$59,3,0),"")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(OCULTAR)'!$P$3:$R$59,3,0),"")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(OCULTAR)'!$P$3:$R$59,3,0),"")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(OCULTAR)'!$P$3:$R$59,3,0),"")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(OCULTAR)'!$P$3:$R$59,3,0),"")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(OCULTAR)'!$P$3:$R$59,3,0),"")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(OCULTAR)'!$P$3:$R$59,3,0),"")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(OCULTAR)'!$P$3:$R$59,3,0),"")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(OCULTAR)'!$P$3:$R$59,3,0),"")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(OCULTAR)'!$P$3:$R$59,3,0),"")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(OCULTAR)'!$P$3:$R$59,3,0),"")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(OCULTAR)'!$P$3:$R$59,3,0),"")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(OCULTAR)'!$P$3:$R$59,3,0),"")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(OCULTAR)'!$P$3:$R$59,3,0),"")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(OCULTAR)'!$P$3:$R$59,3,0),"")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(OCULTAR)'!$P$3:$R$59,3,0),"")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(OCULTAR)'!$P$3:$R$59,3,0),"")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(OCULTAR)'!$P$3:$R$59,3,0),"")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(OCULTAR)'!$P$3:$R$59,3,0),"")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(OCULTAR)'!$P$3:$R$59,3,0),"")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(OCULTAR)'!$P$3:$R$59,3,0),"")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(OCULTAR)'!$P$3:$R$59,3,0),"")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(OCULTAR)'!$P$3:$R$59,3,0),"")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(OCULTAR)'!$P$3:$R$59,3,0),"")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(OCULTAR)'!$P$3:$R$59,3,0),"")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(OCULTAR)'!$P$3:$R$59,3,0),"")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(OCULTAR)'!$P$3:$R$59,3,0),"")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(OCULTAR)'!$P$3:$R$59,3,0),"")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(OCULTAR)'!$P$3:$R$59,3,0),"")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(OCULTAR)'!$P$3:$R$59,3,0),"")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(OCULTAR)'!$P$3:$R$59,3,0),"")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(OCULTAR)'!$P$3:$R$59,3,0),"")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(OCULTAR)'!$P$3:$R$59,3,0),"")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(OCULTAR)'!$P$3:$R$59,3,0),"")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(OCULTAR)'!$P$3:$R$59,3,0),"")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(OCULTAR)'!$P$3:$R$59,3,0),"")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(OCULTAR)'!$P$3:$R$59,3,0),"")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(OCULTAR)'!$P$3:$R$59,3,0),"")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(OCULTAR)'!$P$3:$R$59,3,0),"")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(OCULTAR)'!$P$3:$R$59,3,0),"")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(OCULTAR)'!$P$3:$R$59,3,0),"")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(OCULTAR)'!$P$3:$R$59,3,0),"")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(OCULTAR)'!$P$3:$R$59,3,0),"")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(OCULTAR)'!$P$3:$R$59,3,0),"")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(OCULTAR)'!$P$3:$R$59,3,0),"")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(OCULTAR)'!$P$3:$R$59,3,0),"")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(OCULTAR)'!$P$3:$R$59,3,0),"")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(OCULTAR)'!$P$3:$R$59,3,0),"")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(OCULTAR)'!$P$3:$R$59,3,0),"")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(OCULTAR)'!$P$3:$R$59,3,0),"")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(OCULTAR)'!$P$3:$R$59,3,0),"")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(OCULTAR)'!$P$3:$R$59,3,0),"")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(OCULTAR)'!$P$3:$R$59,3,0),"")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(OCULTAR)'!$P$3:$R$59,3,0),"")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(OCULTAR)'!$P$3:$R$59,3,0),"")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(OCULTAR)'!$P$3:$R$59,3,0),"")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(OCULTAR)'!$P$3:$R$59,3,0),"")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(OCULTAR)'!$P$3:$R$59,3,0),"")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(OCULTAR)'!$P$3:$R$59,3,0),"")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(OCULTAR)'!$P$3:$R$59,3,0),"")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(OCULTAR)'!$P$3:$R$59,3,0),"")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(OCULTAR)'!$P$3:$R$59,3,0),"")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(OCULTAR)'!$P$3:$R$59,3,0),"")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(OCULTAR)'!$P$3:$R$59,3,0),"")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(OCULTAR)'!$P$3:$R$59,3,0),"")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(OCULTAR)'!$P$3:$R$59,3,0),"")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(OCULTAR)'!$P$3:$R$59,3,0),"")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(OCULTAR)'!$P$3:$R$59,3,0),"")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(OCULTAR)'!$P$3:$R$59,3,0),"")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(OCULTAR)'!$P$3:$R$59,3,0),"")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(OCULTAR)'!$P$3:$R$59,3,0),"")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(OCULTAR)'!$P$3:$R$59,3,0),"")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(OCULTAR)'!$P$3:$R$59,3,0),"")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(OCULTAR)'!$P$3:$R$59,3,0),"")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(OCULTAR)'!$P$3:$R$59,3,0),"")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(OCULTAR)'!$P$3:$R$59,3,0),"")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(OCULTAR)'!$P$3:$R$59,3,0),"")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(OCULTAR)'!$P$3:$R$59,3,0),"")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(OCULTAR)'!$P$3:$R$59,3,0),"")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(OCULTAR)'!$P$3:$R$59,3,0),"")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(OCULTAR)'!$P$3:$R$59,3,0),"")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(OCULTAR)'!$P$3:$R$59,3,0),"")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(OCULTAR)'!$P$3:$R$59,3,0),"")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(OCULTAR)'!$P$3:$R$59,3,0),"")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(OCULTAR)'!$P$3:$R$59,3,0),"")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(OCULTAR)'!$P$3:$R$59,3,0),"")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(OCULTAR)'!$P$3:$R$59,3,0),"")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(OCULTAR)'!$P$3:$R$59,3,0),"")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(OCULTAR)'!$P$3:$R$59,3,0),"")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(OCULTAR)'!$P$3:$R$59,3,0),"")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(OCULTAR)'!$P$3:$R$59,3,0),"")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(OCULTAR)'!$P$3:$R$59,3,0),"")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(OCULTAR)'!$P$3:$R$59,3,0),"")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(OCULTAR)'!$P$3:$R$59,3,0),"")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(OCULTAR)'!$P$3:$R$59,3,0),"")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(OCULTAR)'!$P$3:$R$59,3,0),"")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(OCULTAR)'!$P$3:$R$59,3,0),"")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(OCULTAR)'!$P$3:$R$59,3,0),"")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(OCULTAR)'!$P$3:$R$59,3,0),"")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(OCULTAR)'!$P$3:$R$59,3,0),"")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(OCULTAR)'!$P$3:$R$59,3,0),"")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(OCULTAR)'!$P$3:$R$59,3,0),"")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(OCULTAR)'!$P$3:$R$59,3,0),"")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(OCULTAR)'!$P$3:$R$59,3,0),"")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(OCULTAR)'!$P$3:$R$59,3,0),"")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(OCULTAR)'!$P$3:$R$59,3,0),"")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(OCULTAR)'!$P$3:$R$59,3,0),"")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(OCULTAR)'!$P$3:$R$59,3,0),"")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(OCULTAR)'!$P$3:$R$59,3,0),"")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(OCULTAR)'!$P$3:$R$59,3,0),"")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(OCULTAR)'!$P$3:$R$59,3,0),"")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(OCULTAR)'!$P$3:$R$59,3,0),"")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(OCULTAR)'!$P$3:$R$59,3,0),"")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(OCULTAR)'!$P$3:$R$59,3,0),"")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(OCULTAR)'!$P$3:$R$59,3,0),"")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(OCULTAR)'!$P$3:$R$59,3,0),"")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(OCULTAR)'!$P$3:$R$59,3,0),"")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(OCULTAR)'!$P$3:$R$59,3,0),"")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(OCULTAR)'!$P$3:$R$59,3,0),"")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(OCULTAR)'!$P$3:$R$59,3,0),"")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(OCULTAR)'!$P$3:$R$59,3,0),"")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(OCULTAR)'!$P$3:$R$59,3,0),"")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(OCULTAR)'!$P$3:$R$59,3,0),"")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(OCULTAR)'!$P$3:$R$59,3,0),"")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(OCULTAR)'!$P$3:$R$59,3,0),"")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(OCULTAR)'!$P$3:$R$59,3,0),"")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(OCULTAR)'!$P$3:$R$59,3,0),"")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(OCULTAR)'!$P$3:$R$59,3,0),"")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(OCULTAR)'!$P$3:$R$59,3,0),"")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(OCULTAR)'!$P$3:$R$59,3,0),"")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(OCULTAR)'!$P$3:$R$59,3,0),"")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(OCULTAR)'!$P$3:$R$59,3,0),"")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(OCULTAR)'!$P$3:$R$59,3,0),"")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(OCULTAR)'!$P$3:$R$59,3,0),"")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(OCULTAR)'!$P$3:$R$59,3,0),"")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(OCULTAR)'!$P$3:$R$59,3,0),"")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(OCULTAR)'!$P$3:$R$59,3,0),"")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(OCULTAR)'!$P$3:$R$59,3,0),"")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(OCULTAR)'!$P$3:$R$59,3,0),"")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(OCULTAR)'!$P$3:$R$59,3,0),"")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(OCULTAR)'!$P$3:$R$59,3,0),"")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(OCULTAR)'!$P$3:$R$59,3,0),"")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(OCULTAR)'!$P$3:$R$59,3,0),"")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(OCULTAR)'!$P$3:$R$59,3,0),"")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(OCULTAR)'!$P$3:$R$59,3,0),"")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(OCULTAR)'!$P$3:$R$59,3,0),"")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(OCULTAR)'!$P$3:$R$59,3,0),"")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(OCULTAR)'!$P$3:$R$59,3,0),"")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(OCULTAR)'!$P$3:$R$59,3,0),"")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(OCULTAR)'!$P$3:$R$59,3,0),"")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(OCULTAR)'!$P$3:$R$59,3,0),"")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(OCULTAR)'!$P$3:$R$59,3,0),"")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(OCULTAR)'!$P$3:$R$59,3,0),"")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(OCULTAR)'!$P$3:$R$59,3,0),"")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(OCULTAR)'!$P$3:$R$59,3,0),"")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(OCULTAR)'!$P$3:$R$59,3,0),"")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(OCULTAR)'!$P$3:$R$59,3,0),"")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(OCULTAR)'!$P$3:$R$59,3,0),"")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(OCULTAR)'!$P$3:$R$59,3,0),"")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(OCULTAR)'!$P$3:$R$59,3,0),"")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(OCULTAR)'!$P$3:$R$59,3,0),"")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(OCULTAR)'!$P$3:$R$59,3,0),"")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(OCULTAR)'!$P$3:$R$59,3,0),"")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(OCULTAR)'!$P$3:$R$59,3,0),"")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(OCULTAR)'!$P$3:$R$59,3,0),"")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(OCULTAR)'!$P$3:$R$59,3,0),"")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(OCULTAR)'!$P$3:$R$59,3,0),"")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(OCULTAR)'!$P$3:$R$59,3,0),"")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(OCULTAR)'!$P$3:$R$59,3,0),"")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(OCULTAR)'!$P$3:$R$59,3,0),"")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(OCULTAR)'!$P$3:$R$59,3,0),"")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(OCULTAR)'!$P$3:$R$59,3,0),"")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(OCULTAR)'!$P$3:$R$59,3,0),"")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(OCULTAR)'!$P$3:$R$59,3,0),"")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(OCULTAR)'!$P$3:$R$59,3,0),"")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(OCULTAR)'!$P$3:$R$59,3,0),"")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(OCULTAR)'!$P$3:$R$59,3,0),"")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(OCULTAR)'!$P$3:$R$59,3,0),"")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(OCULTAR)'!$P$3:$R$59,3,0),"")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(OCULTAR)'!$P$3:$R$59,3,0),"")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(OCULTAR)'!$P$3:$R$59,3,0),"")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(OCULTAR)'!$P$3:$R$59,3,0),"")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(OCULTAR)'!$P$3:$R$59,3,0),"")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(OCULTAR)'!$P$3:$R$59,3,0),"")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(OCULTAR)'!$P$3:$R$59,3,0),"")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(OCULTAR)'!$P$3:$R$59,3,0),"")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(OCULTAR)'!$P$3:$R$59,3,0),"")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(OCULTAR)'!$P$3:$R$59,3,0),"")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(OCULTAR)'!$P$3:$R$59,3,0),"")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(OCULTAR)'!$P$3:$R$59,3,0),"")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(OCULTAR)'!$P$3:$R$59,3,0),"")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(OCULTAR)'!$P$3:$R$59,3,0),"")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(OCULTAR)'!$P$3:$R$59,3,0),"")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(OCULTAR)'!$P$3:$R$59,3,0),"")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(OCULTAR)'!$P$3:$R$59,3,0),"")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(OCULTAR)'!$P$3:$R$59,3,0),"")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(OCULTAR)'!$P$3:$R$59,3,0),"")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(OCULTAR)'!$P$3:$R$59,3,0),"")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(OCULTAR)'!$P$3:$R$59,3,0),"")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(OCULTAR)'!$P$3:$R$59,3,0),"")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(OCULTAR)'!$P$3:$R$59,3,0),"")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(OCULTAR)'!$P$3:$R$59,3,0),"")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(OCULTAR)'!$P$3:$R$59,3,0),"")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(OCULTAR)'!$P$3:$R$59,3,0),"")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(OCULTAR)'!$P$3:$R$59,3,0),"")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(OCULTAR)'!$P$3:$R$59,3,0),"")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(OCULTAR)'!$P$3:$R$59,3,0),"")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(OCULTAR)'!$P$3:$R$59,3,0),"")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(OCULTAR)'!$P$3:$R$59,3,0),"")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(OCULTAR)'!$P$3:$R$59,3,0),"")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(OCULTAR)'!$P$3:$R$59,3,0),"")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(OCULTAR)'!$P$3:$R$59,3,0),"")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(OCULTAR)'!$P$3:$R$59,3,0),"")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(OCULTAR)'!$P$3:$R$59,3,0),"")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(OCULTAR)'!$P$3:$R$59,3,0),"")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(OCULTAR)'!$P$3:$R$59,3,0),"")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(OCULTAR)'!$P$3:$R$59,3,0),"")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(OCULTAR)'!$P$3:$R$59,3,0),"")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(OCULTAR)'!$P$3:$R$59,3,0),"")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(OCULTAR)'!$P$3:$R$59,3,0),"")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(OCULTAR)'!$P$3:$R$59,3,0),"")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(OCULTAR)'!$P$3:$R$59,3,0),"")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(OCULTAR)'!$P$3:$R$59,3,0),"")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(OCULTAR)'!$P$3:$R$59,3,0),"")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(OCULTAR)'!$P$3:$R$59,3,0),"")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(OCULTAR)'!$P$3:$R$59,3,0),"")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(OCULTAR)'!$P$3:$R$59,3,0),"")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(OCULTAR)'!$P$3:$R$59,3,0),"")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(OCULTAR)'!$P$3:$R$59,3,0),"")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(OCULTAR)'!$P$3:$R$59,3,0),"")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(OCULTAR)'!$P$3:$R$59,3,0),"")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(OCULTAR)'!$P$3:$R$59,3,0),"")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(OCULTAR)'!$P$3:$R$59,3,0),"")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(OCULTAR)'!$P$3:$R$59,3,0),"")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(OCULTAR)'!$P$3:$R$59,3,0),"")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(OCULTAR)'!$P$3:$R$59,3,0),"")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(OCULTAR)'!$P$3:$R$59,3,0),"")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(OCULTAR)'!$P$3:$R$59,3,0),"")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(OCULTAR)'!$P$3:$R$59,3,0),"")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(OCULTAR)'!$P$3:$R$59,3,0),"")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(OCULTAR)'!$P$3:$R$59,3,0),"")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(OCULTAR)'!$P$3:$R$59,3,0),"")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(OCULTAR)'!$P$3:$R$59,3,0),"")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(OCULTAR)'!$P$3:$R$59,3,0),"")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(OCULTAR)'!$P$3:$R$59,3,0),"")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(OCULTAR)'!$P$3:$R$59,3,0),"")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(OCULTAR)'!$P$3:$R$59,3,0),"")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(OCULTAR)'!$P$3:$R$59,3,0),"")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(OCULTAR)'!$P$3:$R$59,3,0),"")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(OCULTAR)'!$P$3:$R$59,3,0),"")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(OCULTAR)'!$P$3:$R$59,3,0),"")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(OCULTAR)'!$P$3:$R$59,3,0),"")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(OCULTAR)'!$P$3:$R$59,3,0),"")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(OCULTAR)'!$P$3:$R$59,3,0),"")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(OCULTAR)'!$P$3:$R$59,3,0),"")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(OCULTAR)'!$P$3:$R$59,3,0),"")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(OCULTAR)'!$P$3:$R$59,3,0),"")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(OCULTAR)'!$P$3:$R$59,3,0),"")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(OCULTAR)'!$P$3:$R$59,3,0),"")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(OCULTAR)'!$P$3:$R$59,3,0),"")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(OCULTAR)'!$P$3:$R$59,3,0),"")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(OCULTAR)'!$P$3:$R$59,3,0),"")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(OCULTAR)'!$P$3:$R$59,3,0),"")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(OCULTAR)'!$P$3:$R$59,3,0),"")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(OCULTAR)'!$P$3:$R$59,3,0),"")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(OCULTAR)'!$P$3:$R$59,3,0),"")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(OCULTAR)'!$P$3:$R$59,3,0),"")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(OCULTAR)'!$P$3:$R$59,3,0),"")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(OCULTAR)'!$P$3:$R$59,3,0),"")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(OCULTAR)'!$P$3:$R$59,3,0),"")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(OCULTAR)'!$P$3:$R$59,3,0),"")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(OCULTAR)'!$P$3:$R$59,3,0),"")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(OCULTAR)'!$P$3:$R$59,3,0),"")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(OCULTAR)'!$P$3:$R$59,3,0),"")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(OCULTAR)'!$P$3:$R$59,3,0),"")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(OCULTAR)'!$P$3:$R$59,3,0),"")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(OCULTAR)'!$P$3:$R$59,3,0),"")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(OCULTAR)'!$P$3:$R$59,3,0),"")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(OCULTAR)'!$P$3:$R$59,3,0),"")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(OCULTAR)'!$P$3:$R$59,3,0),"")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(OCULTAR)'!$P$3:$R$59,3,0),"")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(OCULTAR)'!$P$3:$R$59,3,0),"")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(OCULTAR)'!$P$3:$R$59,3,0),"")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(OCULTAR)'!$P$3:$R$59,3,0),"")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(OCULTAR)'!$P$3:$R$59,3,0),"")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(OCULTAR)'!$P$3:$R$59,3,0),"")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(OCULTAR)'!$P$3:$R$59,3,0),"")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(OCULTAR)'!$P$3:$R$59,3,0),"")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(OCULTAR)'!$P$3:$R$59,3,0),"")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(OCULTAR)'!$P$3:$R$59,3,0),"")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(OCULTAR)'!$P$3:$R$59,3,0),"")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(OCULTAR)'!$P$3:$R$59,3,0),"")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(OCULTAR)'!$P$3:$R$59,3,0),"")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(OCULTAR)'!$P$3:$R$59,3,0),"")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(OCULTAR)'!$P$3:$R$59,3,0),"")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(OCULTAR)'!$P$3:$R$59,3,0),"")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(OCULTAR)'!$P$3:$R$59,3,0),"")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(OCULTAR)'!$P$3:$R$59,3,0),"")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(OCULTAR)'!$P$3:$R$59,3,0),"")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(OCULTAR)'!$P$3:$R$59,3,0),"")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(OCULTAR)'!$P$3:$R$59,3,0),"")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(OCULTAR)'!$P$3:$R$59,3,0),"")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(OCULTAR)'!$P$3:$R$59,3,0),"")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(OCULTAR)'!$P$3:$R$59,3,0),"")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2021-03-15T00:43:52Z</dcterms:created>
  <dcterms:modified xsi:type="dcterms:W3CDTF">2021-03-15T00:44:45Z</dcterms:modified>
</cp:coreProperties>
</file>