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1\07 JULHO\14 - RESOL. TCE PE nº58_19\_INTERNO\14.4 - EXCEL PUBLICAÇÃO - 2021_07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<sst xmlns="http://schemas.openxmlformats.org/spreadsheetml/2006/main" count="12" uniqueCount="12">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</sst>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1/07%20JULHO/13%20-%20PCF/13.2%20-%20PCF%20EM%20EXCEL%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44369</v>
          </cell>
          <cell r="N11">
            <v>15074.31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17468</v>
          </cell>
          <cell r="K12">
            <v>44372</v>
          </cell>
          <cell r="L12" t="str">
            <v>26210624441891000180670010000174681267165663</v>
          </cell>
          <cell r="M12" t="str">
            <v>2611606 - Recife - PE</v>
          </cell>
          <cell r="N12">
            <v>756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21986074000119</v>
          </cell>
          <cell r="G13" t="str">
            <v>PRUDENTIAL DO BRASIL VIDA EM GRUPO S.A.</v>
          </cell>
          <cell r="H13" t="str">
            <v>S</v>
          </cell>
          <cell r="I13" t="str">
            <v>N</v>
          </cell>
          <cell r="K13">
            <v>44412</v>
          </cell>
          <cell r="N13">
            <v>406.74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7021544000189</v>
          </cell>
          <cell r="G14" t="str">
            <v>BERKLEY INTERNATIONAL DO BRASIL SEGUROS S.A</v>
          </cell>
          <cell r="H14" t="str">
            <v>S</v>
          </cell>
          <cell r="I14" t="str">
            <v>N</v>
          </cell>
          <cell r="K14">
            <v>44421</v>
          </cell>
          <cell r="N14">
            <v>459.75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44412</v>
          </cell>
          <cell r="N15">
            <v>49.29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17000213000116</v>
          </cell>
          <cell r="G16" t="str">
            <v>LADY AURORA RESTAURANTE</v>
          </cell>
          <cell r="H16" t="str">
            <v>S</v>
          </cell>
          <cell r="I16" t="str">
            <v>S</v>
          </cell>
          <cell r="J16" t="str">
            <v>651</v>
          </cell>
          <cell r="K16">
            <v>44391</v>
          </cell>
          <cell r="L16" t="str">
            <v>26210717000213000116550010000006511483191919</v>
          </cell>
          <cell r="M16" t="str">
            <v>26 -  Pernambuco</v>
          </cell>
          <cell r="N16">
            <v>14378.7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17000213000116</v>
          </cell>
          <cell r="G17" t="str">
            <v>LADY AURORA RESTAURANTE</v>
          </cell>
          <cell r="H17" t="str">
            <v>S</v>
          </cell>
          <cell r="I17" t="str">
            <v>S</v>
          </cell>
          <cell r="J17" t="str">
            <v>654</v>
          </cell>
          <cell r="K17">
            <v>44407</v>
          </cell>
          <cell r="L17" t="str">
            <v>26210717000213000116550010000006541817287600</v>
          </cell>
          <cell r="M17" t="str">
            <v>26 -  Pernambuco</v>
          </cell>
          <cell r="N17">
            <v>15134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20300157000654</v>
          </cell>
          <cell r="G18" t="str">
            <v>NOVO ATACADO COMERCIO DE ALIMENTOS LTDA</v>
          </cell>
          <cell r="H18" t="str">
            <v>B</v>
          </cell>
          <cell r="I18" t="str">
            <v>S</v>
          </cell>
          <cell r="J18" t="str">
            <v>9474</v>
          </cell>
          <cell r="K18">
            <v>44391</v>
          </cell>
          <cell r="L18" t="str">
            <v>26210720300157000654550010000094741973207101</v>
          </cell>
          <cell r="M18" t="str">
            <v>26 -  Pernambuco</v>
          </cell>
          <cell r="N18">
            <v>793.18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20300157000654</v>
          </cell>
          <cell r="G19" t="str">
            <v>NOVO ATACADO COMERCIO DE ALIMENTOS LTDA</v>
          </cell>
          <cell r="H19" t="str">
            <v>B</v>
          </cell>
          <cell r="I19" t="str">
            <v>S</v>
          </cell>
          <cell r="J19" t="str">
            <v>9475</v>
          </cell>
          <cell r="K19">
            <v>44391</v>
          </cell>
          <cell r="L19" t="str">
            <v>26210720300157000654550010000094751898932549</v>
          </cell>
          <cell r="M19" t="str">
            <v>26 -  Pernambuco</v>
          </cell>
          <cell r="N19">
            <v>128.63</v>
          </cell>
        </row>
        <row r="20">
          <cell r="C20" t="str">
            <v>UPA CURADO</v>
          </cell>
          <cell r="E20" t="str">
            <v>1.99 - Outras Despesas com Pessoal</v>
          </cell>
          <cell r="F20">
            <v>4985208000168</v>
          </cell>
          <cell r="G20" t="str">
            <v>ROSEMARY M DO R FREITAS</v>
          </cell>
          <cell r="H20" t="str">
            <v>B</v>
          </cell>
          <cell r="I20" t="str">
            <v>S</v>
          </cell>
          <cell r="J20" t="str">
            <v>000000996</v>
          </cell>
          <cell r="K20">
            <v>44406</v>
          </cell>
          <cell r="L20" t="str">
            <v>26210704985208000168550010000009961000052971</v>
          </cell>
          <cell r="M20" t="str">
            <v>26 -  Pernambuco</v>
          </cell>
          <cell r="N20">
            <v>976</v>
          </cell>
        </row>
        <row r="21">
          <cell r="C21" t="str">
            <v>UPA CURADO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6.784</v>
          </cell>
          <cell r="K21">
            <v>44376</v>
          </cell>
          <cell r="L21" t="str">
            <v>26210608674752000301550010000067841050994124</v>
          </cell>
          <cell r="M21" t="str">
            <v>26 -  Pernambuco</v>
          </cell>
          <cell r="N21">
            <v>2244.37</v>
          </cell>
        </row>
        <row r="22">
          <cell r="C22" t="str">
            <v>UPA CURADO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106.744</v>
          </cell>
          <cell r="K22">
            <v>44377</v>
          </cell>
          <cell r="L22" t="str">
            <v>26210608674752000140550010001067441467900382</v>
          </cell>
          <cell r="M22" t="str">
            <v>26 -  Pernambuco</v>
          </cell>
          <cell r="N22">
            <v>1146.46</v>
          </cell>
        </row>
        <row r="23">
          <cell r="C23" t="str">
            <v>UPA CURADO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43.605</v>
          </cell>
          <cell r="K23">
            <v>44376</v>
          </cell>
          <cell r="L23" t="str">
            <v>26210611449180000100550010000436051785310729</v>
          </cell>
          <cell r="M23" t="str">
            <v>26 -  Pernambuco</v>
          </cell>
          <cell r="N23">
            <v>7.1</v>
          </cell>
        </row>
        <row r="24">
          <cell r="C24" t="str">
            <v>UPA CURADO</v>
          </cell>
          <cell r="E24" t="str">
            <v>3.12 - Material Hospitalar</v>
          </cell>
          <cell r="F24">
            <v>11449180000290</v>
          </cell>
          <cell r="G24" t="str">
            <v>DPROSMED DIST.PROD.MÉDICO-HOSPITALARES LTDA</v>
          </cell>
          <cell r="H24" t="str">
            <v>B</v>
          </cell>
          <cell r="I24" t="str">
            <v>S</v>
          </cell>
          <cell r="J24" t="str">
            <v>473</v>
          </cell>
          <cell r="K24">
            <v>44376</v>
          </cell>
          <cell r="L24" t="str">
            <v>26210611449180000290550010000004731913517985</v>
          </cell>
          <cell r="M24" t="str">
            <v>26 -  Pernambuco</v>
          </cell>
          <cell r="N24">
            <v>1403.5</v>
          </cell>
        </row>
        <row r="25">
          <cell r="C25" t="str">
            <v>UPA CURADO</v>
          </cell>
          <cell r="E25" t="str">
            <v>3.12 - Material Hospitalar</v>
          </cell>
          <cell r="F25">
            <v>8778201000126</v>
          </cell>
          <cell r="G25" t="str">
            <v>DROGAFONTE MEDICAMENTOS E MATERIAL HOSPITALAR</v>
          </cell>
          <cell r="H25" t="str">
            <v>B</v>
          </cell>
          <cell r="I25" t="str">
            <v>S</v>
          </cell>
          <cell r="J25" t="str">
            <v>340869</v>
          </cell>
          <cell r="K25">
            <v>44376</v>
          </cell>
          <cell r="L25" t="str">
            <v>26210608778201000126550010003408691740093648</v>
          </cell>
          <cell r="M25" t="str">
            <v>26 -  Pernambuco</v>
          </cell>
          <cell r="N25">
            <v>636</v>
          </cell>
        </row>
        <row r="26">
          <cell r="C26" t="str">
            <v>UPA CURADO</v>
          </cell>
          <cell r="E26" t="str">
            <v>3.12 - Material Hospitalar</v>
          </cell>
          <cell r="F26">
            <v>12882932000194</v>
          </cell>
          <cell r="G26" t="str">
            <v>EXOMED COMERCIO ATACADISTA DE MEDICAMENTOS LTDA</v>
          </cell>
          <cell r="H26" t="str">
            <v>B</v>
          </cell>
          <cell r="I26" t="str">
            <v>S</v>
          </cell>
          <cell r="J26" t="str">
            <v>152029</v>
          </cell>
          <cell r="K26">
            <v>44376</v>
          </cell>
          <cell r="L26" t="str">
            <v>26210612882932000194550010001520291092525620</v>
          </cell>
          <cell r="M26" t="str">
            <v>26 -  Pernambuco</v>
          </cell>
          <cell r="N26">
            <v>714</v>
          </cell>
        </row>
        <row r="27">
          <cell r="C27" t="str">
            <v>UPA CURADO</v>
          </cell>
          <cell r="E27" t="str">
            <v>3.12 - Material Hospitalar</v>
          </cell>
          <cell r="F27">
            <v>8819724000173</v>
          </cell>
          <cell r="G27" t="str">
            <v>LAGEAN COMERCIO E REPRESENTAÇAO LTDA</v>
          </cell>
          <cell r="H27" t="str">
            <v>B</v>
          </cell>
          <cell r="I27" t="str">
            <v>S</v>
          </cell>
          <cell r="J27" t="str">
            <v>41561</v>
          </cell>
          <cell r="K27">
            <v>44376</v>
          </cell>
          <cell r="L27" t="str">
            <v>26210608819724000173550010000415611112839498</v>
          </cell>
          <cell r="M27" t="str">
            <v>26 -  Pernambuco</v>
          </cell>
          <cell r="N27">
            <v>2230.4</v>
          </cell>
        </row>
        <row r="28">
          <cell r="C28" t="str">
            <v>UPA CURADO</v>
          </cell>
          <cell r="E28" t="str">
            <v>3.12 - Material Hospitalar</v>
          </cell>
          <cell r="F28">
            <v>12340717000161</v>
          </cell>
          <cell r="G28" t="str">
            <v>POINT SUTURE DO BRASIL</v>
          </cell>
          <cell r="H28" t="str">
            <v>B</v>
          </cell>
          <cell r="I28" t="str">
            <v>S</v>
          </cell>
          <cell r="J28" t="str">
            <v>76.382</v>
          </cell>
          <cell r="K28">
            <v>44370</v>
          </cell>
          <cell r="L28" t="str">
            <v>23210612340717000161550010000763821403379618</v>
          </cell>
          <cell r="M28" t="str">
            <v>23 -  Ceará</v>
          </cell>
          <cell r="N28">
            <v>584.58000000000004</v>
          </cell>
        </row>
        <row r="29">
          <cell r="C29" t="str">
            <v>UPA CURADO</v>
          </cell>
          <cell r="E29" t="str">
            <v>3.12 - Material Hospitalar</v>
          </cell>
          <cell r="F29">
            <v>21216468000198</v>
          </cell>
          <cell r="G29" t="str">
            <v>SANMED DISTRIBUIDORA  PRODUTOS MEDICO-HOSPITALARES</v>
          </cell>
          <cell r="H29" t="str">
            <v>B</v>
          </cell>
          <cell r="I29" t="str">
            <v>S</v>
          </cell>
          <cell r="J29" t="str">
            <v>6.030</v>
          </cell>
          <cell r="K29">
            <v>44376</v>
          </cell>
          <cell r="L29" t="str">
            <v>26210621216468000198550010000060301179202104</v>
          </cell>
          <cell r="M29" t="str">
            <v>26 -  Pernambuco</v>
          </cell>
          <cell r="N29">
            <v>2458</v>
          </cell>
        </row>
        <row r="30">
          <cell r="C30" t="str">
            <v>UPA CURADO</v>
          </cell>
          <cell r="E30" t="str">
            <v>3.12 - Material Hospitalar</v>
          </cell>
          <cell r="F30">
            <v>21596736000144</v>
          </cell>
          <cell r="G30" t="str">
            <v>ULTRAMEGA DISTRIBUIDORA HOSPITALAR</v>
          </cell>
          <cell r="H30" t="str">
            <v>B</v>
          </cell>
          <cell r="I30" t="str">
            <v>S</v>
          </cell>
          <cell r="J30" t="str">
            <v>130187</v>
          </cell>
          <cell r="K30" t="str">
            <v>29.06.2021</v>
          </cell>
          <cell r="L30" t="str">
            <v>26210621596736000144550010001301871001336040</v>
          </cell>
          <cell r="M30" t="str">
            <v>26 -  Pernambuco</v>
          </cell>
          <cell r="N30">
            <v>246.42</v>
          </cell>
        </row>
        <row r="31">
          <cell r="C31" t="str">
            <v>UPA CURADO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106.928</v>
          </cell>
          <cell r="K31">
            <v>44378</v>
          </cell>
          <cell r="L31" t="str">
            <v>26210708674752000140550010001069281233635306</v>
          </cell>
          <cell r="M31" t="str">
            <v>26 -  Pernambuco</v>
          </cell>
          <cell r="N31">
            <v>669.8</v>
          </cell>
        </row>
        <row r="32">
          <cell r="C32" t="str">
            <v>UPA CURADO</v>
          </cell>
          <cell r="E32" t="str">
            <v>3.12 - Material Hospitalar</v>
          </cell>
          <cell r="F32">
            <v>82641325003648</v>
          </cell>
          <cell r="G32" t="str">
            <v>CREMER S/A</v>
          </cell>
          <cell r="H32" t="str">
            <v>B</v>
          </cell>
          <cell r="I32" t="str">
            <v>S</v>
          </cell>
          <cell r="J32" t="str">
            <v>171219</v>
          </cell>
          <cell r="K32">
            <v>44379</v>
          </cell>
          <cell r="L32" t="str">
            <v>26210782641325003648550010001712191100132875</v>
          </cell>
          <cell r="M32" t="str">
            <v>26 -  Pernambuco</v>
          </cell>
          <cell r="N32">
            <v>388.48</v>
          </cell>
        </row>
        <row r="33">
          <cell r="C33" t="str">
            <v>UPA CURADO</v>
          </cell>
          <cell r="E33" t="str">
            <v>3.12 - Material Hospitalar</v>
          </cell>
          <cell r="F33">
            <v>8778201000126</v>
          </cell>
          <cell r="G33" t="str">
            <v>DROGAFONTE MEDICAMENTOS E MATERIAL HOSPITALAR</v>
          </cell>
          <cell r="H33" t="str">
            <v>B</v>
          </cell>
          <cell r="I33" t="str">
            <v>S</v>
          </cell>
          <cell r="J33" t="str">
            <v>341106</v>
          </cell>
          <cell r="K33">
            <v>44378</v>
          </cell>
          <cell r="L33" t="str">
            <v>26210708778201000126550010003411061278486281</v>
          </cell>
          <cell r="M33" t="str">
            <v>26 -  Pernambuco</v>
          </cell>
          <cell r="N33">
            <v>1022.5</v>
          </cell>
        </row>
        <row r="34">
          <cell r="C34" t="str">
            <v>UPA CURADO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529519</v>
          </cell>
          <cell r="K34">
            <v>44376</v>
          </cell>
          <cell r="L34" t="str">
            <v>26210610779833000156550010005295191152839879</v>
          </cell>
          <cell r="M34" t="str">
            <v>26 -  Pernambuco</v>
          </cell>
          <cell r="N34">
            <v>1075</v>
          </cell>
        </row>
        <row r="35">
          <cell r="C35" t="str">
            <v>UPA CURADO</v>
          </cell>
          <cell r="E35" t="str">
            <v>3.12 - Material Hospitalar</v>
          </cell>
          <cell r="F35">
            <v>21381761000100</v>
          </cell>
          <cell r="G35" t="str">
            <v>SIX DISTRIBUIDORA HOSPITALAR LTDA</v>
          </cell>
          <cell r="H35" t="str">
            <v>B</v>
          </cell>
          <cell r="I35" t="str">
            <v>S</v>
          </cell>
          <cell r="J35" t="str">
            <v>41.021</v>
          </cell>
          <cell r="K35">
            <v>44378</v>
          </cell>
          <cell r="L35" t="str">
            <v>26210721381761000100550010000410211295537367</v>
          </cell>
          <cell r="M35" t="str">
            <v>26 -  Pernambuco</v>
          </cell>
          <cell r="N35">
            <v>630</v>
          </cell>
        </row>
        <row r="36">
          <cell r="C36" t="str">
            <v>UPA CURADO</v>
          </cell>
          <cell r="E36" t="str">
            <v>3.12 - Material Hospitalar</v>
          </cell>
          <cell r="F36">
            <v>38207471000148</v>
          </cell>
          <cell r="G36" t="str">
            <v>TAIZA VALERIA TORRES</v>
          </cell>
          <cell r="H36" t="str">
            <v>B</v>
          </cell>
          <cell r="I36" t="str">
            <v>S</v>
          </cell>
          <cell r="J36" t="str">
            <v>101</v>
          </cell>
          <cell r="K36">
            <v>44377</v>
          </cell>
          <cell r="L36" t="str">
            <v>26210638207471000148550010000001011125021043</v>
          </cell>
          <cell r="M36" t="str">
            <v>26 -  Pernambuco</v>
          </cell>
          <cell r="N36">
            <v>3700</v>
          </cell>
        </row>
        <row r="37">
          <cell r="C37" t="str">
            <v>UPA CURADO</v>
          </cell>
          <cell r="E37" t="str">
            <v>3.12 - Material Hospitalar</v>
          </cell>
          <cell r="F37">
            <v>8674752000301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6.961</v>
          </cell>
          <cell r="K37">
            <v>44383</v>
          </cell>
          <cell r="L37" t="str">
            <v>26210708674752000301550010000069611484943597</v>
          </cell>
          <cell r="M37" t="str">
            <v>26 -  Pernambuco</v>
          </cell>
          <cell r="N37">
            <v>276.42</v>
          </cell>
        </row>
        <row r="38">
          <cell r="C38" t="str">
            <v>UPA CURADO</v>
          </cell>
          <cell r="E38" t="str">
            <v>3.12 - Material Hospitalar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107.270</v>
          </cell>
          <cell r="K38">
            <v>44383</v>
          </cell>
          <cell r="L38" t="str">
            <v>26210708674752000140550010001072701475732788</v>
          </cell>
          <cell r="M38" t="str">
            <v>26 -  Pernambuco</v>
          </cell>
          <cell r="N38">
            <v>164.52</v>
          </cell>
        </row>
        <row r="39">
          <cell r="C39" t="str">
            <v>UPA CURADO</v>
          </cell>
          <cell r="E39" t="str">
            <v>3.12 - Material Hospitalar</v>
          </cell>
          <cell r="F39">
            <v>8778201000126</v>
          </cell>
          <cell r="G39" t="str">
            <v>DROGAFONTE MEDICAMENTOS E MATERIAL HOSPITALAR</v>
          </cell>
          <cell r="H39" t="str">
            <v>B</v>
          </cell>
          <cell r="I39" t="str">
            <v>S</v>
          </cell>
          <cell r="J39" t="str">
            <v>341548</v>
          </cell>
          <cell r="K39">
            <v>44384</v>
          </cell>
          <cell r="L39" t="str">
            <v>26210708778201000126550010003415481733556150</v>
          </cell>
          <cell r="M39" t="str">
            <v>26 -  Pernambuco</v>
          </cell>
          <cell r="N39">
            <v>606.04</v>
          </cell>
        </row>
        <row r="40">
          <cell r="C40" t="str">
            <v>UPA CURADO</v>
          </cell>
          <cell r="E40" t="str">
            <v>3.12 - Material Hospitalar</v>
          </cell>
          <cell r="F40">
            <v>8819724000173</v>
          </cell>
          <cell r="G40" t="str">
            <v>LAGEAN COMERCIO E REPRESENTAÇAO LTDA</v>
          </cell>
          <cell r="H40" t="str">
            <v>B</v>
          </cell>
          <cell r="I40" t="str">
            <v>S</v>
          </cell>
          <cell r="J40" t="str">
            <v>41601</v>
          </cell>
          <cell r="K40">
            <v>44384</v>
          </cell>
          <cell r="L40" t="str">
            <v>26210708819724000173550010000416011112536461</v>
          </cell>
          <cell r="M40" t="str">
            <v>26 -  Pernambuco</v>
          </cell>
          <cell r="N40">
            <v>157.69999999999999</v>
          </cell>
        </row>
        <row r="41">
          <cell r="C41" t="str">
            <v>UPA CURADO</v>
          </cell>
          <cell r="E41" t="str">
            <v>3.12 - Material Hospitalar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10366</v>
          </cell>
          <cell r="K41">
            <v>44379</v>
          </cell>
          <cell r="L41" t="str">
            <v>26210767729178000653550010000103661945721524</v>
          </cell>
          <cell r="M41" t="str">
            <v>26 -  Pernambuco</v>
          </cell>
          <cell r="N41">
            <v>13251.2</v>
          </cell>
        </row>
        <row r="42">
          <cell r="C42" t="str">
            <v>UPA CURADO</v>
          </cell>
          <cell r="E42" t="str">
            <v>3.12 - Material Hospitalar</v>
          </cell>
          <cell r="F42">
            <v>21216468000198</v>
          </cell>
          <cell r="G42" t="str">
            <v>SANMED DISTRIBUIDORA  PRODUTOS MEDICO-HOSPITALARES</v>
          </cell>
          <cell r="H42" t="str">
            <v>B</v>
          </cell>
          <cell r="I42" t="str">
            <v>S</v>
          </cell>
          <cell r="J42" t="str">
            <v>6.051</v>
          </cell>
          <cell r="K42">
            <v>44384</v>
          </cell>
          <cell r="L42" t="str">
            <v>26210721216468000198550010000060511187202103</v>
          </cell>
          <cell r="M42" t="str">
            <v>26 -  Pernambuco</v>
          </cell>
          <cell r="N42">
            <v>1500</v>
          </cell>
        </row>
        <row r="43">
          <cell r="C43" t="str">
            <v>UPA CURADO</v>
          </cell>
          <cell r="E43" t="str">
            <v>3.12 - Material Hospitalar</v>
          </cell>
          <cell r="F43">
            <v>21596736000144</v>
          </cell>
          <cell r="G43" t="str">
            <v>ULTRAMEGA DISTRIBUIDORA HOSPITALAR</v>
          </cell>
          <cell r="H43" t="str">
            <v>B</v>
          </cell>
          <cell r="I43" t="str">
            <v>S</v>
          </cell>
          <cell r="J43" t="str">
            <v>130808</v>
          </cell>
          <cell r="K43">
            <v>44383</v>
          </cell>
          <cell r="L43" t="str">
            <v>26210721596736000144550010001308081001342706</v>
          </cell>
          <cell r="M43" t="str">
            <v>26 -  Pernambuco</v>
          </cell>
          <cell r="N43">
            <v>403.11</v>
          </cell>
        </row>
        <row r="44">
          <cell r="C44" t="str">
            <v>UPA CURADO</v>
          </cell>
          <cell r="E44" t="str">
            <v>3.12 - Material Hospitalar</v>
          </cell>
          <cell r="F44">
            <v>82641325003648</v>
          </cell>
          <cell r="G44" t="str">
            <v>CREMER S/A</v>
          </cell>
          <cell r="H44" t="str">
            <v>B</v>
          </cell>
          <cell r="I44" t="str">
            <v>S</v>
          </cell>
          <cell r="J44" t="str">
            <v>171343</v>
          </cell>
          <cell r="K44">
            <v>44384</v>
          </cell>
          <cell r="L44" t="str">
            <v>26210782641325003648550010001713431100060263</v>
          </cell>
          <cell r="M44" t="str">
            <v>26 -  Pernambuco</v>
          </cell>
          <cell r="N44">
            <v>1261.8</v>
          </cell>
        </row>
        <row r="45">
          <cell r="C45" t="str">
            <v>UPA CURADO</v>
          </cell>
          <cell r="E45" t="str">
            <v>3.12 - Material Hospitalar</v>
          </cell>
          <cell r="F45">
            <v>4402515000179</v>
          </cell>
          <cell r="G45" t="str">
            <v>E.M. DE MOURA COMERCIAL -ME</v>
          </cell>
          <cell r="H45" t="str">
            <v>B</v>
          </cell>
          <cell r="I45" t="str">
            <v>S</v>
          </cell>
          <cell r="J45" t="str">
            <v>4.545</v>
          </cell>
          <cell r="K45">
            <v>44384</v>
          </cell>
          <cell r="L45" t="str">
            <v>26210704402515000179550010000045451839898159</v>
          </cell>
          <cell r="M45" t="str">
            <v>26 -  Pernambuco</v>
          </cell>
          <cell r="N45">
            <v>2250</v>
          </cell>
        </row>
        <row r="46">
          <cell r="C46" t="str">
            <v>UPA CURADO</v>
          </cell>
          <cell r="E46" t="str">
            <v>3.12 - Material Hospitalar</v>
          </cell>
          <cell r="F46">
            <v>37127441000169</v>
          </cell>
          <cell r="G46" t="str">
            <v>IMPERIO MATERIAL MEDICO HOSPITALAR LTDA</v>
          </cell>
          <cell r="H46" t="str">
            <v>B</v>
          </cell>
          <cell r="I46" t="str">
            <v>S</v>
          </cell>
          <cell r="J46" t="str">
            <v>166</v>
          </cell>
          <cell r="K46">
            <v>44383</v>
          </cell>
          <cell r="L46" t="str">
            <v>26210737127441000169550010000001661007760181</v>
          </cell>
          <cell r="M46" t="str">
            <v>26 -  Pernambuco</v>
          </cell>
          <cell r="N46">
            <v>4866.2</v>
          </cell>
        </row>
        <row r="47">
          <cell r="C47" t="str">
            <v>UPA CURADO</v>
          </cell>
          <cell r="E47" t="str">
            <v>3.12 - Material Hospitalar</v>
          </cell>
          <cell r="F47">
            <v>7112582000147</v>
          </cell>
          <cell r="G47" t="str">
            <v>IVO ARMARINHO - LOJA</v>
          </cell>
          <cell r="H47" t="str">
            <v>B</v>
          </cell>
          <cell r="I47" t="str">
            <v>S</v>
          </cell>
          <cell r="J47" t="str">
            <v>561</v>
          </cell>
          <cell r="K47">
            <v>44386</v>
          </cell>
          <cell r="L47" t="str">
            <v>26210707112582000147550000000005611482541565</v>
          </cell>
          <cell r="M47" t="str">
            <v>26 -  Pernambuco</v>
          </cell>
          <cell r="N47">
            <v>95.32</v>
          </cell>
        </row>
        <row r="48">
          <cell r="C48" t="str">
            <v>UPA CURADO</v>
          </cell>
          <cell r="E48" t="str">
            <v>3.12 - Material Hospitalar</v>
          </cell>
          <cell r="F48">
            <v>8674752000301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7.128</v>
          </cell>
          <cell r="K48">
            <v>44390</v>
          </cell>
          <cell r="L48" t="str">
            <v>26210708674752000301550010000071281184465750</v>
          </cell>
          <cell r="M48" t="str">
            <v>26 -  Pernambuco</v>
          </cell>
          <cell r="N48">
            <v>258</v>
          </cell>
        </row>
        <row r="49">
          <cell r="C49" t="str">
            <v>UPA CURADO</v>
          </cell>
          <cell r="E49" t="str">
            <v>3.12 - Material Hospitalar</v>
          </cell>
          <cell r="F49">
            <v>11449180000100</v>
          </cell>
          <cell r="G49" t="str">
            <v>DPROSMED DIST PROD MED HOSP LTDA</v>
          </cell>
          <cell r="H49" t="str">
            <v>B</v>
          </cell>
          <cell r="I49" t="str">
            <v>S</v>
          </cell>
          <cell r="J49" t="str">
            <v>43.884</v>
          </cell>
          <cell r="K49">
            <v>44390</v>
          </cell>
          <cell r="L49" t="str">
            <v>26210711449180000100550010000438841444573132</v>
          </cell>
          <cell r="M49" t="str">
            <v>26 -  Pernambuco</v>
          </cell>
          <cell r="N49">
            <v>290</v>
          </cell>
        </row>
        <row r="50">
          <cell r="C50" t="str">
            <v>UPA CURADO</v>
          </cell>
          <cell r="E50" t="str">
            <v>3.12 - Material Hospitalar</v>
          </cell>
          <cell r="F50">
            <v>11449180000290</v>
          </cell>
          <cell r="G50" t="str">
            <v>DPROSMED DIST.PROD.MÉDICO-HOSPITALARES LTDA</v>
          </cell>
          <cell r="H50" t="str">
            <v>B</v>
          </cell>
          <cell r="I50" t="str">
            <v>S</v>
          </cell>
          <cell r="J50" t="str">
            <v>610</v>
          </cell>
          <cell r="K50">
            <v>44390</v>
          </cell>
          <cell r="L50" t="str">
            <v>26210711449180000290550010000006101150467724</v>
          </cell>
          <cell r="M50" t="str">
            <v>26 -  Pernambuco</v>
          </cell>
          <cell r="N50">
            <v>853.24</v>
          </cell>
        </row>
        <row r="51">
          <cell r="C51" t="str">
            <v>UPA CURADO</v>
          </cell>
          <cell r="E51" t="str">
            <v>3.12 - Material Hospitalar</v>
          </cell>
          <cell r="F51">
            <v>8778201000126</v>
          </cell>
          <cell r="G51" t="str">
            <v>DROGAFONTE MEDICAMENTOS E MATERIAL HOSPITALAR</v>
          </cell>
          <cell r="H51" t="str">
            <v>B</v>
          </cell>
          <cell r="I51" t="str">
            <v>S</v>
          </cell>
          <cell r="J51" t="str">
            <v>342108</v>
          </cell>
          <cell r="K51">
            <v>44390</v>
          </cell>
          <cell r="L51" t="str">
            <v>26210708778201000126550010003421081209055624</v>
          </cell>
          <cell r="M51" t="str">
            <v>26 -  Pernambuco</v>
          </cell>
          <cell r="N51">
            <v>508.8</v>
          </cell>
        </row>
        <row r="52">
          <cell r="C52" t="str">
            <v>UPA CURADO</v>
          </cell>
          <cell r="E52" t="str">
            <v>3.12 - Material Hospitalar</v>
          </cell>
          <cell r="F52">
            <v>8819724000173</v>
          </cell>
          <cell r="G52" t="str">
            <v>LAGEAN COMERCIO E REPRESENTAÇAO LTDA</v>
          </cell>
          <cell r="H52" t="str">
            <v>B</v>
          </cell>
          <cell r="I52" t="str">
            <v>S</v>
          </cell>
          <cell r="J52" t="str">
            <v>41643</v>
          </cell>
          <cell r="K52">
            <v>44390</v>
          </cell>
          <cell r="L52" t="str">
            <v>26210708819724000173550010000416431115118482</v>
          </cell>
          <cell r="M52" t="str">
            <v>26 -  Pernambuco</v>
          </cell>
          <cell r="N52">
            <v>389</v>
          </cell>
        </row>
        <row r="53">
          <cell r="C53" t="str">
            <v>UPA CURADO</v>
          </cell>
          <cell r="E53" t="str">
            <v>3.12 - Material Hospitalar</v>
          </cell>
          <cell r="F53">
            <v>2881877000164</v>
          </cell>
          <cell r="G53" t="str">
            <v>POLAR FIX IND. E COM. DE PRODUTOS HOSPITALARES LTDA</v>
          </cell>
          <cell r="H53" t="str">
            <v>B</v>
          </cell>
          <cell r="I53" t="str">
            <v>S</v>
          </cell>
          <cell r="J53" t="str">
            <v>377005</v>
          </cell>
          <cell r="K53">
            <v>44383</v>
          </cell>
          <cell r="L53" t="str">
            <v>35210702881877000164550010003770051038550790</v>
          </cell>
          <cell r="M53" t="str">
            <v>35 -  São Paulo</v>
          </cell>
          <cell r="N53">
            <v>3018.83</v>
          </cell>
        </row>
        <row r="54">
          <cell r="C54" t="str">
            <v>UPA CURADO</v>
          </cell>
          <cell r="E54" t="str">
            <v>3.12 - Material Hospitalar</v>
          </cell>
          <cell r="F54">
            <v>21596736000144</v>
          </cell>
          <cell r="G54" t="str">
            <v>ULTRAMEGA DISTRIBUIDORA HOSPITALAR</v>
          </cell>
          <cell r="H54" t="str">
            <v>B</v>
          </cell>
          <cell r="I54" t="str">
            <v>S</v>
          </cell>
          <cell r="J54" t="str">
            <v>131411</v>
          </cell>
          <cell r="K54">
            <v>44391</v>
          </cell>
          <cell r="L54" t="str">
            <v>26210721596736000144550010001314111001349121</v>
          </cell>
          <cell r="M54" t="str">
            <v>26 -  Pernambuco</v>
          </cell>
          <cell r="N54">
            <v>414</v>
          </cell>
        </row>
        <row r="55">
          <cell r="C55" t="str">
            <v>UPA CURADO</v>
          </cell>
          <cell r="E55" t="str">
            <v>3.12 - Material Hospitalar</v>
          </cell>
          <cell r="F55">
            <v>2881877000164</v>
          </cell>
          <cell r="G55" t="str">
            <v>POLAR FIX IND. E COM. DE PRODUTOS HOSPITALARES LTDA</v>
          </cell>
          <cell r="H55" t="str">
            <v>B</v>
          </cell>
          <cell r="I55" t="str">
            <v>S</v>
          </cell>
          <cell r="J55" t="str">
            <v>377320</v>
          </cell>
          <cell r="K55">
            <v>44385</v>
          </cell>
          <cell r="L55" t="str">
            <v>35210702881877000164550010003773201563564807</v>
          </cell>
          <cell r="M55" t="str">
            <v>35 -  São Paulo</v>
          </cell>
          <cell r="N55">
            <v>1101.3</v>
          </cell>
        </row>
        <row r="56">
          <cell r="C56" t="str">
            <v>UPA CURADO</v>
          </cell>
          <cell r="E56" t="str">
            <v>3.12 - Material Hospitalar</v>
          </cell>
          <cell r="F56">
            <v>11449180000100</v>
          </cell>
          <cell r="G56" t="str">
            <v>DPROSMED DIST PROD MED HOSP LTDA</v>
          </cell>
          <cell r="H56" t="str">
            <v>B</v>
          </cell>
          <cell r="I56" t="str">
            <v>S</v>
          </cell>
          <cell r="J56" t="str">
            <v>43.992</v>
          </cell>
          <cell r="K56">
            <v>44397</v>
          </cell>
          <cell r="L56" t="str">
            <v>26210711449180000100550010000439921134343543</v>
          </cell>
          <cell r="M56" t="str">
            <v>26 -  Pernambuco</v>
          </cell>
          <cell r="N56">
            <v>1150</v>
          </cell>
        </row>
        <row r="57">
          <cell r="C57" t="str">
            <v>UPA CURADO</v>
          </cell>
          <cell r="E57" t="str">
            <v>3.12 - Material Hospitalar</v>
          </cell>
          <cell r="F57">
            <v>8778201000126</v>
          </cell>
          <cell r="G57" t="str">
            <v>DROGAFONTE MEDICAMENTOS E MATERIAL HOSPITALAR</v>
          </cell>
          <cell r="H57" t="str">
            <v>B</v>
          </cell>
          <cell r="I57" t="str">
            <v>S</v>
          </cell>
          <cell r="J57" t="str">
            <v>342733</v>
          </cell>
          <cell r="K57">
            <v>44397</v>
          </cell>
          <cell r="L57" t="str">
            <v>26210708778201000126550010003427331516339943</v>
          </cell>
          <cell r="M57" t="str">
            <v>26 -  Pernambuco</v>
          </cell>
          <cell r="N57">
            <v>293.39999999999998</v>
          </cell>
        </row>
        <row r="58">
          <cell r="C58" t="str">
            <v>UPA CURADO</v>
          </cell>
          <cell r="E58" t="str">
            <v>3.12 - Material Hospitalar</v>
          </cell>
          <cell r="F58">
            <v>21596736000144</v>
          </cell>
          <cell r="G58" t="str">
            <v>ULTRAMEGA DISTRIBUIDORA HOSPITALAR</v>
          </cell>
          <cell r="H58" t="str">
            <v>B</v>
          </cell>
          <cell r="I58" t="str">
            <v>S</v>
          </cell>
          <cell r="J58" t="str">
            <v>131750</v>
          </cell>
          <cell r="K58">
            <v>44397</v>
          </cell>
          <cell r="L58" t="str">
            <v>26210721596736000144550010001317501001352798</v>
          </cell>
          <cell r="M58" t="str">
            <v>26 -  Pernambuco</v>
          </cell>
          <cell r="N58">
            <v>1114.95</v>
          </cell>
        </row>
        <row r="59">
          <cell r="C59" t="str">
            <v>UPA CURADO</v>
          </cell>
          <cell r="E59" t="str">
            <v>3.12 - Material Hospitalar</v>
          </cell>
          <cell r="F59">
            <v>8674752000301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7.286</v>
          </cell>
          <cell r="K59">
            <v>44397</v>
          </cell>
          <cell r="L59" t="str">
            <v>26210708674752000301550010000072861179125814</v>
          </cell>
          <cell r="M59" t="str">
            <v>26 -  Pernambuco</v>
          </cell>
          <cell r="N59">
            <v>172.5</v>
          </cell>
        </row>
        <row r="60">
          <cell r="C60" t="str">
            <v>UPA CURADO</v>
          </cell>
          <cell r="E60" t="str">
            <v>3.12 - Material Hospitalar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108.275</v>
          </cell>
          <cell r="K60">
            <v>44397</v>
          </cell>
          <cell r="L60" t="str">
            <v>26210708674752000140550010001082751970776795</v>
          </cell>
          <cell r="M60" t="str">
            <v>26 -  Pernambuco</v>
          </cell>
          <cell r="N60">
            <v>141.76</v>
          </cell>
        </row>
        <row r="61">
          <cell r="C61" t="str">
            <v>UPA CURADO</v>
          </cell>
          <cell r="E61" t="str">
            <v>3.12 - Material Hospitalar</v>
          </cell>
          <cell r="F61">
            <v>8819724000173</v>
          </cell>
          <cell r="G61" t="str">
            <v>LAGEAN COMERCIO E REPRESENTAÇAO LTDA</v>
          </cell>
          <cell r="H61" t="str">
            <v>B</v>
          </cell>
          <cell r="I61" t="str">
            <v>S</v>
          </cell>
          <cell r="J61" t="str">
            <v>41678</v>
          </cell>
          <cell r="K61">
            <v>44397</v>
          </cell>
          <cell r="L61" t="str">
            <v>26210708819724000173550010000416781119511303</v>
          </cell>
          <cell r="M61" t="str">
            <v>26 -  Pernambuco</v>
          </cell>
          <cell r="N61">
            <v>1344</v>
          </cell>
        </row>
        <row r="62">
          <cell r="C62" t="str">
            <v>UPA CURADO</v>
          </cell>
          <cell r="E62" t="str">
            <v>3.12 - Material Hospitalar</v>
          </cell>
          <cell r="F62">
            <v>8674752000301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7.460</v>
          </cell>
          <cell r="K62">
            <v>44404</v>
          </cell>
          <cell r="L62" t="str">
            <v>26210708674752000301550010000074601218876786</v>
          </cell>
          <cell r="M62" t="str">
            <v>26 -  Pernambuco</v>
          </cell>
          <cell r="N62">
            <v>453.36</v>
          </cell>
        </row>
        <row r="63">
          <cell r="C63" t="str">
            <v>UPA CURADO</v>
          </cell>
          <cell r="E63" t="str">
            <v>3.12 - Material Hospitalar</v>
          </cell>
          <cell r="F63">
            <v>11449180000290</v>
          </cell>
          <cell r="G63" t="str">
            <v>DPROSMED DIST.PROD.MÉDICO-HOSPITALARES LTDA</v>
          </cell>
          <cell r="H63" t="str">
            <v>B</v>
          </cell>
          <cell r="I63" t="str">
            <v>S</v>
          </cell>
          <cell r="J63" t="str">
            <v>802</v>
          </cell>
          <cell r="K63">
            <v>44405</v>
          </cell>
          <cell r="L63" t="str">
            <v>26210711449180000290550010000008021328455673</v>
          </cell>
          <cell r="M63" t="str">
            <v>26 -  Pernambuco</v>
          </cell>
          <cell r="N63">
            <v>347.3</v>
          </cell>
        </row>
        <row r="64">
          <cell r="C64" t="str">
            <v>UPA CURADO</v>
          </cell>
          <cell r="E64" t="str">
            <v>3.12 - Material Hospitalar</v>
          </cell>
          <cell r="F64">
            <v>8819724000173</v>
          </cell>
          <cell r="G64" t="str">
            <v>LAGEAN COMERCIO E REPRESENTAÇAO LTDA</v>
          </cell>
          <cell r="H64" t="str">
            <v>B</v>
          </cell>
          <cell r="I64" t="str">
            <v>S</v>
          </cell>
          <cell r="J64" t="str">
            <v>41707</v>
          </cell>
          <cell r="K64">
            <v>44405</v>
          </cell>
          <cell r="L64" t="str">
            <v>26210708819724000173550010000417071110772337</v>
          </cell>
          <cell r="M64" t="str">
            <v>26 -  Pernambuco</v>
          </cell>
          <cell r="N64">
            <v>63.4</v>
          </cell>
        </row>
        <row r="65">
          <cell r="C65" t="str">
            <v>UPA CURADO</v>
          </cell>
          <cell r="E65" t="str">
            <v>3.12 - Material Hospitalar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531385</v>
          </cell>
          <cell r="K65">
            <v>44404</v>
          </cell>
          <cell r="L65" t="str">
            <v>26210710779833000156550010005313851101717666</v>
          </cell>
          <cell r="M65" t="str">
            <v>26 -  Pernambuco</v>
          </cell>
          <cell r="N65">
            <v>430</v>
          </cell>
        </row>
        <row r="66">
          <cell r="C66" t="str">
            <v>UPA CURADO</v>
          </cell>
          <cell r="E66" t="str">
            <v>3.12 - Material Hospitalar</v>
          </cell>
          <cell r="F66">
            <v>21216468000198</v>
          </cell>
          <cell r="G66" t="str">
            <v>SANMED DISTRIBUIDORA  PRODUTOS MEDICO-HOSPITALARES</v>
          </cell>
          <cell r="H66" t="str">
            <v>B</v>
          </cell>
          <cell r="I66" t="str">
            <v>S</v>
          </cell>
          <cell r="J66" t="str">
            <v>6.115</v>
          </cell>
          <cell r="K66">
            <v>44404</v>
          </cell>
          <cell r="L66" t="str">
            <v>26210721216468000198550010000061151207202102</v>
          </cell>
          <cell r="M66" t="str">
            <v>26 -  Pernambuco</v>
          </cell>
          <cell r="N66">
            <v>852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106.744</v>
          </cell>
          <cell r="K67">
            <v>44377</v>
          </cell>
          <cell r="L67" t="str">
            <v>26210608674752000140550010001067441467900382</v>
          </cell>
          <cell r="M67" t="str">
            <v>26 -  Pernambuco</v>
          </cell>
          <cell r="N67">
            <v>251.8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11563145000117</v>
          </cell>
          <cell r="G68" t="str">
            <v>COMERCIAL MOSTAERT LTDA</v>
          </cell>
          <cell r="H68" t="str">
            <v>B</v>
          </cell>
          <cell r="I68" t="str">
            <v>S</v>
          </cell>
          <cell r="J68" t="str">
            <v>97.539</v>
          </cell>
          <cell r="K68">
            <v>44372</v>
          </cell>
          <cell r="L68" t="str">
            <v>26210611563145000117550010000975391001994482</v>
          </cell>
          <cell r="M68" t="str">
            <v>26 -  Pernambuco</v>
          </cell>
          <cell r="N68">
            <v>3300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B</v>
          </cell>
          <cell r="I69" t="str">
            <v>S</v>
          </cell>
          <cell r="J69" t="str">
            <v>97.767</v>
          </cell>
          <cell r="K69">
            <v>44376</v>
          </cell>
          <cell r="L69" t="str">
            <v>26210611563145000117550010000977671001999935</v>
          </cell>
          <cell r="M69" t="str">
            <v>26 -  Pernambuco</v>
          </cell>
          <cell r="N69">
            <v>636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11563145000117</v>
          </cell>
          <cell r="G70" t="str">
            <v>COMERCIAL MOSTAERT LTDA</v>
          </cell>
          <cell r="H70" t="str">
            <v>B</v>
          </cell>
          <cell r="I70" t="str">
            <v>S</v>
          </cell>
          <cell r="J70" t="str">
            <v>97.941</v>
          </cell>
          <cell r="K70">
            <v>44378</v>
          </cell>
          <cell r="L70" t="str">
            <v>26210711563145000117550010000979411002003904</v>
          </cell>
          <cell r="M70" t="str">
            <v>26 -  Pernambuco</v>
          </cell>
          <cell r="N70">
            <v>10439.48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8778201000126</v>
          </cell>
          <cell r="G71" t="str">
            <v>DROGAFONTE MEDICAMENTOS E MATERIAL HOSPITALAR</v>
          </cell>
          <cell r="H71" t="str">
            <v>B</v>
          </cell>
          <cell r="I71" t="str">
            <v>S</v>
          </cell>
          <cell r="J71" t="str">
            <v>340869</v>
          </cell>
          <cell r="K71">
            <v>44376</v>
          </cell>
          <cell r="L71" t="str">
            <v>26210608778201000126550010003408691740093648</v>
          </cell>
          <cell r="M71" t="str">
            <v>26 -  Pernambuco</v>
          </cell>
          <cell r="N71">
            <v>722.9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12882932000194</v>
          </cell>
          <cell r="G72" t="str">
            <v>EXOMED COMERCIO ATACADISTA DE MEDICAMENTOS LTDA</v>
          </cell>
          <cell r="H72" t="str">
            <v>B</v>
          </cell>
          <cell r="I72" t="str">
            <v>S</v>
          </cell>
          <cell r="J72" t="str">
            <v>152029</v>
          </cell>
          <cell r="K72">
            <v>44376</v>
          </cell>
          <cell r="L72" t="str">
            <v>26210612882932000194550010001520291092525620</v>
          </cell>
          <cell r="M72" t="str">
            <v>26 -  Pernambuco</v>
          </cell>
          <cell r="N72">
            <v>1512.12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12882932000194</v>
          </cell>
          <cell r="G73" t="str">
            <v>EXOMED COMERCIO ATACADISTA DE MEDICAMENTOS LTDA</v>
          </cell>
          <cell r="H73" t="str">
            <v>B</v>
          </cell>
          <cell r="I73" t="str">
            <v>S</v>
          </cell>
          <cell r="J73" t="str">
            <v>152104</v>
          </cell>
          <cell r="K73">
            <v>44378</v>
          </cell>
          <cell r="L73" t="str">
            <v>26210712882932000194550010001521041612406018</v>
          </cell>
          <cell r="M73" t="str">
            <v>26 -  Pernambuco</v>
          </cell>
          <cell r="N73">
            <v>8501.5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8819724000173</v>
          </cell>
          <cell r="G74" t="str">
            <v>LAGEAN COMERCIO E REPRESENTAÇAO LTDA</v>
          </cell>
          <cell r="H74" t="str">
            <v>B</v>
          </cell>
          <cell r="I74" t="str">
            <v>S</v>
          </cell>
          <cell r="J74" t="str">
            <v>41561</v>
          </cell>
          <cell r="K74">
            <v>44376</v>
          </cell>
          <cell r="L74" t="str">
            <v>26210608819724000173550010000415611112839498</v>
          </cell>
          <cell r="M74" t="str">
            <v>26 -  Pernambuco</v>
          </cell>
          <cell r="N74">
            <v>455.5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61585865169652</v>
          </cell>
          <cell r="G75" t="str">
            <v>RAIADROGASIL S/A</v>
          </cell>
          <cell r="H75" t="str">
            <v>B</v>
          </cell>
          <cell r="I75" t="str">
            <v>S</v>
          </cell>
          <cell r="J75" t="str">
            <v>1119</v>
          </cell>
          <cell r="K75">
            <v>44376</v>
          </cell>
          <cell r="L75" t="str">
            <v>26210661585865169652550010000011191202106292</v>
          </cell>
          <cell r="M75" t="str">
            <v>26 -  Pernambuco</v>
          </cell>
          <cell r="N75">
            <v>25.2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21381761000100</v>
          </cell>
          <cell r="G76" t="str">
            <v>SIX DISTRIBUIDORA HOSPITALAR LTDA</v>
          </cell>
          <cell r="H76" t="str">
            <v>B</v>
          </cell>
          <cell r="I76" t="str">
            <v>S</v>
          </cell>
          <cell r="J76" t="str">
            <v>41.014</v>
          </cell>
          <cell r="K76">
            <v>44378</v>
          </cell>
          <cell r="L76" t="str">
            <v>26210721381761000100550010000410141535318007</v>
          </cell>
          <cell r="M76" t="str">
            <v>26 -  Pernambuco</v>
          </cell>
          <cell r="N76">
            <v>534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21596736000144</v>
          </cell>
          <cell r="G77" t="str">
            <v>ULTRAMEGA DISTRIBUIDORA HOSPITALAR</v>
          </cell>
          <cell r="H77" t="str">
            <v>B</v>
          </cell>
          <cell r="I77" t="str">
            <v>S</v>
          </cell>
          <cell r="J77" t="str">
            <v>130187</v>
          </cell>
          <cell r="K77">
            <v>44376</v>
          </cell>
          <cell r="L77" t="str">
            <v>26210621596736000144550010001301871001336040</v>
          </cell>
          <cell r="M77" t="str">
            <v>26 -  Pernambuco</v>
          </cell>
          <cell r="N77">
            <v>438.75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7484373000124</v>
          </cell>
          <cell r="G78" t="str">
            <v>UNI HOSPITALAR LTDA</v>
          </cell>
          <cell r="H78" t="str">
            <v>B</v>
          </cell>
          <cell r="I78" t="str">
            <v>S</v>
          </cell>
          <cell r="J78" t="str">
            <v>126.635</v>
          </cell>
          <cell r="K78">
            <v>44378</v>
          </cell>
          <cell r="L78" t="str">
            <v>26210707484373000124550010001266351302704402</v>
          </cell>
          <cell r="M78" t="str">
            <v>26 -  Pernambuco</v>
          </cell>
          <cell r="N78">
            <v>888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8819724000173</v>
          </cell>
          <cell r="G79" t="str">
            <v>LAGEAN COMERCIO E REPRESENTAÇAO LTDA</v>
          </cell>
          <cell r="H79" t="str">
            <v>B</v>
          </cell>
          <cell r="I79" t="str">
            <v>S</v>
          </cell>
          <cell r="J79" t="str">
            <v>41570</v>
          </cell>
          <cell r="K79">
            <v>44378</v>
          </cell>
          <cell r="L79" t="str">
            <v>26210708819724000173550010000415701118231206</v>
          </cell>
          <cell r="M79" t="str">
            <v>26 -  Pernambuco</v>
          </cell>
          <cell r="N79">
            <v>2308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8674752000140</v>
          </cell>
          <cell r="G80" t="str">
            <v>CIRURGICA MONTEBELLO LTDA</v>
          </cell>
          <cell r="H80" t="str">
            <v>B</v>
          </cell>
          <cell r="I80" t="str">
            <v>S</v>
          </cell>
          <cell r="J80" t="str">
            <v>106.930</v>
          </cell>
          <cell r="K80">
            <v>44378</v>
          </cell>
          <cell r="L80" t="str">
            <v>26210708674752000140550010001069301020150591</v>
          </cell>
          <cell r="M80" t="str">
            <v>26 -  Pernambuco</v>
          </cell>
          <cell r="N80">
            <v>5068.24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8778201000126</v>
          </cell>
          <cell r="G81" t="str">
            <v>DROGAFONTE MEDICAMENTOS E MATERIAL HOSPITALAR</v>
          </cell>
          <cell r="H81" t="str">
            <v>B</v>
          </cell>
          <cell r="I81" t="str">
            <v>S</v>
          </cell>
          <cell r="J81" t="str">
            <v>341086</v>
          </cell>
          <cell r="K81">
            <v>44378</v>
          </cell>
          <cell r="L81" t="str">
            <v>26210708778201000126550010003410861689670960</v>
          </cell>
          <cell r="M81" t="str">
            <v>26 -  Pernambuco</v>
          </cell>
          <cell r="N81">
            <v>272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8778201000126</v>
          </cell>
          <cell r="G82" t="str">
            <v>DROGAFONTE MEDICAMENTOS E MATERIAL HOSPITALAR</v>
          </cell>
          <cell r="H82" t="str">
            <v>B</v>
          </cell>
          <cell r="I82" t="str">
            <v>S</v>
          </cell>
          <cell r="J82" t="str">
            <v>341106</v>
          </cell>
          <cell r="K82">
            <v>44378</v>
          </cell>
          <cell r="L82" t="str">
            <v>26210708778201000126550010003411061278486281</v>
          </cell>
          <cell r="M82" t="str">
            <v>26 -  Pernambuco</v>
          </cell>
          <cell r="N82">
            <v>816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8674752000140</v>
          </cell>
          <cell r="G83" t="str">
            <v>CIRURGICA MONTEBELLO LTDA</v>
          </cell>
          <cell r="H83" t="str">
            <v>B</v>
          </cell>
          <cell r="I83" t="str">
            <v>S</v>
          </cell>
          <cell r="J83" t="str">
            <v>107.270</v>
          </cell>
          <cell r="K83">
            <v>44383</v>
          </cell>
          <cell r="L83" t="str">
            <v>26210708674752000140550010001072701475732788</v>
          </cell>
          <cell r="M83" t="str">
            <v>26 -  Pernambuco</v>
          </cell>
          <cell r="N83">
            <v>515.35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8778201000126</v>
          </cell>
          <cell r="G84" t="str">
            <v>DROGAFONTE MEDICAMENTOS E MATERIAL HOSPITALAR</v>
          </cell>
          <cell r="H84" t="str">
            <v>B</v>
          </cell>
          <cell r="I84" t="str">
            <v>S</v>
          </cell>
          <cell r="J84" t="str">
            <v>341548</v>
          </cell>
          <cell r="K84">
            <v>44384</v>
          </cell>
          <cell r="L84" t="str">
            <v>26210708778201000126550010003415481733556150</v>
          </cell>
          <cell r="M84" t="str">
            <v>26 -  Pernambuco</v>
          </cell>
          <cell r="N84">
            <v>79.2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12882932000194</v>
          </cell>
          <cell r="G85" t="str">
            <v>EXOMED COMERCIO ATACADISTA DE MEDICAMENTOS LTDA</v>
          </cell>
          <cell r="H85" t="str">
            <v>B</v>
          </cell>
          <cell r="I85" t="str">
            <v>S</v>
          </cell>
          <cell r="J85" t="str">
            <v>152262</v>
          </cell>
          <cell r="K85">
            <v>44383</v>
          </cell>
          <cell r="L85" t="str">
            <v>26210712882932000194550010001522621132535280</v>
          </cell>
          <cell r="M85" t="str">
            <v>26 -  Pernambuco</v>
          </cell>
          <cell r="N85">
            <v>417.9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49324221000880</v>
          </cell>
          <cell r="G86" t="str">
            <v>FRESENIUS KABI BRASIL LTDA</v>
          </cell>
          <cell r="H86" t="str">
            <v>B</v>
          </cell>
          <cell r="I86" t="str">
            <v>S</v>
          </cell>
          <cell r="J86" t="str">
            <v>201581</v>
          </cell>
          <cell r="K86">
            <v>44379</v>
          </cell>
          <cell r="L86" t="str">
            <v>23210749324221000880550000002015811868241125</v>
          </cell>
          <cell r="M86" t="str">
            <v>23 -  Ceará</v>
          </cell>
          <cell r="N86">
            <v>6962.2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8819724000173</v>
          </cell>
          <cell r="G87" t="str">
            <v>LAGEAN COMERCIO E REPRESENTAÇAO LTDA</v>
          </cell>
          <cell r="H87" t="str">
            <v>B</v>
          </cell>
          <cell r="I87" t="str">
            <v>S</v>
          </cell>
          <cell r="J87" t="str">
            <v>41599</v>
          </cell>
          <cell r="K87">
            <v>44383</v>
          </cell>
          <cell r="L87" t="str">
            <v>26210708819724000173550010000415991115982730</v>
          </cell>
          <cell r="M87" t="str">
            <v>26 -  Pernambuco</v>
          </cell>
          <cell r="N87">
            <v>1308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8819724000173</v>
          </cell>
          <cell r="G88" t="str">
            <v>LAGEAN COMERCIO E REPRESENTAÇAO LTDA</v>
          </cell>
          <cell r="H88" t="str">
            <v>B</v>
          </cell>
          <cell r="I88" t="str">
            <v>S</v>
          </cell>
          <cell r="J88" t="str">
            <v>41601</v>
          </cell>
          <cell r="K88">
            <v>44384</v>
          </cell>
          <cell r="L88" t="str">
            <v>26210708819724000173550010000416011112536461</v>
          </cell>
          <cell r="M88" t="str">
            <v>26 -  Pernambuco</v>
          </cell>
          <cell r="N88">
            <v>1126.2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12882932000194</v>
          </cell>
          <cell r="G89" t="str">
            <v>EXOMED COMERCIO ATACADISTA DE MEDICAMENTOS LTDA</v>
          </cell>
          <cell r="H89" t="str">
            <v>B</v>
          </cell>
          <cell r="I89" t="str">
            <v>S</v>
          </cell>
          <cell r="J89" t="str">
            <v>152421</v>
          </cell>
          <cell r="K89">
            <v>44390</v>
          </cell>
          <cell r="L89" t="str">
            <v>26210712882932000194550010001524211315414048</v>
          </cell>
          <cell r="M89" t="str">
            <v>26 -  Pernambuco</v>
          </cell>
          <cell r="N89">
            <v>738.8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12882932000194</v>
          </cell>
          <cell r="G90" t="str">
            <v>EXOMED COMERCIO ATACADISTA DE MEDICAMENTOS LTDA</v>
          </cell>
          <cell r="H90" t="str">
            <v>B</v>
          </cell>
          <cell r="I90" t="str">
            <v>S</v>
          </cell>
          <cell r="J90" t="str">
            <v>152425</v>
          </cell>
          <cell r="K90">
            <v>44390</v>
          </cell>
          <cell r="L90" t="str">
            <v>26210712882932000194550010001524251045531755</v>
          </cell>
          <cell r="M90" t="str">
            <v>26 -  Pernambuco</v>
          </cell>
          <cell r="N90">
            <v>328.89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8674752000140</v>
          </cell>
          <cell r="G91" t="str">
            <v>CIRURGICA MONTEBELLO LTDA</v>
          </cell>
          <cell r="H91" t="str">
            <v>B</v>
          </cell>
          <cell r="I91" t="str">
            <v>S</v>
          </cell>
          <cell r="J91" t="str">
            <v>107.723</v>
          </cell>
          <cell r="K91">
            <v>44390</v>
          </cell>
          <cell r="L91" t="str">
            <v>26210708674752000140550010001077231318826626</v>
          </cell>
          <cell r="M91" t="str">
            <v>26 -  Pernambuco</v>
          </cell>
          <cell r="N91">
            <v>1500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8778201000126</v>
          </cell>
          <cell r="G92" t="str">
            <v>DROGAFONTE MEDICAMENTOS E MATERIAL HOSPITALAR</v>
          </cell>
          <cell r="H92" t="str">
            <v>B</v>
          </cell>
          <cell r="I92" t="str">
            <v>S</v>
          </cell>
          <cell r="J92" t="str">
            <v>342130</v>
          </cell>
          <cell r="K92">
            <v>44390</v>
          </cell>
          <cell r="L92" t="str">
            <v>26210708778201000126550010003421301567028649</v>
          </cell>
          <cell r="M92" t="str">
            <v>26 -  Pernambuco</v>
          </cell>
          <cell r="N92">
            <v>1365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8819724000173</v>
          </cell>
          <cell r="G93" t="str">
            <v>LAGEAN COMERCIO E REPRESENTAÇAO LTDA</v>
          </cell>
          <cell r="H93" t="str">
            <v>B</v>
          </cell>
          <cell r="I93" t="str">
            <v>S</v>
          </cell>
          <cell r="J93" t="str">
            <v>416343</v>
          </cell>
          <cell r="K93">
            <v>44390</v>
          </cell>
          <cell r="L93" t="str">
            <v>26210708819724000173550010000416431115118482</v>
          </cell>
          <cell r="M93" t="str">
            <v>26 -  Pernambuco</v>
          </cell>
          <cell r="N93">
            <v>807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7484373000124</v>
          </cell>
          <cell r="G94" t="str">
            <v>UNI HOSPITALAR LTDA</v>
          </cell>
          <cell r="H94" t="str">
            <v>B</v>
          </cell>
          <cell r="I94" t="str">
            <v>S</v>
          </cell>
          <cell r="J94" t="str">
            <v>127.392</v>
          </cell>
          <cell r="K94">
            <v>44390</v>
          </cell>
          <cell r="L94" t="str">
            <v>26210707484373000124550010001273921937102935</v>
          </cell>
          <cell r="M94" t="str">
            <v>26 -  Pernambuco</v>
          </cell>
          <cell r="N94">
            <v>478</v>
          </cell>
        </row>
        <row r="95">
          <cell r="C95" t="str">
            <v>UPA CURADO</v>
          </cell>
          <cell r="E95" t="str">
            <v>3.4 - Material Farmacológico</v>
          </cell>
          <cell r="F95">
            <v>11563145000117</v>
          </cell>
          <cell r="G95" t="str">
            <v>COMERCIAL MOSTAERT LTDA</v>
          </cell>
          <cell r="H95" t="str">
            <v>B</v>
          </cell>
          <cell r="I95" t="str">
            <v>S</v>
          </cell>
          <cell r="J95" t="str">
            <v>98.822</v>
          </cell>
          <cell r="K95">
            <v>44397</v>
          </cell>
          <cell r="L95" t="str">
            <v>26210711563145000117550010000988221002026967</v>
          </cell>
          <cell r="M95" t="str">
            <v>26 -  Pernambuco</v>
          </cell>
          <cell r="N95">
            <v>3150</v>
          </cell>
        </row>
        <row r="96">
          <cell r="C96" t="str">
            <v>UPA CURADO</v>
          </cell>
          <cell r="E96" t="str">
            <v>3.4 - Material Farmacológico</v>
          </cell>
          <cell r="F96">
            <v>8778201000126</v>
          </cell>
          <cell r="G96" t="str">
            <v>DROGAFONTE MEDICAMENTOS E MATERIAL HOSPITALAR</v>
          </cell>
          <cell r="H96" t="str">
            <v>B</v>
          </cell>
          <cell r="I96" t="str">
            <v>S</v>
          </cell>
          <cell r="J96" t="str">
            <v>342733</v>
          </cell>
          <cell r="K96">
            <v>44397</v>
          </cell>
          <cell r="L96" t="str">
            <v>26210708778201000126550010003427331516339943</v>
          </cell>
          <cell r="M96" t="str">
            <v>26 -  Pernambuco</v>
          </cell>
          <cell r="N96">
            <v>493.5</v>
          </cell>
        </row>
        <row r="97">
          <cell r="C97" t="str">
            <v>UPA CURADO</v>
          </cell>
          <cell r="E97" t="str">
            <v>3.4 - Material Farmacológico</v>
          </cell>
          <cell r="F97">
            <v>8674752000140</v>
          </cell>
          <cell r="G97" t="str">
            <v>CIRURGICA MONTEBELLO LTDA</v>
          </cell>
          <cell r="H97" t="str">
            <v>B</v>
          </cell>
          <cell r="I97" t="str">
            <v>S</v>
          </cell>
          <cell r="J97" t="str">
            <v>108.275</v>
          </cell>
          <cell r="K97">
            <v>44397</v>
          </cell>
          <cell r="L97" t="str">
            <v>26210708674752000140550010001082751970776795</v>
          </cell>
          <cell r="M97" t="str">
            <v>26 -  Pernambuco</v>
          </cell>
          <cell r="N97">
            <v>108.48</v>
          </cell>
        </row>
        <row r="98">
          <cell r="C98" t="str">
            <v>UPA CURADO</v>
          </cell>
          <cell r="E98" t="str">
            <v>3.4 - Material Farmacológico</v>
          </cell>
          <cell r="F98">
            <v>8819724000173</v>
          </cell>
          <cell r="G98" t="str">
            <v>LAGEAN COMERCIO E REPRESENTAÇAO LTDA</v>
          </cell>
          <cell r="H98" t="str">
            <v>B</v>
          </cell>
          <cell r="I98" t="str">
            <v>S</v>
          </cell>
          <cell r="J98" t="str">
            <v>41678</v>
          </cell>
          <cell r="K98">
            <v>44397</v>
          </cell>
          <cell r="L98" t="str">
            <v>26210708819724000173550010000416781119511303</v>
          </cell>
          <cell r="M98" t="str">
            <v>26 -  Pernambuco</v>
          </cell>
          <cell r="N98">
            <v>847</v>
          </cell>
        </row>
        <row r="99">
          <cell r="C99" t="str">
            <v>UPA CURADO</v>
          </cell>
          <cell r="E99" t="str">
            <v>3.4 - Material Farmacológico</v>
          </cell>
          <cell r="F99">
            <v>8674752000140</v>
          </cell>
          <cell r="G99" t="str">
            <v>CIRURGICA MONTEBELLO LTDA</v>
          </cell>
          <cell r="H99" t="str">
            <v>B</v>
          </cell>
          <cell r="I99" t="str">
            <v>S</v>
          </cell>
          <cell r="J99" t="str">
            <v>108.882</v>
          </cell>
          <cell r="K99">
            <v>44404</v>
          </cell>
          <cell r="L99" t="str">
            <v>26210708674752000140550010001088821455012630</v>
          </cell>
          <cell r="M99" t="str">
            <v>26 -  Pernambuco</v>
          </cell>
          <cell r="N99">
            <v>645.79999999999995</v>
          </cell>
        </row>
        <row r="100">
          <cell r="C100" t="str">
            <v>UPA CURADO</v>
          </cell>
          <cell r="E100" t="str">
            <v>3.4 - Material Farmacológico</v>
          </cell>
          <cell r="F100">
            <v>11563145000117</v>
          </cell>
          <cell r="G100" t="str">
            <v>COMERCIAL MOSTAERT LTDA</v>
          </cell>
          <cell r="H100" t="str">
            <v>B</v>
          </cell>
          <cell r="I100" t="str">
            <v>S</v>
          </cell>
          <cell r="J100" t="str">
            <v>99.239</v>
          </cell>
          <cell r="K100">
            <v>44405</v>
          </cell>
          <cell r="L100" t="str">
            <v>26210711563145000117550010000992391002036678</v>
          </cell>
          <cell r="M100" t="str">
            <v>26 -  Pernambuco</v>
          </cell>
          <cell r="N100">
            <v>2200</v>
          </cell>
        </row>
        <row r="101">
          <cell r="C101" t="str">
            <v>UPA CURADO</v>
          </cell>
          <cell r="E101" t="str">
            <v>3.4 - Material Farmacológico</v>
          </cell>
          <cell r="F101">
            <v>8819724000173</v>
          </cell>
          <cell r="G101" t="str">
            <v>LAGEAN COMERCIO E REPRESENTAÇAO LTDA</v>
          </cell>
          <cell r="H101" t="str">
            <v>B</v>
          </cell>
          <cell r="I101" t="str">
            <v>S</v>
          </cell>
          <cell r="J101" t="str">
            <v>41707</v>
          </cell>
          <cell r="K101">
            <v>44405</v>
          </cell>
          <cell r="L101" t="str">
            <v>26210708819724000173550010000417071110772337</v>
          </cell>
          <cell r="M101" t="str">
            <v>26 -  Pernambuco</v>
          </cell>
          <cell r="N101">
            <v>836.2</v>
          </cell>
        </row>
        <row r="102">
          <cell r="C102" t="str">
            <v>UPA CURADO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000000573</v>
          </cell>
          <cell r="K102">
            <v>44379</v>
          </cell>
          <cell r="L102" t="str">
            <v>26210760619202001209550540000005731010332970</v>
          </cell>
          <cell r="M102" t="str">
            <v>26 -  Pernambuco</v>
          </cell>
          <cell r="N102">
            <v>408.66</v>
          </cell>
        </row>
        <row r="103">
          <cell r="C103" t="str">
            <v>UPA CURADO</v>
          </cell>
          <cell r="E103" t="str">
            <v>3.2 - Gás e Outros Materiais Engarrafados</v>
          </cell>
          <cell r="F103">
            <v>60619202001209</v>
          </cell>
          <cell r="G103" t="str">
            <v>MESSER GASES LTDA</v>
          </cell>
          <cell r="H103" t="str">
            <v>B</v>
          </cell>
          <cell r="I103" t="str">
            <v>S</v>
          </cell>
          <cell r="J103" t="str">
            <v>000001065</v>
          </cell>
          <cell r="K103">
            <v>44383</v>
          </cell>
          <cell r="L103" t="str">
            <v>26210760619202001209550550000010651010333358</v>
          </cell>
          <cell r="M103" t="str">
            <v>26 -  Pernambuco</v>
          </cell>
          <cell r="N103">
            <v>463.06</v>
          </cell>
        </row>
        <row r="104">
          <cell r="C104" t="str">
            <v>UPA CURADO</v>
          </cell>
          <cell r="E104" t="str">
            <v>3.2 - Gás e Outros Materiais Engarrafados</v>
          </cell>
          <cell r="F104">
            <v>60619202001209</v>
          </cell>
          <cell r="G104" t="str">
            <v>MESSER GASES LTDA</v>
          </cell>
          <cell r="H104" t="str">
            <v>B</v>
          </cell>
          <cell r="I104" t="str">
            <v>S</v>
          </cell>
          <cell r="J104" t="str">
            <v>000001022</v>
          </cell>
          <cell r="K104">
            <v>44382</v>
          </cell>
          <cell r="L104" t="str">
            <v>26210760619202001209550380000010221027575610</v>
          </cell>
          <cell r="M104" t="str">
            <v>26 -  Pernambuco</v>
          </cell>
          <cell r="N104">
            <v>1188.22</v>
          </cell>
        </row>
        <row r="105">
          <cell r="C105" t="str">
            <v>UPA CURADO</v>
          </cell>
          <cell r="E105" t="str">
            <v>3.2 - Gás e Outros Materiais Engarrafados</v>
          </cell>
          <cell r="F105">
            <v>60619202001209</v>
          </cell>
          <cell r="G105" t="str">
            <v>MESSER GASES LTDA</v>
          </cell>
          <cell r="H105" t="str">
            <v>B</v>
          </cell>
          <cell r="I105" t="str">
            <v>S</v>
          </cell>
          <cell r="J105" t="str">
            <v>000001558</v>
          </cell>
          <cell r="K105">
            <v>44389</v>
          </cell>
          <cell r="L105" t="str">
            <v>26210760619202001209550350000015581010334046</v>
          </cell>
          <cell r="M105" t="str">
            <v>26 -  Pernambuco</v>
          </cell>
          <cell r="N105">
            <v>108.79</v>
          </cell>
        </row>
        <row r="106">
          <cell r="C106" t="str">
            <v>UPA CURADO</v>
          </cell>
          <cell r="E106" t="str">
            <v>3.2 - Gás e Outros Materiais Engarrafados</v>
          </cell>
          <cell r="F106">
            <v>60619202001209</v>
          </cell>
          <cell r="G106" t="str">
            <v>MESSER GASES LTDA</v>
          </cell>
          <cell r="H106" t="str">
            <v>B</v>
          </cell>
          <cell r="I106" t="str">
            <v>S</v>
          </cell>
          <cell r="J106" t="str">
            <v>000000634</v>
          </cell>
          <cell r="K106">
            <v>44396</v>
          </cell>
          <cell r="L106" t="str">
            <v>26210760619202001209550480000006341027575967</v>
          </cell>
          <cell r="M106" t="str">
            <v>26 -  Pernambuco</v>
          </cell>
          <cell r="N106">
            <v>3214.42</v>
          </cell>
        </row>
        <row r="107">
          <cell r="C107" t="str">
            <v>UPA CURADO</v>
          </cell>
          <cell r="E107" t="str">
            <v>3.2 - Gás e Outros Materiais Engarrafados</v>
          </cell>
          <cell r="F107">
            <v>60619202001209</v>
          </cell>
          <cell r="G107" t="str">
            <v>MESSER GASES LTDA</v>
          </cell>
          <cell r="H107" t="str">
            <v>B</v>
          </cell>
          <cell r="I107" t="str">
            <v>S</v>
          </cell>
          <cell r="J107" t="str">
            <v>000000613</v>
          </cell>
          <cell r="K107">
            <v>44399</v>
          </cell>
          <cell r="L107" t="str">
            <v>26210760619202001209550540000006131010335461</v>
          </cell>
          <cell r="M107" t="str">
            <v>26 -  Pernambuco</v>
          </cell>
          <cell r="N107">
            <v>297.39</v>
          </cell>
        </row>
        <row r="108">
          <cell r="C108" t="str">
            <v>UPA CURADO</v>
          </cell>
          <cell r="E108" t="str">
            <v>3.2 - Gás e Outros Materiais Engarrafados</v>
          </cell>
          <cell r="F108">
            <v>60619202001209</v>
          </cell>
          <cell r="G108" t="str">
            <v>MESSER GASES LTDA</v>
          </cell>
          <cell r="H108" t="str">
            <v>B</v>
          </cell>
          <cell r="I108" t="str">
            <v>S</v>
          </cell>
          <cell r="J108" t="str">
            <v>000000638</v>
          </cell>
          <cell r="K108">
            <v>44405</v>
          </cell>
          <cell r="L108" t="str">
            <v>26210760619202001209550370000006381027576260</v>
          </cell>
          <cell r="M108" t="str">
            <v>26 -  Pernambuco</v>
          </cell>
          <cell r="N108">
            <v>2438.71</v>
          </cell>
        </row>
        <row r="109">
          <cell r="C109" t="str">
            <v>UPA CURADO</v>
          </cell>
          <cell r="E109" t="str">
            <v>3.5 - Material Odontológico</v>
          </cell>
          <cell r="F109">
            <v>9441460000120</v>
          </cell>
          <cell r="G109" t="str">
            <v>PADRAO DIST.DE PRODUTOS E EQUIP HOSP PADRE CALLOU LTDA</v>
          </cell>
          <cell r="H109" t="str">
            <v>B</v>
          </cell>
          <cell r="I109" t="str">
            <v>S</v>
          </cell>
          <cell r="J109" t="str">
            <v>000261898</v>
          </cell>
          <cell r="K109">
            <v>44390</v>
          </cell>
          <cell r="L109" t="str">
            <v>26210709441460000120550010002618981475396010</v>
          </cell>
          <cell r="M109" t="str">
            <v>26 -  Pernambuco</v>
          </cell>
          <cell r="N109">
            <v>2750</v>
          </cell>
        </row>
        <row r="110">
          <cell r="C110" t="str">
            <v>UPA CURADO</v>
          </cell>
          <cell r="E110" t="str">
            <v>3.5 - Material Odontológico</v>
          </cell>
          <cell r="F110">
            <v>9441460000120</v>
          </cell>
          <cell r="G110" t="str">
            <v>PADRAO DIST.DE PRODUTOS E EQUIP HOSP PADRE CALLOU LTDA</v>
          </cell>
          <cell r="H110" t="str">
            <v>B</v>
          </cell>
          <cell r="I110" t="str">
            <v>S</v>
          </cell>
          <cell r="J110" t="str">
            <v>000262191</v>
          </cell>
          <cell r="K110">
            <v>44392</v>
          </cell>
          <cell r="L110" t="str">
            <v>26210709441460000120550010002621911149730553</v>
          </cell>
          <cell r="M110" t="str">
            <v>26 -  Pernambuco</v>
          </cell>
          <cell r="N110">
            <v>501.78</v>
          </cell>
        </row>
        <row r="111">
          <cell r="C111" t="str">
            <v>UPA CURADO</v>
          </cell>
          <cell r="E111" t="str">
            <v>3.7 - Material de Limpeza e Produtos de Hgienização</v>
          </cell>
          <cell r="F111">
            <v>19447802000172</v>
          </cell>
          <cell r="G111" t="str">
            <v xml:space="preserve">ALVA BRILHO </v>
          </cell>
          <cell r="H111" t="str">
            <v>B</v>
          </cell>
          <cell r="I111" t="str">
            <v>S</v>
          </cell>
          <cell r="J111" t="str">
            <v>000003591</v>
          </cell>
          <cell r="K111">
            <v>44378</v>
          </cell>
          <cell r="L111" t="str">
            <v>26210719447802000172550010000035911000095734</v>
          </cell>
          <cell r="M111" t="str">
            <v>26 -  Pernambuco</v>
          </cell>
          <cell r="N111">
            <v>741.4</v>
          </cell>
        </row>
        <row r="112">
          <cell r="C112" t="str">
            <v>UPA CURADO</v>
          </cell>
          <cell r="E112" t="str">
            <v>3.7 - Material de Limpeza e Produtos de Hgienização</v>
          </cell>
          <cell r="F112">
            <v>38239807000154</v>
          </cell>
          <cell r="G112" t="str">
            <v>FRANCISCA DAS CHAGAS LUSTOSA FERREIRA</v>
          </cell>
          <cell r="H112" t="str">
            <v>B</v>
          </cell>
          <cell r="I112" t="str">
            <v>S</v>
          </cell>
          <cell r="J112" t="str">
            <v>45</v>
          </cell>
          <cell r="K112">
            <v>44378</v>
          </cell>
          <cell r="L112" t="str">
            <v>26210738239807000154550200000000451696758028</v>
          </cell>
          <cell r="M112" t="str">
            <v>26 -  Pernambuco</v>
          </cell>
          <cell r="N112">
            <v>3959.2</v>
          </cell>
        </row>
        <row r="113">
          <cell r="C113" t="str">
            <v>UPA CURADO</v>
          </cell>
          <cell r="E113" t="str">
            <v>3.7 - Material de Limpeza e Produtos de Hgienização</v>
          </cell>
          <cell r="F113">
            <v>24326435000199</v>
          </cell>
          <cell r="G113" t="str">
            <v>QUALIMAX</v>
          </cell>
          <cell r="H113" t="str">
            <v>B</v>
          </cell>
          <cell r="I113" t="str">
            <v>S</v>
          </cell>
          <cell r="J113" t="str">
            <v>12276</v>
          </cell>
          <cell r="K113">
            <v>44385</v>
          </cell>
          <cell r="L113" t="str">
            <v>26210724326435000199550010000122761143083301</v>
          </cell>
          <cell r="M113" t="str">
            <v>26 -  Pernambuco</v>
          </cell>
          <cell r="N113">
            <v>1576.5</v>
          </cell>
        </row>
        <row r="114">
          <cell r="C114" t="str">
            <v>UPA CURADO</v>
          </cell>
          <cell r="E114" t="str">
            <v>3.7 - Material de Limpeza e Produtos de Hgienização</v>
          </cell>
          <cell r="F114">
            <v>22006201000139</v>
          </cell>
          <cell r="G114" t="str">
            <v>FORTPEL COMERCIO DE DESCARTAVEIS LTDA</v>
          </cell>
          <cell r="H114" t="str">
            <v>B</v>
          </cell>
          <cell r="I114" t="str">
            <v>S</v>
          </cell>
          <cell r="J114" t="str">
            <v>95451</v>
          </cell>
          <cell r="K114">
            <v>44385</v>
          </cell>
          <cell r="L114" t="str">
            <v>26210722006201000139550000000954511100954511</v>
          </cell>
          <cell r="M114" t="str">
            <v>26 -  Pernambuco</v>
          </cell>
          <cell r="N114">
            <v>819</v>
          </cell>
        </row>
        <row r="115">
          <cell r="C115" t="str">
            <v>UPA CURADO</v>
          </cell>
          <cell r="E115" t="str">
            <v>3.14 - Alimentação Preparada</v>
          </cell>
          <cell r="F115">
            <v>22006201000139</v>
          </cell>
          <cell r="G115" t="str">
            <v>FORTPEL COMERCIO DE DESCARTAVEIS LTDA</v>
          </cell>
          <cell r="H115" t="str">
            <v>B</v>
          </cell>
          <cell r="I115" t="str">
            <v>S</v>
          </cell>
          <cell r="J115" t="str">
            <v>95454</v>
          </cell>
          <cell r="K115">
            <v>44385</v>
          </cell>
          <cell r="L115" t="str">
            <v>26210722006201000139550000000954541100954548</v>
          </cell>
          <cell r="M115" t="str">
            <v>26 -  Pernambuco</v>
          </cell>
          <cell r="N115">
            <v>728</v>
          </cell>
        </row>
        <row r="116">
          <cell r="C116" t="str">
            <v>UPA CURADO</v>
          </cell>
          <cell r="E116" t="str">
            <v>3.14 - Alimentação Preparada</v>
          </cell>
          <cell r="F116">
            <v>17000213000116</v>
          </cell>
          <cell r="G116" t="str">
            <v xml:space="preserve">LADY AURORA </v>
          </cell>
          <cell r="H116" t="str">
            <v>B</v>
          </cell>
          <cell r="I116" t="str">
            <v>S</v>
          </cell>
          <cell r="J116" t="str">
            <v>000000652</v>
          </cell>
          <cell r="K116">
            <v>44391</v>
          </cell>
          <cell r="L116" t="str">
            <v>26210717000213000116550010000006521594963747</v>
          </cell>
          <cell r="M116" t="str">
            <v>26 -  Pernambuco</v>
          </cell>
          <cell r="N116">
            <v>2152.5</v>
          </cell>
        </row>
        <row r="117">
          <cell r="C117" t="str">
            <v>UPA CURADO</v>
          </cell>
          <cell r="E117" t="str">
            <v>3.14 - Alimentação Preparada</v>
          </cell>
          <cell r="F117">
            <v>20300157000654</v>
          </cell>
          <cell r="G117" t="str">
            <v>NOVO ATACADO COMERCIO DE ALIMENTOS LTDA</v>
          </cell>
          <cell r="H117" t="str">
            <v>B</v>
          </cell>
          <cell r="I117" t="str">
            <v>S</v>
          </cell>
          <cell r="J117" t="str">
            <v>9473</v>
          </cell>
          <cell r="K117">
            <v>44391</v>
          </cell>
          <cell r="L117" t="str">
            <v>26210720300157000654550010000094731360338565</v>
          </cell>
          <cell r="M117" t="str">
            <v>26 -  Pernambuco</v>
          </cell>
          <cell r="N117">
            <v>251.57</v>
          </cell>
        </row>
        <row r="118">
          <cell r="C118" t="str">
            <v>UPA CURADO</v>
          </cell>
          <cell r="E118" t="str">
            <v>3.14 - Alimentação Preparada</v>
          </cell>
          <cell r="F118">
            <v>17000213000116</v>
          </cell>
          <cell r="G118" t="str">
            <v xml:space="preserve">LADY AURORA </v>
          </cell>
          <cell r="H118" t="str">
            <v>B</v>
          </cell>
          <cell r="I118" t="str">
            <v>S</v>
          </cell>
          <cell r="J118" t="str">
            <v>000000655</v>
          </cell>
          <cell r="K118">
            <v>44407</v>
          </cell>
          <cell r="L118" t="str">
            <v>26210717000213000116550010000006551578698963</v>
          </cell>
          <cell r="M118" t="str">
            <v>26 -  Pernambuco</v>
          </cell>
          <cell r="N118">
            <v>2296</v>
          </cell>
        </row>
        <row r="119">
          <cell r="C119" t="str">
            <v>UPA CURADO</v>
          </cell>
          <cell r="E119" t="str">
            <v>3.6 - Material de Expediente</v>
          </cell>
          <cell r="F119">
            <v>24073694000155</v>
          </cell>
          <cell r="G119" t="str">
            <v xml:space="preserve">NAGEM </v>
          </cell>
          <cell r="H119" t="str">
            <v>B</v>
          </cell>
          <cell r="I119" t="str">
            <v>S</v>
          </cell>
          <cell r="J119" t="str">
            <v>000673883</v>
          </cell>
          <cell r="K119">
            <v>44377</v>
          </cell>
          <cell r="L119" t="str">
            <v>26210624073694000155550010006738831020278231</v>
          </cell>
          <cell r="M119" t="str">
            <v>26 -  Pernambuco</v>
          </cell>
          <cell r="N119">
            <v>635.05999999999995</v>
          </cell>
        </row>
        <row r="120">
          <cell r="C120" t="str">
            <v>UPA CURADO</v>
          </cell>
          <cell r="E120" t="str">
            <v>3.6 - Material de Expediente</v>
          </cell>
          <cell r="F120">
            <v>24326435000199</v>
          </cell>
          <cell r="G120" t="str">
            <v>QUALIMAX</v>
          </cell>
          <cell r="H120" t="str">
            <v>B</v>
          </cell>
          <cell r="I120" t="str">
            <v>S</v>
          </cell>
          <cell r="J120" t="str">
            <v>12277</v>
          </cell>
          <cell r="K120">
            <v>44385</v>
          </cell>
          <cell r="L120" t="str">
            <v>26210724326435000199550010000122771143098535</v>
          </cell>
          <cell r="M120" t="str">
            <v>26 -  Pernambuco</v>
          </cell>
          <cell r="N120">
            <v>880.25</v>
          </cell>
        </row>
        <row r="121">
          <cell r="C121" t="str">
            <v>UPA CURADO</v>
          </cell>
          <cell r="E121" t="str">
            <v>3.1 - Combustíveis e Lubrificantes Automotivos</v>
          </cell>
          <cell r="F121">
            <v>9533651000111</v>
          </cell>
          <cell r="G121" t="str">
            <v>VILA ESPERANÇA COMERCIO DE COMBUSTIVEL</v>
          </cell>
          <cell r="H121" t="str">
            <v>B</v>
          </cell>
          <cell r="I121" t="str">
            <v>S</v>
          </cell>
          <cell r="J121" t="str">
            <v>000204978</v>
          </cell>
          <cell r="K121">
            <v>44380</v>
          </cell>
          <cell r="L121" t="str">
            <v>26210709533651000111651300002049781002516405</v>
          </cell>
          <cell r="M121" t="str">
            <v>26 -  Pernambuco</v>
          </cell>
          <cell r="N121">
            <v>213.05</v>
          </cell>
        </row>
        <row r="122">
          <cell r="C122" t="str">
            <v>UPA CURADO</v>
          </cell>
          <cell r="E122" t="str">
            <v>3.1 - Combustíveis e Lubrificantes Automotivos</v>
          </cell>
          <cell r="F122">
            <v>9533651000111</v>
          </cell>
          <cell r="G122" t="str">
            <v>VILA ESPERANÇA COMERCIO DE COMBUSTIVEL</v>
          </cell>
          <cell r="H122" t="str">
            <v>B</v>
          </cell>
          <cell r="I122" t="str">
            <v>S</v>
          </cell>
          <cell r="J122" t="str">
            <v>000205299</v>
          </cell>
          <cell r="K122">
            <v>44382</v>
          </cell>
          <cell r="L122" t="str">
            <v>26210709533651000111651300002052091002520794</v>
          </cell>
          <cell r="M122" t="str">
            <v>26 -  Pernambuco</v>
          </cell>
          <cell r="N122">
            <v>159.13</v>
          </cell>
        </row>
        <row r="123">
          <cell r="C123" t="str">
            <v>UPA CURADO</v>
          </cell>
          <cell r="E123" t="str">
            <v>3.1 - Combustíveis e Lubrificantes Automotivos</v>
          </cell>
          <cell r="F123">
            <v>9533651000111</v>
          </cell>
          <cell r="G123" t="str">
            <v>VILA ESPERANÇA COMERCIO DE COMBUSTIVEL</v>
          </cell>
          <cell r="H123" t="str">
            <v>B</v>
          </cell>
          <cell r="I123" t="str">
            <v>S</v>
          </cell>
          <cell r="J123" t="str">
            <v>000188625</v>
          </cell>
          <cell r="K123">
            <v>44386</v>
          </cell>
          <cell r="L123" t="str">
            <v>26210709533651000111651330001886251002228101</v>
          </cell>
          <cell r="M123" t="str">
            <v>26 -  Pernambuco</v>
          </cell>
          <cell r="N123">
            <v>255.67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9533651000111</v>
          </cell>
          <cell r="G124" t="str">
            <v>VILA ESPERANÇA COMERCIO DE COMBUSTIVEL</v>
          </cell>
          <cell r="H124" t="str">
            <v>B</v>
          </cell>
          <cell r="I124" t="str">
            <v>S</v>
          </cell>
          <cell r="J124" t="str">
            <v>000206468</v>
          </cell>
          <cell r="K124">
            <v>44388</v>
          </cell>
          <cell r="L124" t="str">
            <v>26210709533651000111651300002064681002537580</v>
          </cell>
          <cell r="M124" t="str">
            <v>26 -  Pernambuco</v>
          </cell>
          <cell r="N124">
            <v>181.95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ESPERANÇA COMERCIO DE COMBUSTIVEL</v>
          </cell>
          <cell r="H125" t="str">
            <v>B</v>
          </cell>
          <cell r="I125" t="str">
            <v>S</v>
          </cell>
          <cell r="J125" t="str">
            <v>000189533</v>
          </cell>
          <cell r="K125">
            <v>44392</v>
          </cell>
          <cell r="L125" t="str">
            <v>26210709533651000111651330001895331002239201</v>
          </cell>
          <cell r="M125" t="str">
            <v>26 -  Pernambuco</v>
          </cell>
          <cell r="N125">
            <v>246.09</v>
          </cell>
        </row>
        <row r="126">
          <cell r="C126" t="str">
            <v>UPA CURADO</v>
          </cell>
          <cell r="E126" t="str">
            <v>3.1 - Combustíveis e Lubrificantes Automotivos</v>
          </cell>
          <cell r="F126">
            <v>9533651000111</v>
          </cell>
          <cell r="G126" t="str">
            <v>VILA ESPERANÇA COMERCIO DE COMBUSTIVEL</v>
          </cell>
          <cell r="H126" t="str">
            <v>B</v>
          </cell>
          <cell r="I126" t="str">
            <v>S</v>
          </cell>
          <cell r="J126" t="str">
            <v>000190053</v>
          </cell>
          <cell r="K126">
            <v>44395</v>
          </cell>
          <cell r="L126" t="str">
            <v>26210709533651000111651330001900531002245587</v>
          </cell>
          <cell r="M126" t="str">
            <v>26 -  Pernambuco</v>
          </cell>
          <cell r="N126">
            <v>266.93</v>
          </cell>
        </row>
        <row r="127">
          <cell r="C127" t="str">
            <v>UPA CURADO</v>
          </cell>
          <cell r="E127" t="str">
            <v>3.1 - Combustíveis e Lubrificantes Automotivos</v>
          </cell>
          <cell r="F127">
            <v>9533651000111</v>
          </cell>
          <cell r="G127" t="str">
            <v>VILA ESPERANÇA COMERCIO DE COMBUSTIVEL</v>
          </cell>
          <cell r="H127" t="str">
            <v>B</v>
          </cell>
          <cell r="I127" t="str">
            <v>S</v>
          </cell>
          <cell r="J127" t="str">
            <v>000207985</v>
          </cell>
          <cell r="K127">
            <v>44398</v>
          </cell>
          <cell r="L127" t="str">
            <v>26210709533651000111651300002079851002559676</v>
          </cell>
          <cell r="M127" t="str">
            <v>26 -  Pernambuco</v>
          </cell>
          <cell r="N127">
            <v>266.63</v>
          </cell>
        </row>
        <row r="128">
          <cell r="C128" t="str">
            <v>UPA CURADO</v>
          </cell>
          <cell r="E128" t="str">
            <v>3.1 - Combustíveis e Lubrificantes Automotivos</v>
          </cell>
          <cell r="F128">
            <v>9533651000111</v>
          </cell>
          <cell r="G128" t="str">
            <v>VILA ESPERANÇA COMERCIO DE COMBUSTIVEL</v>
          </cell>
          <cell r="H128" t="str">
            <v>B</v>
          </cell>
          <cell r="I128" t="str">
            <v>S</v>
          </cell>
          <cell r="J128" t="str">
            <v>000208146</v>
          </cell>
          <cell r="K128">
            <v>44400</v>
          </cell>
          <cell r="L128" t="str">
            <v>26210709533651000111651300002081461002562823</v>
          </cell>
          <cell r="M128" t="str">
            <v>26 -  Pernambuco</v>
          </cell>
          <cell r="N128">
            <v>239.98</v>
          </cell>
        </row>
        <row r="129">
          <cell r="C129" t="str">
            <v>UPA CURADO</v>
          </cell>
          <cell r="E129" t="str">
            <v>3.1 - Combustíveis e Lubrificantes Automotivos</v>
          </cell>
          <cell r="F129">
            <v>9533651000111</v>
          </cell>
          <cell r="G129" t="str">
            <v>VILA ESPERANÇA COMERCIO DE COMBUSTIVEL</v>
          </cell>
          <cell r="H129" t="str">
            <v>B</v>
          </cell>
          <cell r="I129" t="str">
            <v>S</v>
          </cell>
          <cell r="J129" t="str">
            <v>000191210</v>
          </cell>
          <cell r="K129">
            <v>44402</v>
          </cell>
          <cell r="L129" t="str">
            <v>26210709533651000111651330001912101002260207</v>
          </cell>
          <cell r="M129" t="str">
            <v>26 -  Pernambuco</v>
          </cell>
          <cell r="N129">
            <v>198.77</v>
          </cell>
        </row>
        <row r="130">
          <cell r="C130" t="str">
            <v>UPA CURADO</v>
          </cell>
          <cell r="E130" t="str">
            <v>3.1 - Combustíveis e Lubrificantes Automotivos</v>
          </cell>
          <cell r="F130">
            <v>9533651000111</v>
          </cell>
          <cell r="G130" t="str">
            <v>VILA ESPERANÇA COMERCIO DE COMBUSTIVEL</v>
          </cell>
          <cell r="H130" t="str">
            <v>B</v>
          </cell>
          <cell r="I130" t="str">
            <v>S</v>
          </cell>
          <cell r="J130" t="str">
            <v>000191984</v>
          </cell>
          <cell r="K130">
            <v>44406</v>
          </cell>
          <cell r="L130" t="str">
            <v>26210709533651000111651330001919841002270174</v>
          </cell>
          <cell r="M130" t="str">
            <v>26 -  Pernambuco</v>
          </cell>
          <cell r="N130">
            <v>242.02</v>
          </cell>
        </row>
        <row r="131">
          <cell r="C131" t="str">
            <v>UPA CURADO</v>
          </cell>
          <cell r="E131" t="str">
            <v>3.1 - Combustíveis e Lubrificantes Automotivos</v>
          </cell>
          <cell r="F131">
            <v>9533651000111</v>
          </cell>
          <cell r="G131" t="str">
            <v>VILA ESPERANÇA COMERCIO DE COMBUSTIVEL</v>
          </cell>
          <cell r="H131" t="str">
            <v>B</v>
          </cell>
          <cell r="I131" t="str">
            <v>S</v>
          </cell>
          <cell r="J131" t="str">
            <v>000209023</v>
          </cell>
          <cell r="K131">
            <v>44408</v>
          </cell>
          <cell r="L131" t="str">
            <v>26210709533651000111651300002090231002576462</v>
          </cell>
          <cell r="M131" t="str">
            <v>26 -  Pernambuco</v>
          </cell>
          <cell r="N131">
            <v>219.83</v>
          </cell>
        </row>
        <row r="132">
          <cell r="C132" t="str">
            <v>UPA CURADO</v>
          </cell>
          <cell r="E132" t="str">
            <v>3.1 - Combustíveis e Lubrificantes Automotivos</v>
          </cell>
          <cell r="F132">
            <v>9533651000111</v>
          </cell>
          <cell r="G132" t="str">
            <v>VILA ESPERANÇA COMERCIO DE COMBUSTIVEL</v>
          </cell>
          <cell r="H132" t="str">
            <v>B</v>
          </cell>
          <cell r="I132" t="str">
            <v>S</v>
          </cell>
          <cell r="J132" t="str">
            <v>000187682</v>
          </cell>
          <cell r="K132">
            <v>44379</v>
          </cell>
          <cell r="L132" t="str">
            <v>26210709533651000111651330001876821002216520</v>
          </cell>
          <cell r="M132" t="str">
            <v>26 -  Pernambuco</v>
          </cell>
          <cell r="N132">
            <v>223.43</v>
          </cell>
        </row>
        <row r="133">
          <cell r="C133" t="str">
            <v>UPA CURADO</v>
          </cell>
          <cell r="E133" t="str">
            <v>3.1 - Combustíveis e Lubrificantes Automotivos</v>
          </cell>
          <cell r="F133">
            <v>9533651000111</v>
          </cell>
          <cell r="G133" t="str">
            <v>VILA ESPERANÇA COMERCIO DE COMBUSTIVEL</v>
          </cell>
          <cell r="H133" t="str">
            <v>B</v>
          </cell>
          <cell r="I133" t="str">
            <v>S</v>
          </cell>
          <cell r="J133" t="str">
            <v>000205670</v>
          </cell>
          <cell r="K133">
            <v>44384</v>
          </cell>
          <cell r="L133" t="str">
            <v>26210709533651000111651300002056701002526680</v>
          </cell>
          <cell r="M133" t="str">
            <v>26 -  Pernambuco</v>
          </cell>
          <cell r="N133">
            <v>197.16</v>
          </cell>
        </row>
        <row r="134">
          <cell r="C134" t="str">
            <v>UPA CURADO</v>
          </cell>
          <cell r="E134" t="str">
            <v>3.1 - Combustíveis e Lubrificantes Automotivos</v>
          </cell>
          <cell r="F134">
            <v>9533651000111</v>
          </cell>
          <cell r="G134" t="str">
            <v>VILA ESPERANÇA COMERCIO DE COMBUSTIVEL</v>
          </cell>
          <cell r="H134" t="str">
            <v>B</v>
          </cell>
          <cell r="I134" t="str">
            <v>S</v>
          </cell>
          <cell r="J134" t="str">
            <v>000014444</v>
          </cell>
          <cell r="K134">
            <v>44389</v>
          </cell>
          <cell r="L134" t="str">
            <v>26210709533651000111650060000144441000171150</v>
          </cell>
          <cell r="M134" t="str">
            <v>26 -  Pernambuco</v>
          </cell>
          <cell r="N134">
            <v>172.24</v>
          </cell>
        </row>
        <row r="135">
          <cell r="C135" t="str">
            <v>UPA CURADO</v>
          </cell>
          <cell r="E135" t="str">
            <v>3.1 - Combustíveis e Lubrificantes Automotivos</v>
          </cell>
          <cell r="F135">
            <v>4155302000190</v>
          </cell>
          <cell r="G135" t="str">
            <v>NVM COMERCIO E DERIVADOS DE PETROLEO LTDA</v>
          </cell>
          <cell r="H135" t="str">
            <v>B</v>
          </cell>
          <cell r="I135" t="str">
            <v>S</v>
          </cell>
          <cell r="J135" t="str">
            <v>000092794</v>
          </cell>
          <cell r="K135">
            <v>44393</v>
          </cell>
          <cell r="L135" t="str">
            <v>26210704155302000190650050000927941000960128</v>
          </cell>
          <cell r="M135" t="str">
            <v>26 -  Pernambuco</v>
          </cell>
          <cell r="N135">
            <v>231.25</v>
          </cell>
        </row>
        <row r="136">
          <cell r="C136" t="str">
            <v>UPA CURADO</v>
          </cell>
          <cell r="E136" t="str">
            <v>3.1 - Combustíveis e Lubrificantes Automotivos</v>
          </cell>
          <cell r="F136">
            <v>9533651000111</v>
          </cell>
          <cell r="G136" t="str">
            <v>VILA ESPERANÇA COMERCIO DE COMBUSTIVEL</v>
          </cell>
          <cell r="H136" t="str">
            <v>B</v>
          </cell>
          <cell r="I136" t="str">
            <v>S</v>
          </cell>
          <cell r="J136" t="str">
            <v>000190651</v>
          </cell>
          <cell r="K136">
            <v>44399</v>
          </cell>
          <cell r="L136" t="str">
            <v>26210709533651000111651330001906511002253154</v>
          </cell>
          <cell r="M136" t="str">
            <v>26 -  Pernambuco</v>
          </cell>
          <cell r="N136">
            <v>235.85</v>
          </cell>
        </row>
        <row r="137">
          <cell r="C137" t="str">
            <v>UPA CURADO</v>
          </cell>
          <cell r="E137" t="str">
            <v>3.1 - Combustíveis e Lubrificantes Automotivos</v>
          </cell>
          <cell r="F137">
            <v>9533651000111</v>
          </cell>
          <cell r="G137" t="str">
            <v>VILA ESPERANÇA COMERCIO DE COMBUSTIVEL</v>
          </cell>
          <cell r="H137" t="str">
            <v>B</v>
          </cell>
          <cell r="I137" t="str">
            <v>S</v>
          </cell>
          <cell r="J137" t="str">
            <v>000192009</v>
          </cell>
          <cell r="K137">
            <v>44406</v>
          </cell>
          <cell r="L137" t="str">
            <v>26210709533651000111651330001920091002270477</v>
          </cell>
          <cell r="M137" t="str">
            <v>26 -  Pernambuco</v>
          </cell>
          <cell r="N137">
            <v>275.55</v>
          </cell>
        </row>
        <row r="138">
          <cell r="C138" t="str">
            <v>UPA CURADO</v>
          </cell>
          <cell r="E138" t="str">
            <v>3.1 - Combustíveis e Lubrificantes Automotivos</v>
          </cell>
          <cell r="F138">
            <v>9533651000111</v>
          </cell>
          <cell r="G138" t="str">
            <v>VILA ESPERANÇA COMERCIO DE COMBUSTIVEL</v>
          </cell>
          <cell r="H138" t="str">
            <v>B</v>
          </cell>
          <cell r="I138" t="str">
            <v>S</v>
          </cell>
          <cell r="J138" t="str">
            <v>000204446</v>
          </cell>
          <cell r="K138">
            <v>44378</v>
          </cell>
          <cell r="L138" t="str">
            <v>26210709533651000111651300002044461002508665</v>
          </cell>
          <cell r="M138" t="str">
            <v>26 -  Pernambuco</v>
          </cell>
          <cell r="N138">
            <v>199.92</v>
          </cell>
        </row>
        <row r="139">
          <cell r="C139" t="str">
            <v>UPA CURADO</v>
          </cell>
          <cell r="E139" t="str">
            <v>3.1 - Combustíveis e Lubrificantes Automotivos</v>
          </cell>
          <cell r="F139">
            <v>9533651000111</v>
          </cell>
          <cell r="G139" t="str">
            <v>VILA ESPERANÇA COMERCIO DE COMBUSTIVEL</v>
          </cell>
          <cell r="H139" t="str">
            <v>B</v>
          </cell>
          <cell r="I139" t="str">
            <v>S</v>
          </cell>
          <cell r="J139" t="str">
            <v>000204734</v>
          </cell>
          <cell r="K139">
            <v>44379</v>
          </cell>
          <cell r="L139" t="str">
            <v>26210709533651000111651300002047341002513087</v>
          </cell>
          <cell r="M139" t="str">
            <v>26 -  Pernambuco</v>
          </cell>
          <cell r="N139">
            <v>175.4</v>
          </cell>
        </row>
        <row r="140">
          <cell r="C140" t="str">
            <v>UPA CURADO</v>
          </cell>
          <cell r="E140" t="str">
            <v>3.1 - Combustíveis e Lubrificantes Automotivos</v>
          </cell>
          <cell r="F140">
            <v>9533651000111</v>
          </cell>
          <cell r="G140" t="str">
            <v>VILA ESPERANÇA COMERCIO DE COMBUSTIVEL</v>
          </cell>
          <cell r="H140" t="str">
            <v>B</v>
          </cell>
          <cell r="I140" t="str">
            <v>S</v>
          </cell>
          <cell r="J140" t="str">
            <v>000188109</v>
          </cell>
          <cell r="K140">
            <v>44381</v>
          </cell>
          <cell r="L140" t="str">
            <v>26210709533651000111651330001881091002221610</v>
          </cell>
          <cell r="M140" t="str">
            <v>26 -  Pernambuco</v>
          </cell>
          <cell r="N140">
            <v>249.32</v>
          </cell>
        </row>
        <row r="141">
          <cell r="C141" t="str">
            <v>UPA CURADO</v>
          </cell>
          <cell r="E141" t="str">
            <v>3.1 - Combustíveis e Lubrificantes Automotivos</v>
          </cell>
          <cell r="F141">
            <v>9533651000111</v>
          </cell>
          <cell r="G141" t="str">
            <v>VILA ESPERANÇA COMERCIO DE COMBUSTIVEL</v>
          </cell>
          <cell r="H141" t="str">
            <v>B</v>
          </cell>
          <cell r="I141" t="str">
            <v>S</v>
          </cell>
          <cell r="J141" t="str">
            <v>000205705</v>
          </cell>
          <cell r="K141">
            <v>44384</v>
          </cell>
          <cell r="L141" t="str">
            <v>26210709533651000111651300002057051002527102</v>
          </cell>
          <cell r="M141" t="str">
            <v>26 -  Pernambuco</v>
          </cell>
          <cell r="N141">
            <v>265.13</v>
          </cell>
        </row>
        <row r="142">
          <cell r="C142" t="str">
            <v>UPA CURADO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ESPERANÇA COMERCIO DE COMBUSTIVEL</v>
          </cell>
          <cell r="H142" t="str">
            <v>B</v>
          </cell>
          <cell r="I142" t="str">
            <v>S</v>
          </cell>
          <cell r="J142" t="str">
            <v>000188696</v>
          </cell>
          <cell r="K142">
            <v>44386</v>
          </cell>
          <cell r="L142" t="str">
            <v>26210709533651000111651330001886961002228979</v>
          </cell>
          <cell r="M142" t="str">
            <v>26 -  Pernambuco</v>
          </cell>
          <cell r="N142">
            <v>230.14</v>
          </cell>
        </row>
        <row r="143">
          <cell r="C143" t="str">
            <v>UPA CURADO</v>
          </cell>
          <cell r="E143" t="str">
            <v>3.1 - Combustíveis e Lubrificantes Automotivos</v>
          </cell>
          <cell r="F143">
            <v>9533651000111</v>
          </cell>
          <cell r="G143" t="str">
            <v>VILA ESPERANÇA COMERCIO DE COMBUSTIVEL</v>
          </cell>
          <cell r="H143" t="str">
            <v>B</v>
          </cell>
          <cell r="I143" t="str">
            <v>S</v>
          </cell>
          <cell r="J143" t="str">
            <v>000206276</v>
          </cell>
          <cell r="K143">
            <v>44388</v>
          </cell>
          <cell r="L143" t="str">
            <v>26210709533651000111651300002062761002535325</v>
          </cell>
          <cell r="M143" t="str">
            <v>26 -  Pernambuco</v>
          </cell>
          <cell r="N143">
            <v>245.61</v>
          </cell>
        </row>
        <row r="144">
          <cell r="C144" t="str">
            <v>UPA CURADO</v>
          </cell>
          <cell r="E144" t="str">
            <v>3.1 - Combustíveis e Lubrificantes Automotivos</v>
          </cell>
          <cell r="F144">
            <v>9533651000111</v>
          </cell>
          <cell r="G144" t="str">
            <v>VILA ESPERANÇA COMERCIO DE COMBUSTIVEL</v>
          </cell>
          <cell r="H144" t="str">
            <v>B</v>
          </cell>
          <cell r="I144" t="str">
            <v>S</v>
          </cell>
          <cell r="J144" t="str">
            <v>000206761</v>
          </cell>
          <cell r="K144">
            <v>44390</v>
          </cell>
          <cell r="L144" t="str">
            <v>26210709533651000111651300002067611002541761</v>
          </cell>
          <cell r="M144" t="str">
            <v>26 -  Pernambuco</v>
          </cell>
          <cell r="N144">
            <v>243.44</v>
          </cell>
        </row>
        <row r="145">
          <cell r="C145" t="str">
            <v>UPA CURADO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COMBUSTIVEL</v>
          </cell>
          <cell r="H145" t="str">
            <v>B</v>
          </cell>
          <cell r="I145" t="str">
            <v>S</v>
          </cell>
          <cell r="J145" t="str">
            <v>7470</v>
          </cell>
          <cell r="K145">
            <v>44392</v>
          </cell>
          <cell r="L145" t="str">
            <v>26210709533651000111550060000074701002057602</v>
          </cell>
          <cell r="M145" t="str">
            <v>26 -  Pernambuco</v>
          </cell>
          <cell r="N145">
            <v>224.92</v>
          </cell>
        </row>
        <row r="146">
          <cell r="C146" t="str">
            <v>UPA CURADO</v>
          </cell>
          <cell r="E146" t="str">
            <v>3.1 - Combustíveis e Lubrificantes Automotivos</v>
          </cell>
          <cell r="F146">
            <v>9533651000111</v>
          </cell>
          <cell r="G146" t="str">
            <v>VILA ESPERANÇA COMERCIO DE COMBUSTIVEL</v>
          </cell>
          <cell r="H146" t="str">
            <v>B</v>
          </cell>
          <cell r="I146" t="str">
            <v>S</v>
          </cell>
          <cell r="J146" t="str">
            <v>00027239</v>
          </cell>
          <cell r="K146">
            <v>44394</v>
          </cell>
          <cell r="L146" t="str">
            <v>26210709533651000111651300002072391002549203</v>
          </cell>
          <cell r="M146" t="str">
            <v>26 -  Pernambuco</v>
          </cell>
          <cell r="N146">
            <v>201.89</v>
          </cell>
        </row>
        <row r="147">
          <cell r="C147" t="str">
            <v>UPA CURADO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ESPERANÇA COMERCIO DE COMBUSTIVEL</v>
          </cell>
          <cell r="H147" t="str">
            <v>B</v>
          </cell>
          <cell r="I147" t="str">
            <v>S</v>
          </cell>
          <cell r="J147" t="str">
            <v>000207492</v>
          </cell>
          <cell r="K147">
            <v>44395</v>
          </cell>
          <cell r="L147" t="str">
            <v>26210709533651000111651300002074921002552580</v>
          </cell>
          <cell r="M147" t="str">
            <v>26 -  Pernambuco</v>
          </cell>
          <cell r="N147">
            <v>220.86</v>
          </cell>
        </row>
        <row r="148">
          <cell r="C148" t="str">
            <v>UPA CURADO</v>
          </cell>
          <cell r="E148" t="str">
            <v>3.1 - Combustíveis e Lubrificantes Automotivos</v>
          </cell>
          <cell r="F148">
            <v>9533651000111</v>
          </cell>
          <cell r="G148" t="str">
            <v>VILA ESPERANÇA COMERCIO DE COMBUSTIVEL</v>
          </cell>
          <cell r="H148" t="str">
            <v>B</v>
          </cell>
          <cell r="I148" t="str">
            <v>S</v>
          </cell>
          <cell r="J148" t="str">
            <v>000008691</v>
          </cell>
          <cell r="K148">
            <v>44398</v>
          </cell>
          <cell r="L148" t="str">
            <v>26210709533651000111551300000086911002559185</v>
          </cell>
          <cell r="M148" t="str">
            <v>26 -  Pernambuco</v>
          </cell>
          <cell r="N148">
            <v>287.02</v>
          </cell>
        </row>
        <row r="149">
          <cell r="C149" t="str">
            <v>UPA CURADO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COMBUSTIVEL</v>
          </cell>
          <cell r="H149" t="str">
            <v>B</v>
          </cell>
          <cell r="I149" t="str">
            <v>S</v>
          </cell>
          <cell r="J149" t="str">
            <v>000190937</v>
          </cell>
          <cell r="K149">
            <v>44400</v>
          </cell>
          <cell r="L149" t="str">
            <v>26210709533651000111651330001909371002256797</v>
          </cell>
          <cell r="M149" t="str">
            <v>26 -  Pernambuco</v>
          </cell>
          <cell r="N149">
            <v>226.19</v>
          </cell>
        </row>
        <row r="150">
          <cell r="C150" t="str">
            <v>UPA CURADO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ESPERANÇA COMERCIO DE COMBUSTIVEL</v>
          </cell>
          <cell r="H150" t="str">
            <v>B</v>
          </cell>
          <cell r="I150" t="str">
            <v>S</v>
          </cell>
          <cell r="J150" t="str">
            <v>000208498</v>
          </cell>
          <cell r="K150">
            <v>44402</v>
          </cell>
          <cell r="L150" t="str">
            <v>26210709533651000111651300002084981002567704</v>
          </cell>
          <cell r="M150" t="str">
            <v>26 -  Pernambuco</v>
          </cell>
          <cell r="N150">
            <v>224.56</v>
          </cell>
        </row>
        <row r="151">
          <cell r="C151" t="str">
            <v>UPA CURADO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ESPERANÇA COMERCIO DE COMBUSTIVEL</v>
          </cell>
          <cell r="H151" t="str">
            <v>B</v>
          </cell>
          <cell r="I151" t="str">
            <v>S</v>
          </cell>
          <cell r="J151" t="str">
            <v>000208627</v>
          </cell>
          <cell r="K151">
            <v>44404</v>
          </cell>
          <cell r="L151" t="str">
            <v>26210709533651000111651300002086271002569978</v>
          </cell>
          <cell r="M151" t="str">
            <v>26 -  Pernambuco</v>
          </cell>
          <cell r="N151">
            <v>245.53</v>
          </cell>
        </row>
        <row r="152">
          <cell r="C152" t="str">
            <v>UPA CURADO</v>
          </cell>
          <cell r="E152" t="str">
            <v>3.1 - Combustíveis e Lubrificantes Automotivos</v>
          </cell>
          <cell r="F152">
            <v>9533651000111</v>
          </cell>
          <cell r="G152" t="str">
            <v>VILA ESPERANÇA COMERCIO DE COMBUSTIVEL</v>
          </cell>
          <cell r="H152" t="str">
            <v>B</v>
          </cell>
          <cell r="I152" t="str">
            <v>S</v>
          </cell>
          <cell r="J152" t="str">
            <v>000208801</v>
          </cell>
          <cell r="K152">
            <v>44406</v>
          </cell>
          <cell r="L152" t="str">
            <v>26210709533651000111651300002088011002572914</v>
          </cell>
          <cell r="M152" t="str">
            <v>26 -  Pernambuco</v>
          </cell>
          <cell r="N152">
            <v>208.77</v>
          </cell>
        </row>
        <row r="153">
          <cell r="C153" t="str">
            <v>UPA CURADO</v>
          </cell>
          <cell r="E153" t="str">
            <v>3.1 - Combustíveis e Lubrificantes Automotivos</v>
          </cell>
          <cell r="F153">
            <v>9533651000111</v>
          </cell>
          <cell r="G153" t="str">
            <v>VILA ESPERANÇA COMERCIO DE COMBUSTIVEL</v>
          </cell>
          <cell r="H153" t="str">
            <v>B</v>
          </cell>
          <cell r="I153" t="str">
            <v>S</v>
          </cell>
          <cell r="J153" t="str">
            <v>000192585</v>
          </cell>
          <cell r="K153">
            <v>44408</v>
          </cell>
          <cell r="L153" t="str">
            <v>26210709533651000111651330001925851002277292</v>
          </cell>
          <cell r="M153" t="str">
            <v>26 -  Pernambuco</v>
          </cell>
          <cell r="N153">
            <v>273.20999999999998</v>
          </cell>
        </row>
        <row r="154">
          <cell r="C154" t="str">
            <v>UPA CURADO</v>
          </cell>
          <cell r="E154" t="str">
            <v>3.2 - Gás e Outros Materiais Engarrafados</v>
          </cell>
          <cell r="F154">
            <v>3237583004588</v>
          </cell>
          <cell r="G154" t="str">
            <v>COPAGAZ</v>
          </cell>
          <cell r="H154" t="str">
            <v>B</v>
          </cell>
          <cell r="I154" t="str">
            <v>S</v>
          </cell>
          <cell r="J154" t="str">
            <v>2647</v>
          </cell>
          <cell r="K154">
            <v>44397</v>
          </cell>
          <cell r="L154" t="str">
            <v>26210703237583004588550140000026475000596640</v>
          </cell>
          <cell r="M154" t="str">
            <v>26 -  Pernambuco</v>
          </cell>
          <cell r="N154">
            <v>513.80999999999995</v>
          </cell>
        </row>
        <row r="155">
          <cell r="C155" t="str">
            <v>UPA CURADO</v>
          </cell>
          <cell r="E155" t="str">
            <v xml:space="preserve">3.10 - Material para Manutenção de Bens Móveis </v>
          </cell>
          <cell r="F155">
            <v>8618056000116</v>
          </cell>
          <cell r="G155" t="str">
            <v>HG COMERCIO E SERVIÇOS DE TECNOLOGIA LTDA</v>
          </cell>
          <cell r="H155" t="str">
            <v>B</v>
          </cell>
          <cell r="I155" t="str">
            <v>S</v>
          </cell>
          <cell r="J155" t="str">
            <v>000000101</v>
          </cell>
          <cell r="K155">
            <v>44392</v>
          </cell>
          <cell r="L155" t="str">
            <v>26210708618056000116550010000001011368981660</v>
          </cell>
          <cell r="M155" t="str">
            <v>26 -  Pernambuco</v>
          </cell>
          <cell r="N155">
            <v>632</v>
          </cell>
        </row>
        <row r="156">
          <cell r="C156" t="str">
            <v>UPA CURADO</v>
          </cell>
          <cell r="E156" t="str">
            <v xml:space="preserve">3.10 - Material para Manutenção de Bens Móveis </v>
          </cell>
          <cell r="F156">
            <v>17894761000137</v>
          </cell>
          <cell r="G156" t="str">
            <v>RECIFETRONIC COM EIRELI</v>
          </cell>
          <cell r="H156" t="str">
            <v>B</v>
          </cell>
          <cell r="I156" t="str">
            <v>S</v>
          </cell>
          <cell r="J156" t="str">
            <v>000005534</v>
          </cell>
          <cell r="K156">
            <v>44397</v>
          </cell>
          <cell r="L156" t="str">
            <v>26210717894761000137550010000055341130621300</v>
          </cell>
          <cell r="M156" t="str">
            <v>26 -  Pernambuco</v>
          </cell>
          <cell r="N156">
            <v>677</v>
          </cell>
        </row>
        <row r="157">
          <cell r="C157" t="str">
            <v>UPA CURADO</v>
          </cell>
          <cell r="E157" t="str">
            <v xml:space="preserve">3.10 - Material para Manutenção de Bens Móveis </v>
          </cell>
          <cell r="F157">
            <v>35715234000108</v>
          </cell>
          <cell r="G157" t="str">
            <v>FIORI VEÍCULO S/A</v>
          </cell>
          <cell r="H157" t="str">
            <v>B</v>
          </cell>
          <cell r="I157" t="str">
            <v>S</v>
          </cell>
          <cell r="J157" t="str">
            <v>525184</v>
          </cell>
          <cell r="K157">
            <v>44404</v>
          </cell>
          <cell r="L157" t="str">
            <v>26210735715234000108550000005251841938376552</v>
          </cell>
          <cell r="M157" t="str">
            <v>26 -  Pernambuco</v>
          </cell>
          <cell r="N157">
            <v>184</v>
          </cell>
        </row>
        <row r="158">
          <cell r="C158" t="str">
            <v>UPA CURADO</v>
          </cell>
          <cell r="E158" t="str">
            <v>3.99 - Outras despesas com Material de Consumo</v>
          </cell>
          <cell r="F158">
            <v>810146000100</v>
          </cell>
          <cell r="G158" t="str">
            <v>MADEPORT LTDA</v>
          </cell>
          <cell r="H158" t="str">
            <v>B</v>
          </cell>
          <cell r="I158" t="str">
            <v>S</v>
          </cell>
          <cell r="J158" t="str">
            <v>000040485</v>
          </cell>
          <cell r="K158">
            <v>44378</v>
          </cell>
          <cell r="L158" t="str">
            <v>26210700810146000100550010000404851009168761</v>
          </cell>
          <cell r="M158" t="str">
            <v>26 -  Pernambuco</v>
          </cell>
          <cell r="N158">
            <v>267</v>
          </cell>
        </row>
        <row r="159">
          <cell r="C159" t="str">
            <v>UPA CURADO</v>
          </cell>
          <cell r="E159" t="str">
            <v>3.99 - Outras despesas com Material de Consumo</v>
          </cell>
          <cell r="F159">
            <v>30800830000164</v>
          </cell>
          <cell r="G159" t="str">
            <v xml:space="preserve">VISATEC </v>
          </cell>
          <cell r="H159" t="str">
            <v>B</v>
          </cell>
          <cell r="I159" t="str">
            <v>S</v>
          </cell>
          <cell r="J159" t="str">
            <v>000000044</v>
          </cell>
          <cell r="K159">
            <v>44378</v>
          </cell>
          <cell r="L159" t="str">
            <v>26210730800830000164550020000000441499511466</v>
          </cell>
          <cell r="M159" t="str">
            <v>26 -  Pernambuco</v>
          </cell>
          <cell r="N159">
            <v>375</v>
          </cell>
        </row>
        <row r="160">
          <cell r="C160" t="str">
            <v>UPA CURADO</v>
          </cell>
          <cell r="E160" t="str">
            <v>3.99 - Outras despesas com Material de Consumo</v>
          </cell>
          <cell r="F160">
            <v>34192524000143</v>
          </cell>
          <cell r="G160" t="str">
            <v>FATO COMERCIO DE FERRAGENS EIRELI</v>
          </cell>
          <cell r="H160" t="str">
            <v>B</v>
          </cell>
          <cell r="I160" t="str">
            <v>S</v>
          </cell>
          <cell r="J160" t="str">
            <v>000003660</v>
          </cell>
          <cell r="K160">
            <v>44378</v>
          </cell>
          <cell r="L160" t="str">
            <v>26210734192524000143550010000036601190036604</v>
          </cell>
          <cell r="M160" t="str">
            <v>26 -  Pernambuco</v>
          </cell>
          <cell r="N160">
            <v>140</v>
          </cell>
        </row>
        <row r="161">
          <cell r="C161" t="str">
            <v>UPA CURADO</v>
          </cell>
          <cell r="E161" t="str">
            <v>3.99 - Outras despesas com Material de Consumo</v>
          </cell>
          <cell r="F161">
            <v>810146000100</v>
          </cell>
          <cell r="G161" t="str">
            <v>MADEPORT LTDA</v>
          </cell>
          <cell r="H161" t="str">
            <v>B</v>
          </cell>
          <cell r="I161" t="str">
            <v>S</v>
          </cell>
          <cell r="J161" t="str">
            <v>000040527</v>
          </cell>
          <cell r="K161">
            <v>44384</v>
          </cell>
          <cell r="L161" t="str">
            <v>26210700810146000100550010000405271004041390</v>
          </cell>
          <cell r="M161" t="str">
            <v>26 -  Pernambuco</v>
          </cell>
          <cell r="N161">
            <v>254.82</v>
          </cell>
        </row>
        <row r="162">
          <cell r="C162" t="str">
            <v>UPA CURADO</v>
          </cell>
          <cell r="E162" t="str">
            <v>3.99 - Outras despesas com Material de Consumo</v>
          </cell>
          <cell r="F162">
            <v>34192524000143</v>
          </cell>
          <cell r="G162" t="str">
            <v>FATO COMERCIO DE FERRAGENS EIRELI</v>
          </cell>
          <cell r="H162" t="str">
            <v>B</v>
          </cell>
          <cell r="I162" t="str">
            <v>S</v>
          </cell>
          <cell r="J162" t="str">
            <v>000003704</v>
          </cell>
          <cell r="K162">
            <v>44384</v>
          </cell>
          <cell r="L162" t="str">
            <v>26210734192524000143550010000037041190037046</v>
          </cell>
          <cell r="M162" t="str">
            <v>26 -  Pernambuco</v>
          </cell>
          <cell r="N162">
            <v>435</v>
          </cell>
        </row>
        <row r="163">
          <cell r="C163" t="str">
            <v>UPA CURADO</v>
          </cell>
          <cell r="E163" t="str">
            <v>3.99 - Outras despesas com Material de Consumo</v>
          </cell>
          <cell r="F163">
            <v>9515628000366</v>
          </cell>
          <cell r="G163" t="str">
            <v>ATACADO DOS PRESENTES LTDA</v>
          </cell>
          <cell r="H163" t="str">
            <v>B</v>
          </cell>
          <cell r="I163" t="str">
            <v>S</v>
          </cell>
          <cell r="J163" t="str">
            <v>000041039</v>
          </cell>
          <cell r="K163">
            <v>44386</v>
          </cell>
          <cell r="L163" t="str">
            <v>26210709515628000366550100000410391002018077</v>
          </cell>
          <cell r="M163" t="str">
            <v>26 -  Pernambuco</v>
          </cell>
          <cell r="N163">
            <v>7.47</v>
          </cell>
        </row>
        <row r="164">
          <cell r="C164" t="str">
            <v>UPA CURADO</v>
          </cell>
          <cell r="E164" t="str">
            <v>3.99 - Outras despesas com Material de Consumo</v>
          </cell>
          <cell r="F164">
            <v>19213812000143</v>
          </cell>
          <cell r="G164" t="str">
            <v>JOSIAS DOURADO DA SILVA ME</v>
          </cell>
          <cell r="H164" t="str">
            <v>B</v>
          </cell>
          <cell r="I164" t="str">
            <v>S</v>
          </cell>
          <cell r="J164" t="str">
            <v>000004296</v>
          </cell>
          <cell r="K164">
            <v>44391</v>
          </cell>
          <cell r="L164" t="str">
            <v>26210719213812000143650010000042961000582643</v>
          </cell>
          <cell r="M164" t="str">
            <v>26 -  Pernambuco</v>
          </cell>
          <cell r="N164">
            <v>362</v>
          </cell>
        </row>
        <row r="165">
          <cell r="C165" t="str">
            <v>UPA CURADO</v>
          </cell>
          <cell r="E165" t="str">
            <v>3.99 - Outras despesas com Material de Consumo</v>
          </cell>
          <cell r="F165">
            <v>18222636000143</v>
          </cell>
          <cell r="G165" t="str">
            <v>KRISTAL MATERIAIS DE CONSTRUÇÃO</v>
          </cell>
          <cell r="H165" t="str">
            <v>B</v>
          </cell>
          <cell r="I165" t="str">
            <v>S</v>
          </cell>
          <cell r="J165" t="str">
            <v>000003243</v>
          </cell>
          <cell r="K165">
            <v>44389</v>
          </cell>
          <cell r="L165" t="str">
            <v>26210718222636000143850020000032431000998945</v>
          </cell>
          <cell r="M165" t="str">
            <v>26 -  Pernambuco</v>
          </cell>
          <cell r="N165">
            <v>136</v>
          </cell>
        </row>
        <row r="166">
          <cell r="C166" t="str">
            <v>UPA CURADO</v>
          </cell>
          <cell r="E166" t="str">
            <v>3.99 - Outras despesas com Material de Consumo</v>
          </cell>
          <cell r="F166">
            <v>810146000100</v>
          </cell>
          <cell r="G166" t="str">
            <v>MADEPORT LTDA</v>
          </cell>
          <cell r="H166" t="str">
            <v>B</v>
          </cell>
          <cell r="I166" t="str">
            <v>S</v>
          </cell>
          <cell r="J166" t="str">
            <v>000040579</v>
          </cell>
          <cell r="K166">
            <v>44391</v>
          </cell>
          <cell r="L166" t="str">
            <v>26210700810146000100550010000405791006985058</v>
          </cell>
          <cell r="M166" t="str">
            <v>26 -  Pernambuco</v>
          </cell>
          <cell r="N166">
            <v>535</v>
          </cell>
        </row>
        <row r="167">
          <cell r="C167" t="str">
            <v>UPA CURADO</v>
          </cell>
          <cell r="E167" t="str">
            <v>3.99 - Outras despesas com Material de Consumo</v>
          </cell>
          <cell r="F167">
            <v>40882292000158</v>
          </cell>
          <cell r="G167" t="str">
            <v>MULTILIDER PISOS E REVESTIMENTOS LTDA</v>
          </cell>
          <cell r="H167" t="str">
            <v>B</v>
          </cell>
          <cell r="I167" t="str">
            <v>S</v>
          </cell>
          <cell r="J167" t="str">
            <v>000001002</v>
          </cell>
          <cell r="K167">
            <v>44391</v>
          </cell>
          <cell r="L167" t="str">
            <v>26210740882292000158550010000010021000006545</v>
          </cell>
          <cell r="M167" t="str">
            <v>26 -  Pernambuco</v>
          </cell>
          <cell r="N167">
            <v>150</v>
          </cell>
        </row>
        <row r="168">
          <cell r="C168" t="str">
            <v>UPA CURADO</v>
          </cell>
          <cell r="E168" t="str">
            <v>3.99 - Outras despesas com Material de Consumo</v>
          </cell>
          <cell r="F168">
            <v>10230480001960</v>
          </cell>
          <cell r="G168" t="str">
            <v>FERREIRA COSTA LTDA</v>
          </cell>
          <cell r="H168" t="str">
            <v>B</v>
          </cell>
          <cell r="I168" t="str">
            <v>S</v>
          </cell>
          <cell r="J168" t="str">
            <v>001382558</v>
          </cell>
          <cell r="K168">
            <v>44399</v>
          </cell>
          <cell r="L168" t="str">
            <v>26210710230480001960550100013825581076566501</v>
          </cell>
          <cell r="M168" t="str">
            <v>26 -  Pernambuco</v>
          </cell>
          <cell r="N168">
            <v>159</v>
          </cell>
        </row>
        <row r="169">
          <cell r="C169" t="str">
            <v>UPA CURADO</v>
          </cell>
          <cell r="E169" t="str">
            <v>3.99 - Outras despesas com Material de Consumo</v>
          </cell>
          <cell r="F169">
            <v>10230480001960</v>
          </cell>
          <cell r="G169" t="str">
            <v>FERREIRA COSTA LTDA</v>
          </cell>
          <cell r="H169" t="str">
            <v>B</v>
          </cell>
          <cell r="I169" t="str">
            <v>S</v>
          </cell>
          <cell r="J169" t="str">
            <v>001382561</v>
          </cell>
          <cell r="K169">
            <v>44399</v>
          </cell>
          <cell r="L169" t="str">
            <v>26210710230480001960550100013825611076566582</v>
          </cell>
          <cell r="M169" t="str">
            <v>26 -  Pernambuco</v>
          </cell>
          <cell r="N169">
            <v>51.6</v>
          </cell>
        </row>
        <row r="170">
          <cell r="C170" t="str">
            <v>UPA CURADO</v>
          </cell>
          <cell r="E170" t="str">
            <v>3.99 - Outras despesas com Material de Consumo</v>
          </cell>
          <cell r="F170">
            <v>70072996000126</v>
          </cell>
          <cell r="G170" t="str">
            <v>J R AGROPECUARIA LTDA</v>
          </cell>
          <cell r="H170" t="str">
            <v>B</v>
          </cell>
          <cell r="I170" t="str">
            <v>S</v>
          </cell>
          <cell r="J170" t="str">
            <v>4522</v>
          </cell>
          <cell r="K170">
            <v>44399</v>
          </cell>
          <cell r="L170" t="str">
            <v>26210770072996000126550030000045221015737592</v>
          </cell>
          <cell r="M170" t="str">
            <v>26 -  Pernambuco</v>
          </cell>
          <cell r="N170">
            <v>104.31</v>
          </cell>
        </row>
        <row r="171">
          <cell r="C171" t="str">
            <v>UPA CURADO</v>
          </cell>
          <cell r="E171" t="str">
            <v>3.99 - Outras despesas com Material de Consumo</v>
          </cell>
          <cell r="F171">
            <v>10230480001960</v>
          </cell>
          <cell r="G171" t="str">
            <v>FERREIRA COSTA LTDA</v>
          </cell>
          <cell r="H171" t="str">
            <v>B</v>
          </cell>
          <cell r="I171" t="str">
            <v>S</v>
          </cell>
          <cell r="J171" t="str">
            <v>001382560</v>
          </cell>
          <cell r="K171">
            <v>44399</v>
          </cell>
          <cell r="L171" t="str">
            <v>26210710230480001960550100013825601076566550</v>
          </cell>
          <cell r="M171" t="str">
            <v>26 -  Pernambuco</v>
          </cell>
          <cell r="N171">
            <v>358</v>
          </cell>
        </row>
        <row r="172">
          <cell r="C172" t="str">
            <v>UPA CURADO</v>
          </cell>
          <cell r="E172" t="str">
            <v>3.99 - Outras despesas com Material de Consumo</v>
          </cell>
          <cell r="F172">
            <v>19213812000143</v>
          </cell>
          <cell r="G172" t="str">
            <v>JOSIAS DOURADO DA SILVA ME</v>
          </cell>
          <cell r="H172" t="str">
            <v>B</v>
          </cell>
          <cell r="I172" t="str">
            <v>S</v>
          </cell>
          <cell r="J172" t="str">
            <v>000004332</v>
          </cell>
          <cell r="K172">
            <v>44399</v>
          </cell>
          <cell r="L172" t="str">
            <v>26210719213812000143650010000043321000583370</v>
          </cell>
          <cell r="M172" t="str">
            <v>26 -  Pernambuco</v>
          </cell>
          <cell r="N172">
            <v>267.95999999999998</v>
          </cell>
        </row>
        <row r="173">
          <cell r="C173" t="str">
            <v>UPA CURADO</v>
          </cell>
          <cell r="E173" t="str">
            <v>3.99 - Outras despesas com Material de Consumo</v>
          </cell>
          <cell r="F173">
            <v>279531000327</v>
          </cell>
          <cell r="G173" t="str">
            <v>TUPAN CONSTRUÇÕES LTDA</v>
          </cell>
          <cell r="H173" t="str">
            <v>B</v>
          </cell>
          <cell r="I173" t="str">
            <v>S</v>
          </cell>
          <cell r="J173" t="str">
            <v>501742</v>
          </cell>
          <cell r="K173">
            <v>44404</v>
          </cell>
          <cell r="L173" t="str">
            <v>26210700279531000327550020005017421125173251</v>
          </cell>
          <cell r="M173" t="str">
            <v>26 -  Pernambuco</v>
          </cell>
          <cell r="N173">
            <v>226.3</v>
          </cell>
        </row>
        <row r="174">
          <cell r="C174" t="str">
            <v>UPA CURADO</v>
          </cell>
          <cell r="E174" t="str">
            <v>3.99 - Outras despesas com Material de Consumo</v>
          </cell>
          <cell r="F174">
            <v>19213812000143</v>
          </cell>
          <cell r="G174" t="str">
            <v>JOSIAS DOURADO DA SILVA ME</v>
          </cell>
          <cell r="H174" t="str">
            <v>B</v>
          </cell>
          <cell r="I174" t="str">
            <v>S</v>
          </cell>
          <cell r="J174" t="str">
            <v>000004352</v>
          </cell>
          <cell r="K174">
            <v>44404</v>
          </cell>
          <cell r="L174" t="str">
            <v>26210719213812000143650010000043521000583721</v>
          </cell>
          <cell r="M174" t="str">
            <v>26 -  Pernambuco</v>
          </cell>
          <cell r="N174">
            <v>87.5</v>
          </cell>
        </row>
        <row r="175">
          <cell r="C175" t="str">
            <v>UPA CURADO</v>
          </cell>
          <cell r="E175" t="str">
            <v xml:space="preserve">3.8 - Uniformes, Tecidos e Aviamentos </v>
          </cell>
          <cell r="F175">
            <v>8587400000157</v>
          </cell>
          <cell r="G175" t="str">
            <v>AFFESTAS</v>
          </cell>
          <cell r="H175" t="str">
            <v>B</v>
          </cell>
          <cell r="I175" t="str">
            <v>S</v>
          </cell>
          <cell r="J175" t="str">
            <v>000023043</v>
          </cell>
          <cell r="K175">
            <v>44377</v>
          </cell>
          <cell r="L175" t="str">
            <v>26210608587400000157550010000230431143832468</v>
          </cell>
          <cell r="M175" t="str">
            <v>26 -  Pernambuco</v>
          </cell>
          <cell r="N175">
            <v>2640</v>
          </cell>
        </row>
        <row r="176">
          <cell r="C176" t="str">
            <v>UPA CURADO</v>
          </cell>
          <cell r="E176" t="str">
            <v xml:space="preserve">3.8 - Uniformes, Tecidos e Aviamentos </v>
          </cell>
          <cell r="F176">
            <v>38239807000154</v>
          </cell>
          <cell r="G176" t="str">
            <v>FRANCISCA DAS CHAGAS LUSTOSA FERREIRA</v>
          </cell>
          <cell r="H176" t="str">
            <v>B</v>
          </cell>
          <cell r="I176" t="str">
            <v>S</v>
          </cell>
          <cell r="J176" t="str">
            <v>46</v>
          </cell>
          <cell r="K176">
            <v>44378</v>
          </cell>
          <cell r="L176" t="str">
            <v>26210738239807000154550200000000461170171460</v>
          </cell>
          <cell r="M176" t="str">
            <v>26 -  Pernambuco</v>
          </cell>
          <cell r="N176">
            <v>384.8</v>
          </cell>
        </row>
        <row r="177">
          <cell r="C177" t="str">
            <v>UPA CURADO</v>
          </cell>
          <cell r="E177" t="str">
            <v>3.99 - Outras despesas com Material de Consumo</v>
          </cell>
          <cell r="F177">
            <v>20300157000654</v>
          </cell>
          <cell r="G177" t="str">
            <v>NOVO ATACADO COMERCIO DE ALIMENTOS LTDA</v>
          </cell>
          <cell r="H177" t="str">
            <v>B</v>
          </cell>
          <cell r="I177" t="str">
            <v>S</v>
          </cell>
          <cell r="J177" t="str">
            <v>9477</v>
          </cell>
          <cell r="K177">
            <v>44391</v>
          </cell>
          <cell r="L177" t="str">
            <v>26210720300157000654550010000094771813869868</v>
          </cell>
          <cell r="M177" t="str">
            <v>26 -  Pernambuco</v>
          </cell>
          <cell r="N177">
            <v>56.4</v>
          </cell>
        </row>
        <row r="178">
          <cell r="C178" t="str">
            <v>UPA CURADO</v>
          </cell>
          <cell r="E178" t="str">
            <v xml:space="preserve">5.21 - Seguros em geral </v>
          </cell>
          <cell r="F178">
            <v>61074175000138</v>
          </cell>
          <cell r="G178" t="str">
            <v>MAPFRE SEGUROS GERAIS S/A</v>
          </cell>
          <cell r="H178" t="str">
            <v>S</v>
          </cell>
          <cell r="I178" t="str">
            <v>N</v>
          </cell>
          <cell r="K178">
            <v>44032</v>
          </cell>
          <cell r="N178">
            <v>64.42</v>
          </cell>
        </row>
        <row r="179">
          <cell r="C179" t="str">
            <v>UPA CURADO</v>
          </cell>
          <cell r="E179" t="str">
            <v xml:space="preserve">5.21 - Seguros em geral </v>
          </cell>
          <cell r="F179">
            <v>61074175000138</v>
          </cell>
          <cell r="G179" t="str">
            <v>MAPFRE SEGUROS GERAIS S/A</v>
          </cell>
          <cell r="H179" t="str">
            <v>S</v>
          </cell>
          <cell r="I179" t="str">
            <v>N</v>
          </cell>
          <cell r="K179">
            <v>44032</v>
          </cell>
          <cell r="N179">
            <v>64.42</v>
          </cell>
        </row>
        <row r="180">
          <cell r="C180" t="str">
            <v>UPA CURADO</v>
          </cell>
          <cell r="E180" t="str">
            <v xml:space="preserve">5.21 - Seguros em geral </v>
          </cell>
          <cell r="F180">
            <v>61074175000138</v>
          </cell>
          <cell r="G180" t="str">
            <v>MAPFRE SEGUROS GERAIS S/A</v>
          </cell>
          <cell r="H180" t="str">
            <v>S</v>
          </cell>
          <cell r="I180" t="str">
            <v>N</v>
          </cell>
          <cell r="K180">
            <v>44032</v>
          </cell>
          <cell r="N180">
            <v>57.26</v>
          </cell>
        </row>
        <row r="181">
          <cell r="C181" t="str">
            <v>UPA CURADO</v>
          </cell>
          <cell r="E181" t="str">
            <v xml:space="preserve">5.21 - Seguros em geral </v>
          </cell>
          <cell r="F181">
            <v>3502099000118</v>
          </cell>
          <cell r="G181" t="str">
            <v>CHUBB SEGUROS BRASIL S.A.</v>
          </cell>
          <cell r="H181" t="str">
            <v>S</v>
          </cell>
          <cell r="I181" t="str">
            <v>N</v>
          </cell>
          <cell r="K181">
            <v>44163</v>
          </cell>
          <cell r="N181">
            <v>280.76</v>
          </cell>
        </row>
        <row r="182">
          <cell r="C182" t="str">
            <v>UPA CURADO</v>
          </cell>
          <cell r="E182" t="str">
            <v xml:space="preserve">5.21 - Seguros em geral </v>
          </cell>
          <cell r="F182">
            <v>61074175000138</v>
          </cell>
          <cell r="G182" t="str">
            <v>MAPFRE SEGUROS GERAIS S/A</v>
          </cell>
          <cell r="H182" t="str">
            <v>S</v>
          </cell>
          <cell r="I182" t="str">
            <v>N</v>
          </cell>
          <cell r="K182">
            <v>44406</v>
          </cell>
          <cell r="N182">
            <v>35.43</v>
          </cell>
        </row>
        <row r="183">
          <cell r="C183" t="str">
            <v>UPA CURADO</v>
          </cell>
          <cell r="E183" t="str">
            <v xml:space="preserve">5.21 - Seguros em geral </v>
          </cell>
          <cell r="F183">
            <v>61074175000138</v>
          </cell>
          <cell r="G183" t="str">
            <v>MAPFRE SEGUROS GERAIS S/A</v>
          </cell>
          <cell r="H183" t="str">
            <v>S</v>
          </cell>
          <cell r="I183" t="str">
            <v>N</v>
          </cell>
          <cell r="K183">
            <v>44406</v>
          </cell>
          <cell r="N183">
            <v>35.43</v>
          </cell>
        </row>
        <row r="184">
          <cell r="C184" t="str">
            <v>UPA CURADO</v>
          </cell>
          <cell r="E184" t="str">
            <v xml:space="preserve">5.25 - Serviços Bancários </v>
          </cell>
          <cell r="F184">
            <v>360305004525</v>
          </cell>
          <cell r="G184" t="str">
            <v>CAIXA ECONOMICA FEDERAL</v>
          </cell>
          <cell r="H184" t="str">
            <v>S</v>
          </cell>
          <cell r="I184" t="str">
            <v>N</v>
          </cell>
          <cell r="K184">
            <v>44403</v>
          </cell>
          <cell r="N184">
            <v>99</v>
          </cell>
        </row>
        <row r="185">
          <cell r="C185" t="str">
            <v>UPA CURADO</v>
          </cell>
          <cell r="E185" t="str">
            <v xml:space="preserve">5.25 - Serviços Bancários </v>
          </cell>
          <cell r="F185">
            <v>90400888176500</v>
          </cell>
          <cell r="G185" t="str">
            <v>BANCO SANTANDER</v>
          </cell>
          <cell r="H185" t="str">
            <v>S</v>
          </cell>
          <cell r="I185" t="str">
            <v>N</v>
          </cell>
          <cell r="K185">
            <v>44378</v>
          </cell>
          <cell r="N185">
            <v>56</v>
          </cell>
        </row>
        <row r="186">
          <cell r="C186" t="str">
            <v>UPA CURADO</v>
          </cell>
          <cell r="E186" t="str">
            <v xml:space="preserve">5.25 - Serviços Bancários </v>
          </cell>
          <cell r="F186">
            <v>90400888176500</v>
          </cell>
          <cell r="G186" t="str">
            <v>BANCO SANTANDER</v>
          </cell>
          <cell r="H186" t="str">
            <v>S</v>
          </cell>
          <cell r="I186" t="str">
            <v>N</v>
          </cell>
          <cell r="K186">
            <v>44398</v>
          </cell>
          <cell r="N186">
            <v>56</v>
          </cell>
        </row>
        <row r="187">
          <cell r="C187" t="str">
            <v>UPA CURADO</v>
          </cell>
          <cell r="E187" t="str">
            <v xml:space="preserve">5.25 - Serviços Bancários </v>
          </cell>
          <cell r="F187">
            <v>90400888176500</v>
          </cell>
          <cell r="G187" t="str">
            <v>BANCO SANTANDER</v>
          </cell>
          <cell r="H187" t="str">
            <v>S</v>
          </cell>
          <cell r="I187" t="str">
            <v>N</v>
          </cell>
          <cell r="K187">
            <v>44404</v>
          </cell>
          <cell r="N187">
            <v>13</v>
          </cell>
        </row>
        <row r="188">
          <cell r="C188" t="str">
            <v>UPA CURADO</v>
          </cell>
          <cell r="E188" t="str">
            <v xml:space="preserve">5.25 - Serviços Bancários </v>
          </cell>
          <cell r="F188">
            <v>90400888176500</v>
          </cell>
          <cell r="G188" t="str">
            <v>BANCO SANTANDER</v>
          </cell>
          <cell r="H188" t="str">
            <v>S</v>
          </cell>
          <cell r="I188" t="str">
            <v>N</v>
          </cell>
          <cell r="K188">
            <v>44378</v>
          </cell>
          <cell r="N188">
            <v>10.5</v>
          </cell>
        </row>
        <row r="189">
          <cell r="C189" t="str">
            <v>UPA CURADO</v>
          </cell>
          <cell r="E189" t="str">
            <v xml:space="preserve">5.25 - Serviços Bancários </v>
          </cell>
          <cell r="F189">
            <v>90400888176500</v>
          </cell>
          <cell r="G189" t="str">
            <v>BANCO SANTANDER</v>
          </cell>
          <cell r="H189" t="str">
            <v>S</v>
          </cell>
          <cell r="I189" t="str">
            <v>N</v>
          </cell>
          <cell r="K189">
            <v>44382</v>
          </cell>
          <cell r="N189">
            <v>21</v>
          </cell>
        </row>
        <row r="190">
          <cell r="C190" t="str">
            <v>UPA CURADO</v>
          </cell>
          <cell r="E190" t="str">
            <v xml:space="preserve">5.25 - Serviços Bancários </v>
          </cell>
          <cell r="F190">
            <v>90400888176500</v>
          </cell>
          <cell r="G190" t="str">
            <v>BANCO SANTANDER</v>
          </cell>
          <cell r="H190" t="str">
            <v>S</v>
          </cell>
          <cell r="I190" t="str">
            <v>N</v>
          </cell>
          <cell r="K190">
            <v>44384</v>
          </cell>
          <cell r="N190">
            <v>10.5</v>
          </cell>
        </row>
        <row r="191">
          <cell r="C191" t="str">
            <v>UPA CURADO</v>
          </cell>
          <cell r="E191" t="str">
            <v xml:space="preserve">5.25 - Serviços Bancários </v>
          </cell>
          <cell r="F191">
            <v>90400888176500</v>
          </cell>
          <cell r="G191" t="str">
            <v>BANCO SANTANDER</v>
          </cell>
          <cell r="H191" t="str">
            <v>S</v>
          </cell>
          <cell r="I191" t="str">
            <v>N</v>
          </cell>
          <cell r="K191">
            <v>44385</v>
          </cell>
          <cell r="N191">
            <v>10.5</v>
          </cell>
        </row>
        <row r="192">
          <cell r="C192" t="str">
            <v>UPA CURADO</v>
          </cell>
          <cell r="E192" t="str">
            <v xml:space="preserve">5.25 - Serviços Bancários </v>
          </cell>
          <cell r="F192">
            <v>90400888176500</v>
          </cell>
          <cell r="G192" t="str">
            <v>BANCO SANTANDER</v>
          </cell>
          <cell r="H192" t="str">
            <v>S</v>
          </cell>
          <cell r="I192" t="str">
            <v>N</v>
          </cell>
          <cell r="K192">
            <v>44390</v>
          </cell>
          <cell r="N192">
            <v>7</v>
          </cell>
        </row>
        <row r="193">
          <cell r="C193" t="str">
            <v>UPA CURADO</v>
          </cell>
          <cell r="E193" t="str">
            <v xml:space="preserve">5.25 - Serviços Bancários </v>
          </cell>
          <cell r="F193">
            <v>90400888176500</v>
          </cell>
          <cell r="G193" t="str">
            <v>BANCO SANTANDER</v>
          </cell>
          <cell r="H193" t="str">
            <v>S</v>
          </cell>
          <cell r="I193" t="str">
            <v>N</v>
          </cell>
          <cell r="K193">
            <v>44391</v>
          </cell>
          <cell r="N193">
            <v>3.5</v>
          </cell>
        </row>
        <row r="194">
          <cell r="C194" t="str">
            <v>UPA CURADO</v>
          </cell>
          <cell r="E194" t="str">
            <v xml:space="preserve">5.25 - Serviços Bancários </v>
          </cell>
          <cell r="F194">
            <v>90400888176500</v>
          </cell>
          <cell r="G194" t="str">
            <v>BANCO SANTANDER</v>
          </cell>
          <cell r="H194" t="str">
            <v>S</v>
          </cell>
          <cell r="I194" t="str">
            <v>N</v>
          </cell>
          <cell r="K194">
            <v>44393</v>
          </cell>
          <cell r="N194">
            <v>3.5</v>
          </cell>
        </row>
        <row r="195">
          <cell r="C195" t="str">
            <v>UPA CURADO</v>
          </cell>
          <cell r="E195" t="str">
            <v xml:space="preserve">5.25 - Serviços Bancários </v>
          </cell>
          <cell r="F195">
            <v>90400888176500</v>
          </cell>
          <cell r="G195" t="str">
            <v>BANCO SANTANDER</v>
          </cell>
          <cell r="H195" t="str">
            <v>S</v>
          </cell>
          <cell r="I195" t="str">
            <v>N</v>
          </cell>
          <cell r="K195">
            <v>44397</v>
          </cell>
          <cell r="N195">
            <v>3.5</v>
          </cell>
        </row>
        <row r="196">
          <cell r="C196" t="str">
            <v>UPA CURADO</v>
          </cell>
          <cell r="E196" t="str">
            <v xml:space="preserve">5.25 - Serviços Bancários </v>
          </cell>
          <cell r="F196">
            <v>90400888176500</v>
          </cell>
          <cell r="G196" t="str">
            <v>BANCO SANTANDER</v>
          </cell>
          <cell r="H196" t="str">
            <v>S</v>
          </cell>
          <cell r="I196" t="str">
            <v>N</v>
          </cell>
          <cell r="K196">
            <v>44404</v>
          </cell>
          <cell r="N196">
            <v>3.5</v>
          </cell>
        </row>
        <row r="197">
          <cell r="C197" t="str">
            <v>UPA CURADO</v>
          </cell>
          <cell r="E197" t="str">
            <v>5.9 - Telefonia Móvel</v>
          </cell>
          <cell r="F197">
            <v>2558157000839</v>
          </cell>
          <cell r="G197" t="str">
            <v xml:space="preserve">TELEFONIA BRASIL S.A. </v>
          </cell>
          <cell r="H197" t="str">
            <v>S</v>
          </cell>
          <cell r="I197" t="str">
            <v>N</v>
          </cell>
          <cell r="K197">
            <v>44393</v>
          </cell>
          <cell r="N197">
            <v>590.65</v>
          </cell>
        </row>
        <row r="198">
          <cell r="C198" t="str">
            <v>UPA CURADO</v>
          </cell>
          <cell r="E198" t="str">
            <v>5.13 - Água e Esgoto</v>
          </cell>
          <cell r="F198">
            <v>9769035000164</v>
          </cell>
          <cell r="G198" t="str">
            <v>COMPESA</v>
          </cell>
          <cell r="H198" t="str">
            <v>S</v>
          </cell>
          <cell r="I198" t="str">
            <v>N</v>
          </cell>
          <cell r="K198">
            <v>44420</v>
          </cell>
          <cell r="N198">
            <v>64.17</v>
          </cell>
        </row>
        <row r="199">
          <cell r="C199" t="str">
            <v>UPA CURADO</v>
          </cell>
          <cell r="E199" t="str">
            <v>5.12 - Energia Elétrica</v>
          </cell>
          <cell r="F199">
            <v>10835932000108</v>
          </cell>
          <cell r="G199" t="str">
            <v xml:space="preserve">COMPANHIA ENERGETICA DE PERNAMBUCO </v>
          </cell>
          <cell r="H199" t="str">
            <v>S</v>
          </cell>
          <cell r="I199" t="str">
            <v>N</v>
          </cell>
          <cell r="K199">
            <v>44379</v>
          </cell>
          <cell r="N199">
            <v>14037.3</v>
          </cell>
        </row>
        <row r="200">
          <cell r="C200" t="str">
            <v>UPA CURADO</v>
          </cell>
          <cell r="E200" t="str">
            <v>5.3 - Locação de Máquinas e Equipamentos</v>
          </cell>
          <cell r="F200">
            <v>24073694000155</v>
          </cell>
          <cell r="G200" t="str">
            <v>CIL COMERCIO DE INFORMATICA LTDA</v>
          </cell>
          <cell r="H200" t="str">
            <v>S</v>
          </cell>
          <cell r="I200" t="str">
            <v>S</v>
          </cell>
          <cell r="J200" t="str">
            <v>000428640</v>
          </cell>
          <cell r="K200">
            <v>43818</v>
          </cell>
          <cell r="L200" t="str">
            <v>26191224073694000155550010004286401012920731</v>
          </cell>
          <cell r="M200" t="str">
            <v>26 -  Pernambuco</v>
          </cell>
          <cell r="N200">
            <v>1649.09</v>
          </cell>
        </row>
        <row r="201">
          <cell r="C201" t="str">
            <v>UPA CURADO</v>
          </cell>
          <cell r="E201" t="str">
            <v>5.3 - Locação de Máquinas e Equipamentos</v>
          </cell>
          <cell r="F201">
            <v>10279299000119</v>
          </cell>
          <cell r="G201" t="str">
            <v>RGRAPH LOC. COM E SERV. LTDA - ME</v>
          </cell>
          <cell r="H201" t="str">
            <v>S</v>
          </cell>
          <cell r="I201" t="str">
            <v>N</v>
          </cell>
          <cell r="K201">
            <v>44407</v>
          </cell>
          <cell r="N201">
            <v>636.79999999999995</v>
          </cell>
        </row>
        <row r="202">
          <cell r="C202" t="str">
            <v>UPA CURADO</v>
          </cell>
          <cell r="E202" t="str">
            <v>5.3 - Locação de Máquinas e Equipamentos</v>
          </cell>
          <cell r="F202">
            <v>60619202001209</v>
          </cell>
          <cell r="G202" t="str">
            <v xml:space="preserve">MESSER GASES LTDA </v>
          </cell>
          <cell r="H202" t="str">
            <v>S</v>
          </cell>
          <cell r="I202" t="str">
            <v>N</v>
          </cell>
          <cell r="K202">
            <v>44404</v>
          </cell>
          <cell r="N202">
            <v>659.88</v>
          </cell>
        </row>
        <row r="203">
          <cell r="C203" t="str">
            <v>UPA CURADO</v>
          </cell>
          <cell r="E203" t="str">
            <v>5.3 - Locação de Máquinas e Equipamentos</v>
          </cell>
          <cell r="F203">
            <v>60619202001209</v>
          </cell>
          <cell r="G203" t="str">
            <v xml:space="preserve">MESSER GASES LTDA </v>
          </cell>
          <cell r="H203" t="str">
            <v>S</v>
          </cell>
          <cell r="I203" t="str">
            <v>N</v>
          </cell>
          <cell r="K203">
            <v>44404</v>
          </cell>
          <cell r="N203">
            <v>1366.25</v>
          </cell>
        </row>
        <row r="204">
          <cell r="C204" t="str">
            <v>UPA CURADO</v>
          </cell>
          <cell r="E204" t="str">
            <v>5.3 - Locação de Máquinas e Equipamentos</v>
          </cell>
          <cell r="F204">
            <v>20265080000114</v>
          </cell>
          <cell r="G204" t="str">
            <v>JM SILVA MAQUINAS E EQUIPAMENTOS LTDA</v>
          </cell>
          <cell r="H204" t="str">
            <v>S</v>
          </cell>
          <cell r="I204" t="str">
            <v>N</v>
          </cell>
          <cell r="K204">
            <v>44410</v>
          </cell>
          <cell r="N204">
            <v>550</v>
          </cell>
        </row>
        <row r="205">
          <cell r="C205" t="str">
            <v>UPA CURADO</v>
          </cell>
          <cell r="E205" t="str">
            <v>5.8 - Locação de Veículos Automotores</v>
          </cell>
          <cell r="F205">
            <v>16670085003502</v>
          </cell>
          <cell r="G205" t="str">
            <v xml:space="preserve">LOCALIZA RENT A CAR S/A </v>
          </cell>
          <cell r="H205" t="str">
            <v>S</v>
          </cell>
          <cell r="I205" t="str">
            <v>N</v>
          </cell>
          <cell r="K205">
            <v>44383</v>
          </cell>
          <cell r="N205">
            <v>1613.76</v>
          </cell>
        </row>
        <row r="206">
          <cell r="C206" t="str">
            <v>UPA CURADO</v>
          </cell>
          <cell r="E206" t="str">
            <v>5.99 - Outros Serviços de Terceiros Pessoa Jurídica</v>
          </cell>
          <cell r="F206">
            <v>10921252000107</v>
          </cell>
          <cell r="G206" t="str">
            <v>COMPANHIA EDITORA DE PERNAMBUCO- CEPE</v>
          </cell>
          <cell r="H206" t="str">
            <v>S</v>
          </cell>
          <cell r="I206" t="str">
            <v>S</v>
          </cell>
          <cell r="J206" t="str">
            <v>00120154</v>
          </cell>
          <cell r="K206">
            <v>44392</v>
          </cell>
          <cell r="L206" t="str">
            <v>QCNNFDUE</v>
          </cell>
          <cell r="M206" t="str">
            <v>2611606 - Recife - PE</v>
          </cell>
          <cell r="N206">
            <v>1850.16</v>
          </cell>
        </row>
        <row r="207">
          <cell r="C207" t="str">
            <v>UPA CURADO</v>
          </cell>
          <cell r="E207" t="str">
            <v>5.16 - Serviços Médico-Hospitalares, Odotonlogia e Laboratoriais</v>
          </cell>
          <cell r="F207">
            <v>31145185000156</v>
          </cell>
          <cell r="G207" t="str">
            <v>CONSULT LAB LABORATORIO DE ANALISES CLINICAS LTDA</v>
          </cell>
          <cell r="H207" t="str">
            <v>S</v>
          </cell>
          <cell r="I207" t="str">
            <v>S</v>
          </cell>
          <cell r="J207" t="str">
            <v>351</v>
          </cell>
          <cell r="K207">
            <v>44406</v>
          </cell>
          <cell r="L207" t="str">
            <v>IIWD46764</v>
          </cell>
          <cell r="M207" t="str">
            <v>2609600 - Olinda - PE</v>
          </cell>
          <cell r="N207">
            <v>31806.16</v>
          </cell>
        </row>
        <row r="208">
          <cell r="C208" t="str">
            <v>UPA CURADO</v>
          </cell>
          <cell r="E208" t="str">
            <v>5.8 - Locação de Veículos Automotores</v>
          </cell>
          <cell r="F208">
            <v>29932922000119</v>
          </cell>
          <cell r="G208" t="str">
            <v>MEDLIFE LOCACAO DE MAQUINAS E EQUIPAMENTOS LTDA</v>
          </cell>
          <cell r="H208" t="str">
            <v>S</v>
          </cell>
          <cell r="I208" t="str">
            <v>N</v>
          </cell>
          <cell r="K208">
            <v>44408</v>
          </cell>
          <cell r="N208">
            <v>13500</v>
          </cell>
        </row>
        <row r="209">
          <cell r="C209" t="str">
            <v>UPA CURADO</v>
          </cell>
          <cell r="E209" t="str">
            <v>5.99 - Outros Serviços de Terceiros Pessoa Jurídica</v>
          </cell>
          <cell r="F209">
            <v>18271934000123</v>
          </cell>
          <cell r="G209" t="str">
            <v>NOVA BIOMEDICAL DIAGNOSTICOS MEDICOS E BIOTECNOLOGIA LTDA</v>
          </cell>
          <cell r="H209" t="str">
            <v>S</v>
          </cell>
          <cell r="I209" t="str">
            <v>S</v>
          </cell>
          <cell r="J209" t="str">
            <v>8249</v>
          </cell>
          <cell r="K209">
            <v>44397</v>
          </cell>
          <cell r="L209" t="str">
            <v>4DABDDC6D</v>
          </cell>
          <cell r="M209" t="str">
            <v>3144805 - Nova Lima - MG</v>
          </cell>
          <cell r="N209">
            <v>5700</v>
          </cell>
        </row>
        <row r="210">
          <cell r="C210" t="str">
            <v>UPA CURADO</v>
          </cell>
          <cell r="E210" t="str">
            <v>5.10 - Detetização/Tratamento de Resíduos e Afins</v>
          </cell>
          <cell r="F210">
            <v>7575881000118</v>
          </cell>
          <cell r="G210" t="str">
            <v>SIM GESTAO AMBIENTAL SERVICOS LTDA</v>
          </cell>
          <cell r="H210" t="str">
            <v>S</v>
          </cell>
          <cell r="I210" t="str">
            <v>S</v>
          </cell>
          <cell r="J210" t="str">
            <v>1026748</v>
          </cell>
          <cell r="K210">
            <v>44410</v>
          </cell>
          <cell r="L210" t="str">
            <v>BRRI4PUMG</v>
          </cell>
          <cell r="M210" t="str">
            <v>2507507 - João Pessoa - PB</v>
          </cell>
          <cell r="N210">
            <v>3266</v>
          </cell>
        </row>
        <row r="211">
          <cell r="C211" t="str">
            <v>UPA CURADO</v>
          </cell>
          <cell r="E211" t="str">
            <v>5.17 - Manutenção de Software, Certificação Digital e Microfilmagem</v>
          </cell>
          <cell r="F211">
            <v>2351877000152</v>
          </cell>
          <cell r="G211" t="str">
            <v>LOCAWEB SERVICOS DE INTERNET S.A.</v>
          </cell>
          <cell r="H211" t="str">
            <v>S</v>
          </cell>
          <cell r="I211" t="str">
            <v>S</v>
          </cell>
          <cell r="J211" t="str">
            <v>03627474</v>
          </cell>
          <cell r="K211">
            <v>44097</v>
          </cell>
          <cell r="L211" t="str">
            <v>UKGWSZAH</v>
          </cell>
          <cell r="M211" t="str">
            <v>3550308 - São Paulo - SP</v>
          </cell>
          <cell r="N211">
            <v>40.69</v>
          </cell>
        </row>
        <row r="212">
          <cell r="C212" t="str">
            <v>UPA CURADO</v>
          </cell>
          <cell r="E212" t="str">
            <v>5.17 - Manutenção de Software, Certificação Digital e Microfilmagem</v>
          </cell>
          <cell r="F212">
            <v>53113791000122</v>
          </cell>
          <cell r="G212" t="str">
            <v>TOTVS S.A.</v>
          </cell>
          <cell r="H212" t="str">
            <v>S</v>
          </cell>
          <cell r="I212" t="str">
            <v>S</v>
          </cell>
          <cell r="J212" t="str">
            <v>03099964</v>
          </cell>
          <cell r="K212">
            <v>44378</v>
          </cell>
          <cell r="L212" t="str">
            <v>ALPKUWDE</v>
          </cell>
          <cell r="M212" t="str">
            <v>3550308 - São Paulo - SP</v>
          </cell>
          <cell r="N212">
            <v>438.96</v>
          </cell>
        </row>
        <row r="213">
          <cell r="C213" t="str">
            <v>UPA CURADO</v>
          </cell>
          <cell r="E213" t="str">
            <v>5.17 - Manutenção de Software, Certificação Digital e Microfilmagem</v>
          </cell>
          <cell r="F213">
            <v>5662773000319</v>
          </cell>
          <cell r="G213" t="str">
            <v>PIXEON MEDICAL SYSTEMS S.A. COMERCIO E DESENVOLVIMENTO DE SOFTWARE</v>
          </cell>
          <cell r="H213" t="str">
            <v>S</v>
          </cell>
          <cell r="I213" t="str">
            <v>S</v>
          </cell>
          <cell r="J213" t="str">
            <v>28022</v>
          </cell>
          <cell r="K213">
            <v>44378</v>
          </cell>
          <cell r="L213" t="str">
            <v>6EPWMBR4C</v>
          </cell>
          <cell r="M213" t="str">
            <v>3550308 - São Paulo - SP</v>
          </cell>
          <cell r="N213">
            <v>8486.56</v>
          </cell>
        </row>
        <row r="214">
          <cell r="C214" t="str">
            <v>UPA CURADO</v>
          </cell>
          <cell r="E214" t="str">
            <v>5.17 - Manutenção de Software, Certificação Digital e Microfilmagem</v>
          </cell>
          <cell r="F214">
            <v>19362739000171</v>
          </cell>
          <cell r="G214" t="str">
            <v>MM DA SILVA TREINAMENTOS E DESENVOLVIMENTO DE SISTEMAS DE INFORMATICA</v>
          </cell>
          <cell r="H214" t="str">
            <v>S</v>
          </cell>
          <cell r="I214" t="str">
            <v>S</v>
          </cell>
          <cell r="J214" t="str">
            <v>362</v>
          </cell>
          <cell r="K214">
            <v>44404</v>
          </cell>
          <cell r="L214" t="str">
            <v>TKLSGLODZ</v>
          </cell>
          <cell r="M214" t="str">
            <v>2704302 - Maceió - AL</v>
          </cell>
          <cell r="N214">
            <v>80.36</v>
          </cell>
        </row>
        <row r="215">
          <cell r="C215" t="str">
            <v>UPA CURADO</v>
          </cell>
          <cell r="E215" t="str">
            <v>5.17 - Manutenção de Software, Certificação Digital e Microfilmagem</v>
          </cell>
          <cell r="F215">
            <v>11844663000109</v>
          </cell>
          <cell r="G215" t="str">
            <v>1 TELECOM SERV. TECNOLOGIA EM INTERNET LTDA</v>
          </cell>
          <cell r="H215" t="str">
            <v>S</v>
          </cell>
          <cell r="I215" t="str">
            <v>S</v>
          </cell>
          <cell r="J215" t="str">
            <v>000086770</v>
          </cell>
          <cell r="K215">
            <v>44400</v>
          </cell>
          <cell r="L215" t="str">
            <v>d75e370c141a92b5ef8179a41e9169f2</v>
          </cell>
          <cell r="M215" t="str">
            <v>2611606 - Recife - PE</v>
          </cell>
          <cell r="N215">
            <v>266</v>
          </cell>
        </row>
        <row r="216">
          <cell r="C216" t="str">
            <v>UPA CURADO</v>
          </cell>
          <cell r="E216" t="str">
            <v>5.17 - Manutenção de Software, Certificação Digital e Microfilmagem</v>
          </cell>
          <cell r="F216">
            <v>11844663000109</v>
          </cell>
          <cell r="G216" t="str">
            <v>1 TELECOM SERV. TECNOLOGIA EM INTERNET LTDA</v>
          </cell>
          <cell r="H216" t="str">
            <v>S</v>
          </cell>
          <cell r="I216" t="str">
            <v>N</v>
          </cell>
          <cell r="K216">
            <v>44400</v>
          </cell>
          <cell r="N216">
            <v>434</v>
          </cell>
        </row>
        <row r="217">
          <cell r="C217" t="str">
            <v>UPA CURADO</v>
          </cell>
          <cell r="E217" t="str">
            <v>5.17 - Manutenção de Software, Certificação Digital e Microfilmagem</v>
          </cell>
          <cell r="F217">
            <v>3680650000113</v>
          </cell>
          <cell r="G217" t="str">
            <v xml:space="preserve">TECNOVA SERVICOS LTDA </v>
          </cell>
          <cell r="H217" t="str">
            <v>S</v>
          </cell>
          <cell r="I217" t="str">
            <v>S</v>
          </cell>
          <cell r="J217" t="str">
            <v>00006150</v>
          </cell>
          <cell r="K217">
            <v>44405</v>
          </cell>
          <cell r="L217" t="str">
            <v>GQDAVXHQ</v>
          </cell>
          <cell r="M217" t="str">
            <v>2927408 - Salvador - BA</v>
          </cell>
          <cell r="N217">
            <v>736.68</v>
          </cell>
        </row>
        <row r="218">
          <cell r="C218" t="str">
            <v>UPA CURADO</v>
          </cell>
          <cell r="E218" t="str">
            <v>5.17 - Manutenção de Software, Certificação Digital e Microfilmagem</v>
          </cell>
          <cell r="F218">
            <v>9327167000136</v>
          </cell>
          <cell r="G218" t="str">
            <v>VISAO SOLUCOES EMPRESARIAIS LTDA ME</v>
          </cell>
          <cell r="H218" t="str">
            <v>S</v>
          </cell>
          <cell r="I218" t="str">
            <v>S</v>
          </cell>
          <cell r="J218" t="str">
            <v>0001605</v>
          </cell>
          <cell r="K218">
            <v>44407</v>
          </cell>
          <cell r="L218" t="str">
            <v>90B0E81D</v>
          </cell>
          <cell r="M218" t="str">
            <v>2600104 - Afogados da Ingazeira - PE</v>
          </cell>
          <cell r="N218">
            <v>169.6</v>
          </cell>
        </row>
        <row r="219">
          <cell r="C219" t="str">
            <v>UPA CURADO</v>
          </cell>
          <cell r="E219" t="str">
            <v>5.17 - Manutenção de Software, Certificação Digital e Microfilmagem</v>
          </cell>
          <cell r="F219">
            <v>11587975003361</v>
          </cell>
          <cell r="G219" t="str">
            <v>ONLINE CERTIFICADORA LTDA</v>
          </cell>
          <cell r="H219" t="str">
            <v>S</v>
          </cell>
          <cell r="I219" t="str">
            <v>S</v>
          </cell>
          <cell r="J219" t="str">
            <v>00810019</v>
          </cell>
          <cell r="K219">
            <v>44382</v>
          </cell>
          <cell r="L219" t="str">
            <v>EJJDXU4K</v>
          </cell>
          <cell r="M219" t="str">
            <v>3550308 - São Paulo - SP</v>
          </cell>
          <cell r="N219">
            <v>810</v>
          </cell>
        </row>
        <row r="220">
          <cell r="C220" t="str">
            <v>UPA CURADO</v>
          </cell>
          <cell r="E220" t="str">
            <v>5.17 - Manutenção de Software, Certificação Digital e Microfilmagem</v>
          </cell>
          <cell r="F220">
            <v>11587975003361</v>
          </cell>
          <cell r="G220" t="str">
            <v>ONLINE CERTIFICADORA LTDA</v>
          </cell>
          <cell r="H220" t="str">
            <v>S</v>
          </cell>
          <cell r="I220" t="str">
            <v>S</v>
          </cell>
          <cell r="J220" t="str">
            <v>00810020</v>
          </cell>
          <cell r="K220">
            <v>44382</v>
          </cell>
          <cell r="L220" t="str">
            <v>CBRUABLY</v>
          </cell>
          <cell r="M220" t="str">
            <v>3550308 - São Paulo - SP</v>
          </cell>
          <cell r="N220">
            <v>88</v>
          </cell>
        </row>
        <row r="221">
          <cell r="C221" t="str">
            <v>UPA CURADO</v>
          </cell>
          <cell r="E221" t="str">
            <v>5.17 - Manutenção de Software, Certificação Digital e Microfilmagem</v>
          </cell>
          <cell r="F221">
            <v>11587975003361</v>
          </cell>
          <cell r="G221" t="str">
            <v>ONLINE CERTIFICADORA LTDA</v>
          </cell>
          <cell r="H221" t="str">
            <v>S</v>
          </cell>
          <cell r="I221" t="str">
            <v>S</v>
          </cell>
          <cell r="J221" t="str">
            <v>00825338</v>
          </cell>
          <cell r="K221">
            <v>44404</v>
          </cell>
          <cell r="L221" t="str">
            <v>CQNZSGJX</v>
          </cell>
          <cell r="M221" t="str">
            <v>3550308 - São Paulo - SP</v>
          </cell>
          <cell r="N221">
            <v>135</v>
          </cell>
        </row>
        <row r="222">
          <cell r="C222" t="str">
            <v>UPA CURADO</v>
          </cell>
          <cell r="E222" t="str">
            <v>5.17 - Manutenção de Software, Certificação Digital e Microfilmagem</v>
          </cell>
          <cell r="F222">
            <v>11587975003361</v>
          </cell>
          <cell r="G222" t="str">
            <v>ONLINE CERTIFICADORA LTDA</v>
          </cell>
          <cell r="H222" t="str">
            <v>S</v>
          </cell>
          <cell r="I222" t="str">
            <v>S</v>
          </cell>
          <cell r="J222" t="str">
            <v>00825357</v>
          </cell>
          <cell r="K222">
            <v>44404</v>
          </cell>
          <cell r="L222" t="str">
            <v>HV2E3EU3</v>
          </cell>
          <cell r="M222" t="str">
            <v>3550308 - São Paulo - SP</v>
          </cell>
          <cell r="N222">
            <v>88</v>
          </cell>
        </row>
        <row r="223">
          <cell r="C223" t="str">
            <v>UPA CURADO</v>
          </cell>
          <cell r="E223" t="str">
            <v>5.17 - Manutenção de Software, Certificação Digital e Microfilmagem</v>
          </cell>
          <cell r="F223">
            <v>29439708000125</v>
          </cell>
          <cell r="G223" t="str">
            <v>DCIFRE CONTABILIDADE DIGITAL LTDA</v>
          </cell>
          <cell r="H223" t="str">
            <v>S</v>
          </cell>
          <cell r="I223" t="str">
            <v>S</v>
          </cell>
          <cell r="J223" t="str">
            <v>00002698</v>
          </cell>
          <cell r="K223">
            <v>44383</v>
          </cell>
          <cell r="L223" t="str">
            <v>UMTXCRAX</v>
          </cell>
          <cell r="M223" t="str">
            <v>2611606 - Recife - PE</v>
          </cell>
          <cell r="N223">
            <v>80</v>
          </cell>
        </row>
        <row r="224">
          <cell r="C224" t="str">
            <v>UPA CURADO</v>
          </cell>
          <cell r="E224" t="str">
            <v>5.2 - Serviços Técnicos Profissionais</v>
          </cell>
          <cell r="F224">
            <v>10816775000274</v>
          </cell>
          <cell r="G224" t="str">
            <v>INSPETORIA SALESIANA DO  NORDESTE DO BRASIL</v>
          </cell>
          <cell r="H224" t="str">
            <v>S</v>
          </cell>
          <cell r="I224" t="str">
            <v>S</v>
          </cell>
          <cell r="J224" t="str">
            <v>00013419</v>
          </cell>
          <cell r="K224">
            <v>44396</v>
          </cell>
          <cell r="L224" t="str">
            <v>QKURRHKU</v>
          </cell>
          <cell r="M224" t="str">
            <v>2611606 - Recife - PE</v>
          </cell>
          <cell r="N224">
            <v>500</v>
          </cell>
        </row>
        <row r="225">
          <cell r="C225" t="str">
            <v>UPA CURADO</v>
          </cell>
          <cell r="E225" t="str">
            <v>5.2 - Serviços Técnicos Profissionais</v>
          </cell>
          <cell r="F225">
            <v>8276880000135</v>
          </cell>
          <cell r="G225" t="str">
            <v xml:space="preserve">JVG CONTABILIDADE LTDA ME </v>
          </cell>
          <cell r="H225" t="str">
            <v>S</v>
          </cell>
          <cell r="I225" t="str">
            <v>S</v>
          </cell>
          <cell r="J225" t="str">
            <v>00001788</v>
          </cell>
          <cell r="K225">
            <v>44404</v>
          </cell>
          <cell r="L225" t="str">
            <v>QH6G5GWC</v>
          </cell>
          <cell r="M225" t="str">
            <v>2611606 - Recife - PE</v>
          </cell>
          <cell r="N225">
            <v>8649.65</v>
          </cell>
        </row>
        <row r="226">
          <cell r="C226" t="str">
            <v>UPA CURADO</v>
          </cell>
          <cell r="E226" t="str">
            <v>5.2 - Serviços Técnicos Profissionais</v>
          </cell>
          <cell r="F226">
            <v>34529278000172</v>
          </cell>
          <cell r="G226" t="str">
            <v xml:space="preserve">KALICA JANAINA DA SILVA CORREIA </v>
          </cell>
          <cell r="H226" t="str">
            <v>S</v>
          </cell>
          <cell r="I226" t="str">
            <v>S</v>
          </cell>
          <cell r="J226" t="str">
            <v>000000196</v>
          </cell>
          <cell r="K226">
            <v>44404</v>
          </cell>
          <cell r="L226" t="str">
            <v>DFJE40242</v>
          </cell>
          <cell r="M226" t="str">
            <v>2610707 - Paulista - PE</v>
          </cell>
          <cell r="N226">
            <v>250</v>
          </cell>
        </row>
        <row r="227">
          <cell r="C227" t="str">
            <v>UPA CURADO</v>
          </cell>
          <cell r="E227" t="str">
            <v>5.2 - Serviços Técnicos Profissionais</v>
          </cell>
          <cell r="F227">
            <v>3313161000123</v>
          </cell>
          <cell r="G227" t="str">
            <v>CENTRAL DE ATENDIMENTO MEDITO STO EXPEDITO LTDA</v>
          </cell>
          <cell r="H227" t="str">
            <v>S</v>
          </cell>
          <cell r="I227" t="str">
            <v>S</v>
          </cell>
          <cell r="J227" t="str">
            <v>000012207</v>
          </cell>
          <cell r="K227">
            <v>44408</v>
          </cell>
          <cell r="L227" t="str">
            <v>MOCQ22193</v>
          </cell>
          <cell r="M227" t="str">
            <v>2607901 - Jaboatão dos Guararapes - PE</v>
          </cell>
          <cell r="N227">
            <v>2000</v>
          </cell>
        </row>
        <row r="228">
          <cell r="C228" t="str">
            <v>UPA CURADO</v>
          </cell>
          <cell r="E228" t="str">
            <v>5.10 - Detetização/Tratamento de Resíduos e Afins</v>
          </cell>
          <cell r="F228">
            <v>10333266000100</v>
          </cell>
          <cell r="G228" t="str">
            <v>CARLOS ANTONIO DE OLIVEIRA MILET JUNIOR - ME</v>
          </cell>
          <cell r="H228" t="str">
            <v>S</v>
          </cell>
          <cell r="I228" t="str">
            <v>S</v>
          </cell>
          <cell r="J228" t="str">
            <v>00008779</v>
          </cell>
          <cell r="K228">
            <v>44400</v>
          </cell>
          <cell r="L228" t="str">
            <v>AZBJ2PU6</v>
          </cell>
          <cell r="M228" t="str">
            <v>2611606 - Recife - PE</v>
          </cell>
          <cell r="N228">
            <v>140</v>
          </cell>
        </row>
        <row r="229">
          <cell r="C229" t="str">
            <v>UPA CURADO</v>
          </cell>
          <cell r="E229" t="str">
            <v>5.99 - Outros Serviços de Terceiros Pessoa Jurídica</v>
          </cell>
          <cell r="F229">
            <v>27534506000137</v>
          </cell>
          <cell r="G229" t="str">
            <v>FELLIPE R P DE OLIVEIRA TRATAMENTO DE AGUA</v>
          </cell>
          <cell r="H229" t="str">
            <v>S</v>
          </cell>
          <cell r="I229" t="str">
            <v>S</v>
          </cell>
          <cell r="J229" t="str">
            <v>00000844</v>
          </cell>
          <cell r="K229">
            <v>44382</v>
          </cell>
          <cell r="L229" t="str">
            <v>FWQ3UJYQ</v>
          </cell>
          <cell r="M229" t="str">
            <v>2611606 - Recife - PE</v>
          </cell>
          <cell r="N229">
            <v>950</v>
          </cell>
        </row>
        <row r="230">
          <cell r="C230" t="str">
            <v>UPA CURADO</v>
          </cell>
          <cell r="E230" t="str">
            <v>5.99 - Outros Serviços de Terceiros Pessoa Jurídica</v>
          </cell>
          <cell r="F230">
            <v>1545203000126</v>
          </cell>
          <cell r="G230" t="str">
            <v>ENAE - EMPRESA NACIONAL DE ESTERILIZAÇÃO EIRELI</v>
          </cell>
          <cell r="H230" t="str">
            <v>S</v>
          </cell>
          <cell r="I230" t="str">
            <v>S</v>
          </cell>
          <cell r="J230" t="str">
            <v>00011827</v>
          </cell>
          <cell r="K230">
            <v>44398</v>
          </cell>
          <cell r="L230" t="str">
            <v>MDDJJUVX</v>
          </cell>
          <cell r="M230" t="str">
            <v>2611606 - Recife - PE</v>
          </cell>
          <cell r="N230">
            <v>4507.5</v>
          </cell>
        </row>
        <row r="231">
          <cell r="C231" t="str">
            <v>UPA CURADO</v>
          </cell>
          <cell r="E231" t="str">
            <v>5.99 - Outros Serviços de Terceiros Pessoa Jurídica</v>
          </cell>
          <cell r="F231">
            <v>12044327000144</v>
          </cell>
          <cell r="G231" t="str">
            <v>JOSE LUIZ DE MIRANDA ME</v>
          </cell>
          <cell r="H231" t="str">
            <v>S</v>
          </cell>
          <cell r="I231" t="str">
            <v>S</v>
          </cell>
          <cell r="J231" t="str">
            <v>00005427</v>
          </cell>
          <cell r="K231">
            <v>44379</v>
          </cell>
          <cell r="L231" t="str">
            <v>WQFUWKXU</v>
          </cell>
          <cell r="M231" t="str">
            <v>2611606 - Recife - PE</v>
          </cell>
          <cell r="N231">
            <v>420</v>
          </cell>
        </row>
        <row r="232">
          <cell r="C232" t="str">
            <v>UPA CURADO</v>
          </cell>
          <cell r="E232" t="str">
            <v>5.5 - Reparo e Manutenção de Máquinas e Equipamentos</v>
          </cell>
          <cell r="F232">
            <v>5410567000150</v>
          </cell>
          <cell r="G232" t="str">
            <v>LABORATORIO DE METROLOGIA DO NORDESTE LABNOR EIRELI</v>
          </cell>
          <cell r="H232" t="str">
            <v>S</v>
          </cell>
          <cell r="I232" t="str">
            <v>S</v>
          </cell>
          <cell r="J232" t="str">
            <v>00000629</v>
          </cell>
          <cell r="K232">
            <v>44402</v>
          </cell>
          <cell r="L232" t="str">
            <v>AXUAPIR7</v>
          </cell>
          <cell r="M232" t="str">
            <v>2611606 - Recife - PE</v>
          </cell>
          <cell r="N232">
            <v>1388.01</v>
          </cell>
        </row>
        <row r="233">
          <cell r="C233" t="str">
            <v>UPA CURADO</v>
          </cell>
          <cell r="E233" t="str">
            <v>5.5 - Reparo e Manutenção de Máquinas e Equipamentos</v>
          </cell>
          <cell r="F233">
            <v>18204483000101</v>
          </cell>
          <cell r="G233" t="str">
            <v>WAGNER FERNANDES SALES DA SILVA E CIA LTDA</v>
          </cell>
          <cell r="H233" t="str">
            <v>S</v>
          </cell>
          <cell r="I233" t="str">
            <v>S</v>
          </cell>
          <cell r="J233" t="str">
            <v>3276</v>
          </cell>
          <cell r="K233">
            <v>44399</v>
          </cell>
          <cell r="L233" t="str">
            <v>8FF3UXNEZ</v>
          </cell>
          <cell r="M233" t="str">
            <v>2704302 - Maceió - AL</v>
          </cell>
          <cell r="N233">
            <v>2580.3000000000002</v>
          </cell>
        </row>
        <row r="234">
          <cell r="C234" t="str">
            <v>UPA CURADO</v>
          </cell>
          <cell r="E234" t="str">
            <v>5.5 - Reparo e Manutenção de Máquinas e Equipamentos</v>
          </cell>
          <cell r="F234">
            <v>8845988000100</v>
          </cell>
          <cell r="G234" t="str">
            <v xml:space="preserve">ACESSPLUS MANUTENCAO LTDA ME </v>
          </cell>
          <cell r="H234" t="str">
            <v>S</v>
          </cell>
          <cell r="I234" t="str">
            <v>S</v>
          </cell>
          <cell r="J234" t="str">
            <v>00004942</v>
          </cell>
          <cell r="K234">
            <v>44385</v>
          </cell>
          <cell r="L234" t="str">
            <v>XUSEWEAG</v>
          </cell>
          <cell r="M234" t="str">
            <v>2611606 - Recife - PE</v>
          </cell>
          <cell r="N234">
            <v>347</v>
          </cell>
        </row>
        <row r="235">
          <cell r="C235" t="str">
            <v>UPA CURADO</v>
          </cell>
          <cell r="E235" t="str">
            <v>5.5 - Reparo e Manutenção de Máquinas e Equipamentos</v>
          </cell>
          <cell r="F235">
            <v>13549364000177</v>
          </cell>
          <cell r="G235" t="str">
            <v>GILBERTO LUIZ BEZERRA MOLA REFRIGERACAO</v>
          </cell>
          <cell r="H235" t="str">
            <v>S</v>
          </cell>
          <cell r="I235" t="str">
            <v>S</v>
          </cell>
          <cell r="J235" t="str">
            <v>111</v>
          </cell>
          <cell r="K235">
            <v>44403</v>
          </cell>
          <cell r="L235" t="str">
            <v>5bfdd602febcd373a325544d16f1ec8e</v>
          </cell>
          <cell r="M235" t="str">
            <v>2600708 - Aliança - PE</v>
          </cell>
          <cell r="N235">
            <v>3330</v>
          </cell>
        </row>
        <row r="236">
          <cell r="C236" t="str">
            <v>UPA CURADO</v>
          </cell>
          <cell r="E236" t="str">
            <v>5.5 - Reparo e Manutenção de Máquinas e Equipamentos</v>
          </cell>
          <cell r="F236">
            <v>40893042000113</v>
          </cell>
          <cell r="G236" t="str">
            <v xml:space="preserve">GERASTEP GERADORES ASSISTENCIA TECNICA E PECAS LTDA ME </v>
          </cell>
          <cell r="H236" t="str">
            <v>S</v>
          </cell>
          <cell r="I236" t="str">
            <v>S</v>
          </cell>
          <cell r="J236" t="str">
            <v>00027968</v>
          </cell>
          <cell r="K236">
            <v>44399</v>
          </cell>
          <cell r="L236" t="str">
            <v>QGX2QMWU</v>
          </cell>
          <cell r="M236" t="str">
            <v>2611606 - Recife - PE</v>
          </cell>
          <cell r="N236">
            <v>424.96</v>
          </cell>
        </row>
        <row r="237">
          <cell r="C237" t="str">
            <v>UPA CURADO</v>
          </cell>
          <cell r="E237" t="str">
            <v>5.6 - Reparo e Manutanção de Veículos</v>
          </cell>
          <cell r="F237">
            <v>24617504000113</v>
          </cell>
          <cell r="G237" t="str">
            <v xml:space="preserve">MARIA DE FATIMA GOMES SILVA </v>
          </cell>
          <cell r="H237" t="str">
            <v>S</v>
          </cell>
          <cell r="I237" t="str">
            <v>S</v>
          </cell>
          <cell r="J237" t="str">
            <v>000000080</v>
          </cell>
          <cell r="K237">
            <v>44406</v>
          </cell>
          <cell r="L237" t="str">
            <v>JLSC91658</v>
          </cell>
          <cell r="M237" t="str">
            <v>2607901 - Jaboatão dos Guararapes - PE</v>
          </cell>
          <cell r="N237">
            <v>280</v>
          </cell>
        </row>
        <row r="238">
          <cell r="C238" t="str">
            <v>UPA CURADO</v>
          </cell>
          <cell r="E238" t="str">
            <v>5.6 - Reparo e Manutanção de Veículos</v>
          </cell>
          <cell r="F238">
            <v>35715234000108</v>
          </cell>
          <cell r="G238" t="str">
            <v>FIORI VEÍCULO S/A</v>
          </cell>
          <cell r="H238" t="str">
            <v>S</v>
          </cell>
          <cell r="I238" t="str">
            <v>S</v>
          </cell>
          <cell r="J238" t="str">
            <v>205754</v>
          </cell>
          <cell r="K238">
            <v>44404</v>
          </cell>
          <cell r="L238" t="str">
            <v>EVMHCWSL</v>
          </cell>
          <cell r="M238" t="str">
            <v>2611606 - Recife - PE</v>
          </cell>
          <cell r="N238">
            <v>240</v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51" zoomScale="90" zoomScaleNormal="90" workbookViewId="0">
      <selection activeCell="A154" sqref="A154:XFD15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44369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15074.31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17468</v>
      </c>
      <c r="I3" s="6">
        <f>IF('[1]TCE - ANEXO IV - Preencher'!K12="","",'[1]TCE - ANEXO IV - Preencher'!K12)</f>
        <v>44372</v>
      </c>
      <c r="J3" s="5" t="str">
        <f>'[1]TCE - ANEXO IV - Preencher'!L12</f>
        <v>26210624441891000180670010000174681267165663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756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21986074000119</v>
      </c>
      <c r="E4" s="5" t="str">
        <f>'[1]TCE - ANEXO IV - Preencher'!G13</f>
        <v>PRUDENTIAL DO BRASIL VIDA EM GRUPO S.A.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44412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406.74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7021544000189</v>
      </c>
      <c r="E5" s="5" t="str">
        <f>'[1]TCE - ANEXO IV - Preencher'!G14</f>
        <v>BERKLEY INTERNATIONAL DO BRASIL SEGUROS S.A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44421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459.75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44412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49.29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17000213000116</v>
      </c>
      <c r="E7" s="5" t="str">
        <f>'[1]TCE - ANEXO IV - Preencher'!G16</f>
        <v>LADY AURORA RESTAURANTE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651</v>
      </c>
      <c r="I7" s="6">
        <f>IF('[1]TCE - ANEXO IV - Preencher'!K16="","",'[1]TCE - ANEXO IV - Preencher'!K16)</f>
        <v>44391</v>
      </c>
      <c r="J7" s="5" t="str">
        <f>'[1]TCE - ANEXO IV - Preencher'!L16</f>
        <v>26210717000213000116550010000006511483191919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14378.7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17000213000116</v>
      </c>
      <c r="E8" s="5" t="str">
        <f>'[1]TCE - ANEXO IV - Preencher'!G17</f>
        <v>LADY AURORA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654</v>
      </c>
      <c r="I8" s="6">
        <f>IF('[1]TCE - ANEXO IV - Preencher'!K17="","",'[1]TCE - ANEXO IV - Preencher'!K17)</f>
        <v>44407</v>
      </c>
      <c r="J8" s="5" t="str">
        <f>'[1]TCE - ANEXO IV - Preencher'!L17</f>
        <v>26210717000213000116550010000006541817287600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15134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20300157000654</v>
      </c>
      <c r="E9" s="5" t="str">
        <f>'[1]TCE - ANEXO IV - Preencher'!G18</f>
        <v>NOVO ATACADO COMERCIO DE ALIMENTOS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9474</v>
      </c>
      <c r="I9" s="6">
        <f>IF('[1]TCE - ANEXO IV - Preencher'!K18="","",'[1]TCE - ANEXO IV - Preencher'!K18)</f>
        <v>44391</v>
      </c>
      <c r="J9" s="5" t="str">
        <f>'[1]TCE - ANEXO IV - Preencher'!L18</f>
        <v>26210720300157000654550010000094741973207101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793.18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20300157000654</v>
      </c>
      <c r="E10" s="5" t="str">
        <f>'[1]TCE - ANEXO IV - Preencher'!G19</f>
        <v>NOVO ATACADO COMERCIO DE ALIMENTOS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9475</v>
      </c>
      <c r="I10" s="6">
        <f>IF('[1]TCE - ANEXO IV - Preencher'!K19="","",'[1]TCE - ANEXO IV - Preencher'!K19)</f>
        <v>44391</v>
      </c>
      <c r="J10" s="5" t="str">
        <f>'[1]TCE - ANEXO IV - Preencher'!L19</f>
        <v>26210720300157000654550010000094751898932549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128.63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1.99 - Outras Despesas com Pessoal</v>
      </c>
      <c r="D11" s="3">
        <f>'[1]TCE - ANEXO IV - Preencher'!F20</f>
        <v>4985208000168</v>
      </c>
      <c r="E11" s="5" t="str">
        <f>'[1]TCE - ANEXO IV - Preencher'!G20</f>
        <v>ROSEMARY M DO R FREITAS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000000996</v>
      </c>
      <c r="I11" s="6">
        <f>IF('[1]TCE - ANEXO IV - Preencher'!K20="","",'[1]TCE - ANEXO IV - Preencher'!K20)</f>
        <v>44406</v>
      </c>
      <c r="J11" s="5" t="str">
        <f>'[1]TCE - ANEXO IV - Preencher'!L20</f>
        <v>26210704985208000168550010000009961000052971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976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6.784</v>
      </c>
      <c r="I12" s="6">
        <f>IF('[1]TCE - ANEXO IV - Preencher'!K21="","",'[1]TCE - ANEXO IV - Preencher'!K21)</f>
        <v>44376</v>
      </c>
      <c r="J12" s="5" t="str">
        <f>'[1]TCE - ANEXO IV - Preencher'!L21</f>
        <v>26210608674752000301550010000067841050994124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2244.37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106.744</v>
      </c>
      <c r="I13" s="6">
        <f>IF('[1]TCE - ANEXO IV - Preencher'!K22="","",'[1]TCE - ANEXO IV - Preencher'!K22)</f>
        <v>44377</v>
      </c>
      <c r="J13" s="5" t="str">
        <f>'[1]TCE - ANEXO IV - Preencher'!L22</f>
        <v>26210608674752000140550010001067441467900382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1146.46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43.605</v>
      </c>
      <c r="I14" s="6">
        <f>IF('[1]TCE - ANEXO IV - Preencher'!K23="","",'[1]TCE - ANEXO IV - Preencher'!K23)</f>
        <v>44376</v>
      </c>
      <c r="J14" s="5" t="str">
        <f>'[1]TCE - ANEXO IV - Preencher'!L23</f>
        <v>26210611449180000100550010000436051785310729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7.1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DIST.PROD.MÉDICO-HOSPITALARES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473</v>
      </c>
      <c r="I15" s="6">
        <f>IF('[1]TCE - ANEXO IV - Preencher'!K24="","",'[1]TCE - ANEXO IV - Preencher'!K24)</f>
        <v>44376</v>
      </c>
      <c r="J15" s="5" t="str">
        <f>'[1]TCE - ANEXO IV - Preencher'!L24</f>
        <v>26210611449180000290550010000004731913517985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1403.5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MEDICAMENTOS E MATERIAL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340869</v>
      </c>
      <c r="I16" s="6">
        <f>IF('[1]TCE - ANEXO IV - Preencher'!K25="","",'[1]TCE - ANEXO IV - Preencher'!K25)</f>
        <v>44376</v>
      </c>
      <c r="J16" s="5" t="str">
        <f>'[1]TCE - ANEXO IV - Preencher'!L25</f>
        <v>26210608778201000126550010003408691740093648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636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12882932000194</v>
      </c>
      <c r="E17" s="5" t="str">
        <f>'[1]TCE - ANEXO IV - Preencher'!G26</f>
        <v>EXOMED COMERCIO ATACADISTA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152029</v>
      </c>
      <c r="I17" s="6">
        <f>IF('[1]TCE - ANEXO IV - Preencher'!K26="","",'[1]TCE - ANEXO IV - Preencher'!K26)</f>
        <v>44376</v>
      </c>
      <c r="J17" s="5" t="str">
        <f>'[1]TCE - ANEXO IV - Preencher'!L26</f>
        <v>26210612882932000194550010001520291092525620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714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8819724000173</v>
      </c>
      <c r="E18" s="5" t="str">
        <f>'[1]TCE - ANEXO IV - Preencher'!G27</f>
        <v>LAGEAN COMERCIO E REPRESENTAÇAO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41561</v>
      </c>
      <c r="I18" s="6">
        <f>IF('[1]TCE - ANEXO IV - Preencher'!K27="","",'[1]TCE - ANEXO IV - Preencher'!K27)</f>
        <v>44376</v>
      </c>
      <c r="J18" s="5" t="str">
        <f>'[1]TCE - ANEXO IV - Preencher'!L27</f>
        <v>26210608819724000173550010000415611112839498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2230.4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12340717000161</v>
      </c>
      <c r="E19" s="5" t="str">
        <f>'[1]TCE - ANEXO IV - Preencher'!G28</f>
        <v>POINT SUTURE DO BRASIL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76.382</v>
      </c>
      <c r="I19" s="6">
        <f>IF('[1]TCE - ANEXO IV - Preencher'!K28="","",'[1]TCE - ANEXO IV - Preencher'!K28)</f>
        <v>44370</v>
      </c>
      <c r="J19" s="5" t="str">
        <f>'[1]TCE - ANEXO IV - Preencher'!L28</f>
        <v>23210612340717000161550010000763821403379618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584.58000000000004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DISTRIBUIDORA  PRODUTOS MEDICO-HOSPITALARES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6.030</v>
      </c>
      <c r="I20" s="6">
        <f>IF('[1]TCE - ANEXO IV - Preencher'!K29="","",'[1]TCE - ANEXO IV - Preencher'!K29)</f>
        <v>44376</v>
      </c>
      <c r="J20" s="5" t="str">
        <f>'[1]TCE - ANEXO IV - Preencher'!L29</f>
        <v>26210621216468000198550010000060301179202104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2458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DISTRIBUIDORA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130187</v>
      </c>
      <c r="I21" s="6" t="str">
        <f>IF('[1]TCE - ANEXO IV - Preencher'!K30="","",'[1]TCE - ANEXO IV - Preencher'!K30)</f>
        <v>29.06.2021</v>
      </c>
      <c r="J21" s="5" t="str">
        <f>'[1]TCE - ANEXO IV - Preencher'!L30</f>
        <v>26210621596736000144550010001301871001336040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246.42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106.928</v>
      </c>
      <c r="I22" s="6">
        <f>IF('[1]TCE - ANEXO IV - Preencher'!K31="","",'[1]TCE - ANEXO IV - Preencher'!K31)</f>
        <v>44378</v>
      </c>
      <c r="J22" s="5" t="str">
        <f>'[1]TCE - ANEXO IV - Preencher'!L31</f>
        <v>26210708674752000140550010001069281233635306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669.8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82641325003648</v>
      </c>
      <c r="E23" s="5" t="str">
        <f>'[1]TCE - ANEXO IV - Preencher'!G32</f>
        <v>CREMER S/A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171219</v>
      </c>
      <c r="I23" s="6">
        <f>IF('[1]TCE - ANEXO IV - Preencher'!K32="","",'[1]TCE - ANEXO IV - Preencher'!K32)</f>
        <v>44379</v>
      </c>
      <c r="J23" s="5" t="str">
        <f>'[1]TCE - ANEXO IV - Preencher'!L32</f>
        <v>26210782641325003648550010001712191100132875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388.48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MEDICAMENTOS E MATERIAL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341106</v>
      </c>
      <c r="I24" s="6">
        <f>IF('[1]TCE - ANEXO IV - Preencher'!K33="","",'[1]TCE - ANEXO IV - Preencher'!K33)</f>
        <v>44378</v>
      </c>
      <c r="J24" s="5" t="str">
        <f>'[1]TCE - ANEXO IV - Preencher'!L33</f>
        <v>26210708778201000126550010003411061278486281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1022.5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529519</v>
      </c>
      <c r="I25" s="6">
        <f>IF('[1]TCE - ANEXO IV - Preencher'!K34="","",'[1]TCE - ANEXO IV - Preencher'!K34)</f>
        <v>44376</v>
      </c>
      <c r="J25" s="5" t="str">
        <f>'[1]TCE - ANEXO IV - Preencher'!L34</f>
        <v>26210610779833000156550010005295191152839879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1075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41.021</v>
      </c>
      <c r="I26" s="6">
        <f>IF('[1]TCE - ANEXO IV - Preencher'!K35="","",'[1]TCE - ANEXO IV - Preencher'!K35)</f>
        <v>44378</v>
      </c>
      <c r="J26" s="5" t="str">
        <f>'[1]TCE - ANEXO IV - Preencher'!L35</f>
        <v>26210721381761000100550010000410211295537367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630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38207471000148</v>
      </c>
      <c r="E27" s="5" t="str">
        <f>'[1]TCE - ANEXO IV - Preencher'!G36</f>
        <v>TAIZA VALERIA TORRES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101</v>
      </c>
      <c r="I27" s="6">
        <f>IF('[1]TCE - ANEXO IV - Preencher'!K36="","",'[1]TCE - ANEXO IV - Preencher'!K36)</f>
        <v>44377</v>
      </c>
      <c r="J27" s="5" t="str">
        <f>'[1]TCE - ANEXO IV - Preencher'!L36</f>
        <v>26210638207471000148550010000001011125021043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3700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8674752000301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6.961</v>
      </c>
      <c r="I28" s="6">
        <f>IF('[1]TCE - ANEXO IV - Preencher'!K37="","",'[1]TCE - ANEXO IV - Preencher'!K37)</f>
        <v>44383</v>
      </c>
      <c r="J28" s="5" t="str">
        <f>'[1]TCE - ANEXO IV - Preencher'!L37</f>
        <v>26210708674752000301550010000069611484943597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276.42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107.270</v>
      </c>
      <c r="I29" s="6">
        <f>IF('[1]TCE - ANEXO IV - Preencher'!K38="","",'[1]TCE - ANEXO IV - Preencher'!K38)</f>
        <v>44383</v>
      </c>
      <c r="J29" s="5" t="str">
        <f>'[1]TCE - ANEXO IV - Preencher'!L38</f>
        <v>26210708674752000140550010001072701475732788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164.52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8778201000126</v>
      </c>
      <c r="E30" s="5" t="str">
        <f>'[1]TCE - ANEXO IV - Preencher'!G39</f>
        <v>DROGAFONTE MEDICAMENTOS E MATERIAL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341548</v>
      </c>
      <c r="I30" s="6">
        <f>IF('[1]TCE - ANEXO IV - Preencher'!K39="","",'[1]TCE - ANEXO IV - Preencher'!K39)</f>
        <v>44384</v>
      </c>
      <c r="J30" s="5" t="str">
        <f>'[1]TCE - ANEXO IV - Preencher'!L39</f>
        <v>26210708778201000126550010003415481733556150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606.04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8819724000173</v>
      </c>
      <c r="E31" s="5" t="str">
        <f>'[1]TCE - ANEXO IV - Preencher'!G40</f>
        <v>LAGEAN COMERCIO E REPRESENTAÇAO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41601</v>
      </c>
      <c r="I31" s="6">
        <f>IF('[1]TCE - ANEXO IV - Preencher'!K40="","",'[1]TCE - ANEXO IV - Preencher'!K40)</f>
        <v>44384</v>
      </c>
      <c r="J31" s="5" t="str">
        <f>'[1]TCE - ANEXO IV - Preencher'!L40</f>
        <v>26210708819724000173550010000416011112536461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157.69999999999999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10366</v>
      </c>
      <c r="I32" s="6">
        <f>IF('[1]TCE - ANEXO IV - Preencher'!K41="","",'[1]TCE - ANEXO IV - Preencher'!K41)</f>
        <v>44379</v>
      </c>
      <c r="J32" s="5" t="str">
        <f>'[1]TCE - ANEXO IV - Preencher'!L41</f>
        <v>26210767729178000653550010000103661945721524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13251.2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21216468000198</v>
      </c>
      <c r="E33" s="5" t="str">
        <f>'[1]TCE - ANEXO IV - Preencher'!G42</f>
        <v>SANMED DISTRIBUIDORA  PRODUTOS MEDICO-HOSPITALARES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6.051</v>
      </c>
      <c r="I33" s="6">
        <f>IF('[1]TCE - ANEXO IV - Preencher'!K42="","",'[1]TCE - ANEXO IV - Preencher'!K42)</f>
        <v>44384</v>
      </c>
      <c r="J33" s="5" t="str">
        <f>'[1]TCE - ANEXO IV - Preencher'!L42</f>
        <v>26210721216468000198550010000060511187202103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1500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21596736000144</v>
      </c>
      <c r="E34" s="5" t="str">
        <f>'[1]TCE - ANEXO IV - Preencher'!G43</f>
        <v>ULTRAMEGA DISTRIBUIDORA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130808</v>
      </c>
      <c r="I34" s="6">
        <f>IF('[1]TCE - ANEXO IV - Preencher'!K43="","",'[1]TCE - ANEXO IV - Preencher'!K43)</f>
        <v>44383</v>
      </c>
      <c r="J34" s="5" t="str">
        <f>'[1]TCE - ANEXO IV - Preencher'!L43</f>
        <v>26210721596736000144550010001308081001342706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403.11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82641325003648</v>
      </c>
      <c r="E35" s="5" t="str">
        <f>'[1]TCE - ANEXO IV - Preencher'!G44</f>
        <v>CREMER S/A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171343</v>
      </c>
      <c r="I35" s="6">
        <f>IF('[1]TCE - ANEXO IV - Preencher'!K44="","",'[1]TCE - ANEXO IV - Preencher'!K44)</f>
        <v>44384</v>
      </c>
      <c r="J35" s="5" t="str">
        <f>'[1]TCE - ANEXO IV - Preencher'!L44</f>
        <v>26210782641325003648550010001713431100060263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1261.8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4402515000179</v>
      </c>
      <c r="E36" s="5" t="str">
        <f>'[1]TCE - ANEXO IV - Preencher'!G45</f>
        <v>E.M. DE MOURA COMERCIAL -ME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4.545</v>
      </c>
      <c r="I36" s="6">
        <f>IF('[1]TCE - ANEXO IV - Preencher'!K45="","",'[1]TCE - ANEXO IV - Preencher'!K45)</f>
        <v>44384</v>
      </c>
      <c r="J36" s="5" t="str">
        <f>'[1]TCE - ANEXO IV - Preencher'!L45</f>
        <v>26210704402515000179550010000045451839898159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2250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37127441000169</v>
      </c>
      <c r="E37" s="5" t="str">
        <f>'[1]TCE - ANEXO IV - Preencher'!G46</f>
        <v>IMPERIO MATERIAL MEDICO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166</v>
      </c>
      <c r="I37" s="6">
        <f>IF('[1]TCE - ANEXO IV - Preencher'!K46="","",'[1]TCE - ANEXO IV - Preencher'!K46)</f>
        <v>44383</v>
      </c>
      <c r="J37" s="5" t="str">
        <f>'[1]TCE - ANEXO IV - Preencher'!L46</f>
        <v>26210737127441000169550010000001661007760181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4866.2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7112582000147</v>
      </c>
      <c r="E38" s="5" t="str">
        <f>'[1]TCE - ANEXO IV - Preencher'!G47</f>
        <v>IVO ARMARINHO - LOJA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561</v>
      </c>
      <c r="I38" s="6">
        <f>IF('[1]TCE - ANEXO IV - Preencher'!K47="","",'[1]TCE - ANEXO IV - Preencher'!K47)</f>
        <v>44386</v>
      </c>
      <c r="J38" s="5" t="str">
        <f>'[1]TCE - ANEXO IV - Preencher'!L47</f>
        <v>26210707112582000147550000000005611482541565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95.32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8674752000301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7.128</v>
      </c>
      <c r="I39" s="6">
        <f>IF('[1]TCE - ANEXO IV - Preencher'!K48="","",'[1]TCE - ANEXO IV - Preencher'!K48)</f>
        <v>44390</v>
      </c>
      <c r="J39" s="5" t="str">
        <f>'[1]TCE - ANEXO IV - Preencher'!L48</f>
        <v>26210708674752000301550010000071281184465750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258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11449180000100</v>
      </c>
      <c r="E40" s="5" t="str">
        <f>'[1]TCE - ANEXO IV - Preencher'!G49</f>
        <v>DPROSMED DIST PROD MED HOSP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43.884</v>
      </c>
      <c r="I40" s="6">
        <f>IF('[1]TCE - ANEXO IV - Preencher'!K49="","",'[1]TCE - ANEXO IV - Preencher'!K49)</f>
        <v>44390</v>
      </c>
      <c r="J40" s="5" t="str">
        <f>'[1]TCE - ANEXO IV - Preencher'!L49</f>
        <v>26210711449180000100550010000438841444573132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290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11449180000290</v>
      </c>
      <c r="E41" s="5" t="str">
        <f>'[1]TCE - ANEXO IV - Preencher'!G50</f>
        <v>DPROSMED DIST.PROD.MÉDICO-HOSPITALARES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610</v>
      </c>
      <c r="I41" s="6">
        <f>IF('[1]TCE - ANEXO IV - Preencher'!K50="","",'[1]TCE - ANEXO IV - Preencher'!K50)</f>
        <v>44390</v>
      </c>
      <c r="J41" s="5" t="str">
        <f>'[1]TCE - ANEXO IV - Preencher'!L50</f>
        <v>26210711449180000290550010000006101150467724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853.24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8778201000126</v>
      </c>
      <c r="E42" s="5" t="str">
        <f>'[1]TCE - ANEXO IV - Preencher'!G51</f>
        <v>DROGAFONTE MEDICAMENTOS E MATERIAL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342108</v>
      </c>
      <c r="I42" s="6">
        <f>IF('[1]TCE - ANEXO IV - Preencher'!K51="","",'[1]TCE - ANEXO IV - Preencher'!K51)</f>
        <v>44390</v>
      </c>
      <c r="J42" s="5" t="str">
        <f>'[1]TCE - ANEXO IV - Preencher'!L51</f>
        <v>26210708778201000126550010003421081209055624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508.8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3.12 - Material Hospitalar</v>
      </c>
      <c r="D43" s="3">
        <f>'[1]TCE - ANEXO IV - Preencher'!F52</f>
        <v>8819724000173</v>
      </c>
      <c r="E43" s="5" t="str">
        <f>'[1]TCE - ANEXO IV - Preencher'!G52</f>
        <v>LAGEAN COMERCIO E REPRESENTAÇAO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41643</v>
      </c>
      <c r="I43" s="6">
        <f>IF('[1]TCE - ANEXO IV - Preencher'!K52="","",'[1]TCE - ANEXO IV - Preencher'!K52)</f>
        <v>44390</v>
      </c>
      <c r="J43" s="5" t="str">
        <f>'[1]TCE - ANEXO IV - Preencher'!L52</f>
        <v>26210708819724000173550010000416431115118482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389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3.12 - Material Hospitalar</v>
      </c>
      <c r="D44" s="3">
        <f>'[1]TCE - ANEXO IV - Preencher'!F53</f>
        <v>2881877000164</v>
      </c>
      <c r="E44" s="5" t="str">
        <f>'[1]TCE - ANEXO IV - Preencher'!G53</f>
        <v>POLAR FIX IND. E COM. DE PRODUTOS HOSPITALARES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377005</v>
      </c>
      <c r="I44" s="6">
        <f>IF('[1]TCE - ANEXO IV - Preencher'!K53="","",'[1]TCE - ANEXO IV - Preencher'!K53)</f>
        <v>44383</v>
      </c>
      <c r="J44" s="5" t="str">
        <f>'[1]TCE - ANEXO IV - Preencher'!L53</f>
        <v>35210702881877000164550010003770051038550790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3018.83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3.12 - Material Hospitalar</v>
      </c>
      <c r="D45" s="3">
        <f>'[1]TCE - ANEXO IV - Preencher'!F54</f>
        <v>21596736000144</v>
      </c>
      <c r="E45" s="5" t="str">
        <f>'[1]TCE - ANEXO IV - Preencher'!G54</f>
        <v>ULTRAMEGA DISTRIBUIDORA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131411</v>
      </c>
      <c r="I45" s="6">
        <f>IF('[1]TCE - ANEXO IV - Preencher'!K54="","",'[1]TCE - ANEXO IV - Preencher'!K54)</f>
        <v>44391</v>
      </c>
      <c r="J45" s="5" t="str">
        <f>'[1]TCE - ANEXO IV - Preencher'!L54</f>
        <v>26210721596736000144550010001314111001349121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414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3.12 - Material Hospitalar</v>
      </c>
      <c r="D46" s="3">
        <f>'[1]TCE - ANEXO IV - Preencher'!F55</f>
        <v>2881877000164</v>
      </c>
      <c r="E46" s="5" t="str">
        <f>'[1]TCE - ANEXO IV - Preencher'!G55</f>
        <v>POLAR FIX IND. E COM.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377320</v>
      </c>
      <c r="I46" s="6">
        <f>IF('[1]TCE - ANEXO IV - Preencher'!K55="","",'[1]TCE - ANEXO IV - Preencher'!K55)</f>
        <v>44385</v>
      </c>
      <c r="J46" s="5" t="str">
        <f>'[1]TCE - ANEXO IV - Preencher'!L55</f>
        <v>35210702881877000164550010003773201563564807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1101.3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3.12 - Material Hospitalar</v>
      </c>
      <c r="D47" s="3">
        <f>'[1]TCE - ANEXO IV - Preencher'!F56</f>
        <v>11449180000100</v>
      </c>
      <c r="E47" s="5" t="str">
        <f>'[1]TCE - ANEXO IV - Preencher'!G56</f>
        <v>DPROSMED DIST PROD MED HOSP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43.992</v>
      </c>
      <c r="I47" s="6">
        <f>IF('[1]TCE - ANEXO IV - Preencher'!K56="","",'[1]TCE - ANEXO IV - Preencher'!K56)</f>
        <v>44397</v>
      </c>
      <c r="J47" s="5" t="str">
        <f>'[1]TCE - ANEXO IV - Preencher'!L56</f>
        <v>26210711449180000100550010000439921134343543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1150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3.12 - Material Hospitalar</v>
      </c>
      <c r="D48" s="3">
        <f>'[1]TCE - ANEXO IV - Preencher'!F57</f>
        <v>8778201000126</v>
      </c>
      <c r="E48" s="5" t="str">
        <f>'[1]TCE - ANEXO IV - Preencher'!G57</f>
        <v>DROGAFONTE MEDICAMENTOS E MATERIAL HOSPITALAR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342733</v>
      </c>
      <c r="I48" s="6">
        <f>IF('[1]TCE - ANEXO IV - Preencher'!K57="","",'[1]TCE - ANEXO IV - Preencher'!K57)</f>
        <v>44397</v>
      </c>
      <c r="J48" s="5" t="str">
        <f>'[1]TCE - ANEXO IV - Preencher'!L57</f>
        <v>26210708778201000126550010003427331516339943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293.39999999999998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3.12 - Material Hospitalar</v>
      </c>
      <c r="D49" s="3">
        <f>'[1]TCE - ANEXO IV - Preencher'!F58</f>
        <v>21596736000144</v>
      </c>
      <c r="E49" s="5" t="str">
        <f>'[1]TCE - ANEXO IV - Preencher'!G58</f>
        <v>ULTRAMEGA DISTRIBUIDORA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131750</v>
      </c>
      <c r="I49" s="6">
        <f>IF('[1]TCE - ANEXO IV - Preencher'!K58="","",'[1]TCE - ANEXO IV - Preencher'!K58)</f>
        <v>44397</v>
      </c>
      <c r="J49" s="5" t="str">
        <f>'[1]TCE - ANEXO IV - Preencher'!L58</f>
        <v>26210721596736000144550010001317501001352798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1114.95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3.12 - Material Hospitalar</v>
      </c>
      <c r="D50" s="3">
        <f>'[1]TCE - ANEXO IV - Preencher'!F59</f>
        <v>8674752000301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7.286</v>
      </c>
      <c r="I50" s="6">
        <f>IF('[1]TCE - ANEXO IV - Preencher'!K59="","",'[1]TCE - ANEXO IV - Preencher'!K59)</f>
        <v>44397</v>
      </c>
      <c r="J50" s="5" t="str">
        <f>'[1]TCE - ANEXO IV - Preencher'!L59</f>
        <v>26210708674752000301550010000072861179125814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172.5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3.12 - Material Hospitalar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108.275</v>
      </c>
      <c r="I51" s="6">
        <f>IF('[1]TCE - ANEXO IV - Preencher'!K60="","",'[1]TCE - ANEXO IV - Preencher'!K60)</f>
        <v>44397</v>
      </c>
      <c r="J51" s="5" t="str">
        <f>'[1]TCE - ANEXO IV - Preencher'!L60</f>
        <v>26210708674752000140550010001082751970776795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141.76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3.12 - Material Hospitalar</v>
      </c>
      <c r="D52" s="3">
        <f>'[1]TCE - ANEXO IV - Preencher'!F61</f>
        <v>8819724000173</v>
      </c>
      <c r="E52" s="5" t="str">
        <f>'[1]TCE - ANEXO IV - Preencher'!G61</f>
        <v>LAGEAN COMERCIO E REPRESENTAÇAO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41678</v>
      </c>
      <c r="I52" s="6">
        <f>IF('[1]TCE - ANEXO IV - Preencher'!K61="","",'[1]TCE - ANEXO IV - Preencher'!K61)</f>
        <v>44397</v>
      </c>
      <c r="J52" s="5" t="str">
        <f>'[1]TCE - ANEXO IV - Preencher'!L61</f>
        <v>26210708819724000173550010000416781119511303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1344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3.12 - Material Hospitalar</v>
      </c>
      <c r="D53" s="3">
        <f>'[1]TCE - ANEXO IV - Preencher'!F62</f>
        <v>8674752000301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7.460</v>
      </c>
      <c r="I53" s="6">
        <f>IF('[1]TCE - ANEXO IV - Preencher'!K62="","",'[1]TCE - ANEXO IV - Preencher'!K62)</f>
        <v>44404</v>
      </c>
      <c r="J53" s="5" t="str">
        <f>'[1]TCE - ANEXO IV - Preencher'!L62</f>
        <v>26210708674752000301550010000074601218876786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453.36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3.12 - Material Hospitalar</v>
      </c>
      <c r="D54" s="3">
        <f>'[1]TCE - ANEXO IV - Preencher'!F63</f>
        <v>11449180000290</v>
      </c>
      <c r="E54" s="5" t="str">
        <f>'[1]TCE - ANEXO IV - Preencher'!G63</f>
        <v>DPROSMED DIST.PROD.MÉDICO-HOSPITALARES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802</v>
      </c>
      <c r="I54" s="6">
        <f>IF('[1]TCE - ANEXO IV - Preencher'!K63="","",'[1]TCE - ANEXO IV - Preencher'!K63)</f>
        <v>44405</v>
      </c>
      <c r="J54" s="5" t="str">
        <f>'[1]TCE - ANEXO IV - Preencher'!L63</f>
        <v>26210711449180000290550010000008021328455673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347.3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3.12 - Material Hospitalar</v>
      </c>
      <c r="D55" s="3">
        <f>'[1]TCE - ANEXO IV - Preencher'!F64</f>
        <v>8819724000173</v>
      </c>
      <c r="E55" s="5" t="str">
        <f>'[1]TCE - ANEXO IV - Preencher'!G64</f>
        <v>LAGEAN COMERCIO E REPRESENTAÇAO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41707</v>
      </c>
      <c r="I55" s="6">
        <f>IF('[1]TCE - ANEXO IV - Preencher'!K64="","",'[1]TCE - ANEXO IV - Preencher'!K64)</f>
        <v>44405</v>
      </c>
      <c r="J55" s="5" t="str">
        <f>'[1]TCE - ANEXO IV - Preencher'!L64</f>
        <v>26210708819724000173550010000417071110772337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63.4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3.12 - Material Hospitalar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531385</v>
      </c>
      <c r="I56" s="6">
        <f>IF('[1]TCE - ANEXO IV - Preencher'!K65="","",'[1]TCE - ANEXO IV - Preencher'!K65)</f>
        <v>44404</v>
      </c>
      <c r="J56" s="5" t="str">
        <f>'[1]TCE - ANEXO IV - Preencher'!L65</f>
        <v>26210710779833000156550010005313851101717666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430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3.12 - Material Hospitalar</v>
      </c>
      <c r="D57" s="3">
        <f>'[1]TCE - ANEXO IV - Preencher'!F66</f>
        <v>21216468000198</v>
      </c>
      <c r="E57" s="5" t="str">
        <f>'[1]TCE - ANEXO IV - Preencher'!G66</f>
        <v>SANMED DISTRIBUIDORA  PRODUTOS MEDICO-HOSPITALARES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6.115</v>
      </c>
      <c r="I57" s="6">
        <f>IF('[1]TCE - ANEXO IV - Preencher'!K66="","",'[1]TCE - ANEXO IV - Preencher'!K66)</f>
        <v>44404</v>
      </c>
      <c r="J57" s="5" t="str">
        <f>'[1]TCE - ANEXO IV - Preencher'!L66</f>
        <v>26210721216468000198550010000061151207202102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852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106.744</v>
      </c>
      <c r="I58" s="6">
        <f>IF('[1]TCE - ANEXO IV - Preencher'!K67="","",'[1]TCE - ANEXO IV - Preencher'!K67)</f>
        <v>44377</v>
      </c>
      <c r="J58" s="5" t="str">
        <f>'[1]TCE - ANEXO IV - Preencher'!L67</f>
        <v>26210608674752000140550010001067441467900382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251.8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11563145000117</v>
      </c>
      <c r="E59" s="5" t="str">
        <f>'[1]TCE - ANEXO IV - Preencher'!G68</f>
        <v>COMERCIAL MOSTAERT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97.539</v>
      </c>
      <c r="I59" s="6">
        <f>IF('[1]TCE - ANEXO IV - Preencher'!K68="","",'[1]TCE - ANEXO IV - Preencher'!K68)</f>
        <v>44372</v>
      </c>
      <c r="J59" s="5" t="str">
        <f>'[1]TCE - ANEXO IV - Preencher'!L68</f>
        <v>26210611563145000117550010000975391001994482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3300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>COMERCIAL MOSTAERT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97.767</v>
      </c>
      <c r="I60" s="6">
        <f>IF('[1]TCE - ANEXO IV - Preencher'!K69="","",'[1]TCE - ANEXO IV - Preencher'!K69)</f>
        <v>44376</v>
      </c>
      <c r="J60" s="5" t="str">
        <f>'[1]TCE - ANEXO IV - Preencher'!L69</f>
        <v>26210611563145000117550010000977671001999935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636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11563145000117</v>
      </c>
      <c r="E61" s="5" t="str">
        <f>'[1]TCE - ANEXO IV - Preencher'!G70</f>
        <v>COMERCIAL MOSTAERT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97.941</v>
      </c>
      <c r="I61" s="6">
        <f>IF('[1]TCE - ANEXO IV - Preencher'!K70="","",'[1]TCE - ANEXO IV - Preencher'!K70)</f>
        <v>44378</v>
      </c>
      <c r="J61" s="5" t="str">
        <f>'[1]TCE - ANEXO IV - Preencher'!L70</f>
        <v>26210711563145000117550010000979411002003904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10439.48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MEDICAMENTOS E MATERIAL HOSPITALAR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340869</v>
      </c>
      <c r="I62" s="6">
        <f>IF('[1]TCE - ANEXO IV - Preencher'!K71="","",'[1]TCE - ANEXO IV - Preencher'!K71)</f>
        <v>44376</v>
      </c>
      <c r="J62" s="5" t="str">
        <f>'[1]TCE - ANEXO IV - Preencher'!L71</f>
        <v>26210608778201000126550010003408691740093648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722.9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12882932000194</v>
      </c>
      <c r="E63" s="5" t="str">
        <f>'[1]TCE - ANEXO IV - Preencher'!G72</f>
        <v>EXOMED COMERCIO ATACADISTA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152029</v>
      </c>
      <c r="I63" s="6">
        <f>IF('[1]TCE - ANEXO IV - Preencher'!K72="","",'[1]TCE - ANEXO IV - Preencher'!K72)</f>
        <v>44376</v>
      </c>
      <c r="J63" s="5" t="str">
        <f>'[1]TCE - ANEXO IV - Preencher'!L72</f>
        <v>26210612882932000194550010001520291092525620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1512.12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12882932000194</v>
      </c>
      <c r="E64" s="5" t="str">
        <f>'[1]TCE - ANEXO IV - Preencher'!G73</f>
        <v>EXOMED COMERCIO ATACADISTA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152104</v>
      </c>
      <c r="I64" s="6">
        <f>IF('[1]TCE - ANEXO IV - Preencher'!K73="","",'[1]TCE - ANEXO IV - Preencher'!K73)</f>
        <v>44378</v>
      </c>
      <c r="J64" s="5" t="str">
        <f>'[1]TCE - ANEXO IV - Preencher'!L73</f>
        <v>26210712882932000194550010001521041612406018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8501.5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8819724000173</v>
      </c>
      <c r="E65" s="5" t="str">
        <f>'[1]TCE - ANEXO IV - Preencher'!G74</f>
        <v>LAGEAN COMERCIO E REPRESENTAÇAO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41561</v>
      </c>
      <c r="I65" s="6">
        <f>IF('[1]TCE - ANEXO IV - Preencher'!K74="","",'[1]TCE - ANEXO IV - Preencher'!K74)</f>
        <v>44376</v>
      </c>
      <c r="J65" s="5" t="str">
        <f>'[1]TCE - ANEXO IV - Preencher'!L74</f>
        <v>26210608819724000173550010000415611112839498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455.5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3.4 - Material Farmacológico</v>
      </c>
      <c r="D66" s="3">
        <f>'[1]TCE - ANEXO IV - Preencher'!F75</f>
        <v>61585865169652</v>
      </c>
      <c r="E66" s="5" t="str">
        <f>'[1]TCE - ANEXO IV - Preencher'!G75</f>
        <v>RAIADROGASIL S/A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1119</v>
      </c>
      <c r="I66" s="6">
        <f>IF('[1]TCE - ANEXO IV - Preencher'!K75="","",'[1]TCE - ANEXO IV - Preencher'!K75)</f>
        <v>44376</v>
      </c>
      <c r="J66" s="5" t="str">
        <f>'[1]TCE - ANEXO IV - Preencher'!L75</f>
        <v>26210661585865169652550010000011191202106292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25.2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3.4 - Material Farmacológico</v>
      </c>
      <c r="D67" s="3">
        <f>'[1]TCE - ANEXO IV - Preencher'!F76</f>
        <v>21381761000100</v>
      </c>
      <c r="E67" s="5" t="str">
        <f>'[1]TCE - ANEXO IV - Preencher'!G76</f>
        <v>SIX DISTRIBUIDORA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41.014</v>
      </c>
      <c r="I67" s="6">
        <f>IF('[1]TCE - ANEXO IV - Preencher'!K76="","",'[1]TCE - ANEXO IV - Preencher'!K76)</f>
        <v>44378</v>
      </c>
      <c r="J67" s="5" t="str">
        <f>'[1]TCE - ANEXO IV - Preencher'!L76</f>
        <v>26210721381761000100550010000410141535318007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534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3.4 - Material Farmacológico</v>
      </c>
      <c r="D68" s="3">
        <f>'[1]TCE - ANEXO IV - Preencher'!F77</f>
        <v>21596736000144</v>
      </c>
      <c r="E68" s="5" t="str">
        <f>'[1]TCE - ANEXO IV - Preencher'!G77</f>
        <v>ULTRAMEGA DISTRIBUIDORA HOSPITALAR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130187</v>
      </c>
      <c r="I68" s="6">
        <f>IF('[1]TCE - ANEXO IV - Preencher'!K77="","",'[1]TCE - ANEXO IV - Preencher'!K77)</f>
        <v>44376</v>
      </c>
      <c r="J68" s="5" t="str">
        <f>'[1]TCE - ANEXO IV - Preencher'!L77</f>
        <v>26210621596736000144550010001301871001336040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438.75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126.635</v>
      </c>
      <c r="I69" s="6">
        <f>IF('[1]TCE - ANEXO IV - Preencher'!K78="","",'[1]TCE - ANEXO IV - Preencher'!K78)</f>
        <v>44378</v>
      </c>
      <c r="J69" s="5" t="str">
        <f>'[1]TCE - ANEXO IV - Preencher'!L78</f>
        <v>26210707484373000124550010001266351302704402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888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3.4 - Material Farmacológico</v>
      </c>
      <c r="D70" s="3">
        <f>'[1]TCE - ANEXO IV - Preencher'!F79</f>
        <v>8819724000173</v>
      </c>
      <c r="E70" s="5" t="str">
        <f>'[1]TCE - ANEXO IV - Preencher'!G79</f>
        <v>LAGEAN COMERCIO E REPRESENTAÇAO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41570</v>
      </c>
      <c r="I70" s="6">
        <f>IF('[1]TCE - ANEXO IV - Preencher'!K79="","",'[1]TCE - ANEXO IV - Preencher'!K79)</f>
        <v>44378</v>
      </c>
      <c r="J70" s="5" t="str">
        <f>'[1]TCE - ANEXO IV - Preencher'!L79</f>
        <v>26210708819724000173550010000415701118231206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2308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3.4 - Material Farmacológico</v>
      </c>
      <c r="D71" s="3">
        <f>'[1]TCE - ANEXO IV - Preencher'!F80</f>
        <v>8674752000140</v>
      </c>
      <c r="E71" s="5" t="str">
        <f>'[1]TCE - ANEXO IV - Preencher'!G80</f>
        <v>CIRURGICA MONTEBELLO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106.930</v>
      </c>
      <c r="I71" s="6">
        <f>IF('[1]TCE - ANEXO IV - Preencher'!K80="","",'[1]TCE - ANEXO IV - Preencher'!K80)</f>
        <v>44378</v>
      </c>
      <c r="J71" s="5" t="str">
        <f>'[1]TCE - ANEXO IV - Preencher'!L80</f>
        <v>26210708674752000140550010001069301020150591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5068.24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>DROGAFONTE MEDICAMENTOS E MATERIAL HOSPITALAR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341086</v>
      </c>
      <c r="I72" s="6">
        <f>IF('[1]TCE - ANEXO IV - Preencher'!K81="","",'[1]TCE - ANEXO IV - Preencher'!K81)</f>
        <v>44378</v>
      </c>
      <c r="J72" s="5" t="str">
        <f>'[1]TCE - ANEXO IV - Preencher'!L81</f>
        <v>26210708778201000126550010003410861689670960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272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3.4 - Material Farmacológico</v>
      </c>
      <c r="D73" s="3">
        <f>'[1]TCE - ANEXO IV - Preencher'!F82</f>
        <v>8778201000126</v>
      </c>
      <c r="E73" s="5" t="str">
        <f>'[1]TCE - ANEXO IV - Preencher'!G82</f>
        <v>DROGAFONTE MEDICAMENTOS E MATERIAL HOSPITALAR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341106</v>
      </c>
      <c r="I73" s="6">
        <f>IF('[1]TCE - ANEXO IV - Preencher'!K82="","",'[1]TCE - ANEXO IV - Preencher'!K82)</f>
        <v>44378</v>
      </c>
      <c r="J73" s="5" t="str">
        <f>'[1]TCE - ANEXO IV - Preencher'!L82</f>
        <v>26210708778201000126550010003411061278486281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816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3.4 - Material Farmacológico</v>
      </c>
      <c r="D74" s="3">
        <f>'[1]TCE - ANEXO IV - Preencher'!F83</f>
        <v>8674752000140</v>
      </c>
      <c r="E74" s="5" t="str">
        <f>'[1]TCE - ANEXO IV - Preencher'!G83</f>
        <v>CIRURGICA MONTEBELLO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107.270</v>
      </c>
      <c r="I74" s="6">
        <f>IF('[1]TCE - ANEXO IV - Preencher'!K83="","",'[1]TCE - ANEXO IV - Preencher'!K83)</f>
        <v>44383</v>
      </c>
      <c r="J74" s="5" t="str">
        <f>'[1]TCE - ANEXO IV - Preencher'!L83</f>
        <v>26210708674752000140550010001072701475732788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515.35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3.4 - Material Farmacológico</v>
      </c>
      <c r="D75" s="3">
        <f>'[1]TCE - ANEXO IV - Preencher'!F84</f>
        <v>8778201000126</v>
      </c>
      <c r="E75" s="5" t="str">
        <f>'[1]TCE - ANEXO IV - Preencher'!G84</f>
        <v>DROGAFONTE MEDICAMENTOS E MATERIAL HOSPITALAR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341548</v>
      </c>
      <c r="I75" s="6">
        <f>IF('[1]TCE - ANEXO IV - Preencher'!K84="","",'[1]TCE - ANEXO IV - Preencher'!K84)</f>
        <v>44384</v>
      </c>
      <c r="J75" s="5" t="str">
        <f>'[1]TCE - ANEXO IV - Preencher'!L84</f>
        <v>26210708778201000126550010003415481733556150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79.2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3.4 - Material Farmacológico</v>
      </c>
      <c r="D76" s="3">
        <f>'[1]TCE - ANEXO IV - Preencher'!F85</f>
        <v>12882932000194</v>
      </c>
      <c r="E76" s="5" t="str">
        <f>'[1]TCE - ANEXO IV - Preencher'!G85</f>
        <v>EXOMED COMERCIO ATACADISTA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152262</v>
      </c>
      <c r="I76" s="6">
        <f>IF('[1]TCE - ANEXO IV - Preencher'!K85="","",'[1]TCE - ANEXO IV - Preencher'!K85)</f>
        <v>44383</v>
      </c>
      <c r="J76" s="5" t="str">
        <f>'[1]TCE - ANEXO IV - Preencher'!L85</f>
        <v>26210712882932000194550010001522621132535280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417.9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3.4 - Material Farmacológico</v>
      </c>
      <c r="D77" s="3">
        <f>'[1]TCE - ANEXO IV - Preencher'!F86</f>
        <v>49324221000880</v>
      </c>
      <c r="E77" s="5" t="str">
        <f>'[1]TCE - ANEXO IV - Preencher'!G86</f>
        <v>FRESENIUS KABI BRASIL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201581</v>
      </c>
      <c r="I77" s="6">
        <f>IF('[1]TCE - ANEXO IV - Preencher'!K86="","",'[1]TCE - ANEXO IV - Preencher'!K86)</f>
        <v>44379</v>
      </c>
      <c r="J77" s="5" t="str">
        <f>'[1]TCE - ANEXO IV - Preencher'!L86</f>
        <v>23210749324221000880550000002015811868241125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6962.2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3.4 - Material Farmacológico</v>
      </c>
      <c r="D78" s="3">
        <f>'[1]TCE - ANEXO IV - Preencher'!F87</f>
        <v>8819724000173</v>
      </c>
      <c r="E78" s="5" t="str">
        <f>'[1]TCE - ANEXO IV - Preencher'!G87</f>
        <v>LAGEAN COMERCIO E REPRESENTAÇAO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41599</v>
      </c>
      <c r="I78" s="6">
        <f>IF('[1]TCE - ANEXO IV - Preencher'!K87="","",'[1]TCE - ANEXO IV - Preencher'!K87)</f>
        <v>44383</v>
      </c>
      <c r="J78" s="5" t="str">
        <f>'[1]TCE - ANEXO IV - Preencher'!L87</f>
        <v>26210708819724000173550010000415991115982730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1308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3.4 - Material Farmacológico</v>
      </c>
      <c r="D79" s="3">
        <f>'[1]TCE - ANEXO IV - Preencher'!F88</f>
        <v>8819724000173</v>
      </c>
      <c r="E79" s="5" t="str">
        <f>'[1]TCE - ANEXO IV - Preencher'!G88</f>
        <v>LAGEAN COMERCIO E REPRESENTAÇAO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41601</v>
      </c>
      <c r="I79" s="6">
        <f>IF('[1]TCE - ANEXO IV - Preencher'!K88="","",'[1]TCE - ANEXO IV - Preencher'!K88)</f>
        <v>44384</v>
      </c>
      <c r="J79" s="5" t="str">
        <f>'[1]TCE - ANEXO IV - Preencher'!L88</f>
        <v>26210708819724000173550010000416011112536461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1126.2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3.4 - Material Farmacológico</v>
      </c>
      <c r="D80" s="3">
        <f>'[1]TCE - ANEXO IV - Preencher'!F89</f>
        <v>12882932000194</v>
      </c>
      <c r="E80" s="5" t="str">
        <f>'[1]TCE - ANEXO IV - Preencher'!G89</f>
        <v>EXOMED COMERCIO ATACADISTA DE MEDICAMENTOS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152421</v>
      </c>
      <c r="I80" s="6">
        <f>IF('[1]TCE - ANEXO IV - Preencher'!K89="","",'[1]TCE - ANEXO IV - Preencher'!K89)</f>
        <v>44390</v>
      </c>
      <c r="J80" s="5" t="str">
        <f>'[1]TCE - ANEXO IV - Preencher'!L89</f>
        <v>26210712882932000194550010001524211315414048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738.8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3.4 - Material Farmacológico</v>
      </c>
      <c r="D81" s="3">
        <f>'[1]TCE - ANEXO IV - Preencher'!F90</f>
        <v>12882932000194</v>
      </c>
      <c r="E81" s="5" t="str">
        <f>'[1]TCE - ANEXO IV - Preencher'!G90</f>
        <v>EXOMED COMERCIO ATACADISTA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152425</v>
      </c>
      <c r="I81" s="6">
        <f>IF('[1]TCE - ANEXO IV - Preencher'!K90="","",'[1]TCE - ANEXO IV - Preencher'!K90)</f>
        <v>44390</v>
      </c>
      <c r="J81" s="5" t="str">
        <f>'[1]TCE - ANEXO IV - Preencher'!L90</f>
        <v>26210712882932000194550010001524251045531755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328.89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3.4 - Material Farmacológico</v>
      </c>
      <c r="D82" s="3">
        <f>'[1]TCE - ANEXO IV - Preencher'!F91</f>
        <v>8674752000140</v>
      </c>
      <c r="E82" s="5" t="str">
        <f>'[1]TCE - ANEXO IV - Preencher'!G91</f>
        <v>CIRURGICA 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107.723</v>
      </c>
      <c r="I82" s="6">
        <f>IF('[1]TCE - ANEXO IV - Preencher'!K91="","",'[1]TCE - ANEXO IV - Preencher'!K91)</f>
        <v>44390</v>
      </c>
      <c r="J82" s="5" t="str">
        <f>'[1]TCE - ANEXO IV - Preencher'!L91</f>
        <v>26210708674752000140550010001077231318826626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1500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>3.4 - Material Farmacológico</v>
      </c>
      <c r="D83" s="3">
        <f>'[1]TCE - ANEXO IV - Preencher'!F92</f>
        <v>8778201000126</v>
      </c>
      <c r="E83" s="5" t="str">
        <f>'[1]TCE - ANEXO IV - Preencher'!G92</f>
        <v>DROGAFONTE MEDICAMENTOS E MATERIAL HOSPITALAR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342130</v>
      </c>
      <c r="I83" s="6">
        <f>IF('[1]TCE - ANEXO IV - Preencher'!K92="","",'[1]TCE - ANEXO IV - Preencher'!K92)</f>
        <v>44390</v>
      </c>
      <c r="J83" s="5" t="str">
        <f>'[1]TCE - ANEXO IV - Preencher'!L92</f>
        <v>26210708778201000126550010003421301567028649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1365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>3.4 - Material Farmacológico</v>
      </c>
      <c r="D84" s="3">
        <f>'[1]TCE - ANEXO IV - Preencher'!F93</f>
        <v>8819724000173</v>
      </c>
      <c r="E84" s="5" t="str">
        <f>'[1]TCE - ANEXO IV - Preencher'!G93</f>
        <v>LAGEAN COMERCIO E REPRESENTAÇAO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416343</v>
      </c>
      <c r="I84" s="6">
        <f>IF('[1]TCE - ANEXO IV - Preencher'!K93="","",'[1]TCE - ANEXO IV - Preencher'!K93)</f>
        <v>44390</v>
      </c>
      <c r="J84" s="5" t="str">
        <f>'[1]TCE - ANEXO IV - Preencher'!L93</f>
        <v>26210708819724000173550010000416431115118482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807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>3.4 - Material Farmacológico</v>
      </c>
      <c r="D85" s="3">
        <f>'[1]TCE - ANEXO IV - Preencher'!F94</f>
        <v>7484373000124</v>
      </c>
      <c r="E85" s="5" t="str">
        <f>'[1]TCE - ANEXO IV - Preencher'!G94</f>
        <v>UNI HOSPITALAR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127.392</v>
      </c>
      <c r="I85" s="6">
        <f>IF('[1]TCE - ANEXO IV - Preencher'!K94="","",'[1]TCE - ANEXO IV - Preencher'!K94)</f>
        <v>44390</v>
      </c>
      <c r="J85" s="5" t="str">
        <f>'[1]TCE - ANEXO IV - Preencher'!L94</f>
        <v>26210707484373000124550010001273921937102935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478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3.4 - Material Farmacológico</v>
      </c>
      <c r="D86" s="3">
        <f>'[1]TCE - ANEXO IV - Preencher'!F95</f>
        <v>11563145000117</v>
      </c>
      <c r="E86" s="5" t="str">
        <f>'[1]TCE - ANEXO IV - Preencher'!G95</f>
        <v>COMERCIAL MOSTAERT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98.822</v>
      </c>
      <c r="I86" s="6">
        <f>IF('[1]TCE - ANEXO IV - Preencher'!K95="","",'[1]TCE - ANEXO IV - Preencher'!K95)</f>
        <v>44397</v>
      </c>
      <c r="J86" s="5" t="str">
        <f>'[1]TCE - ANEXO IV - Preencher'!L95</f>
        <v>26210711563145000117550010000988221002026967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3150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MEDICAMENTOS E MATERIAL HOSPITALAR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342733</v>
      </c>
      <c r="I87" s="6">
        <f>IF('[1]TCE - ANEXO IV - Preencher'!K96="","",'[1]TCE - ANEXO IV - Preencher'!K96)</f>
        <v>44397</v>
      </c>
      <c r="J87" s="5" t="str">
        <f>'[1]TCE - ANEXO IV - Preencher'!L96</f>
        <v>26210708778201000126550010003427331516339943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493.5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3.4 - Material Farmacológico</v>
      </c>
      <c r="D88" s="3">
        <f>'[1]TCE - ANEXO IV - Preencher'!F97</f>
        <v>8674752000140</v>
      </c>
      <c r="E88" s="5" t="str">
        <f>'[1]TCE - ANEXO IV - Preencher'!G97</f>
        <v>CIRURGICA MONTEBELLO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108.275</v>
      </c>
      <c r="I88" s="6">
        <f>IF('[1]TCE - ANEXO IV - Preencher'!K97="","",'[1]TCE - ANEXO IV - Preencher'!K97)</f>
        <v>44397</v>
      </c>
      <c r="J88" s="5" t="str">
        <f>'[1]TCE - ANEXO IV - Preencher'!L97</f>
        <v>26210708674752000140550010001082751970776795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108.48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3.4 - Material Farmacológico</v>
      </c>
      <c r="D89" s="3">
        <f>'[1]TCE - ANEXO IV - Preencher'!F98</f>
        <v>8819724000173</v>
      </c>
      <c r="E89" s="5" t="str">
        <f>'[1]TCE - ANEXO IV - Preencher'!G98</f>
        <v>LAGEAN COMERCIO E REPRESENTAÇAO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41678</v>
      </c>
      <c r="I89" s="6">
        <f>IF('[1]TCE - ANEXO IV - Preencher'!K98="","",'[1]TCE - ANEXO IV - Preencher'!K98)</f>
        <v>44397</v>
      </c>
      <c r="J89" s="5" t="str">
        <f>'[1]TCE - ANEXO IV - Preencher'!L98</f>
        <v>26210708819724000173550010000416781119511303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847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3.4 - Material Farmacológico</v>
      </c>
      <c r="D90" s="3">
        <f>'[1]TCE - ANEXO IV - Preencher'!F99</f>
        <v>8674752000140</v>
      </c>
      <c r="E90" s="5" t="str">
        <f>'[1]TCE - ANEXO IV - Preencher'!G99</f>
        <v>CIRURGICA MONTEBELLO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108.882</v>
      </c>
      <c r="I90" s="6">
        <f>IF('[1]TCE - ANEXO IV - Preencher'!K99="","",'[1]TCE - ANEXO IV - Preencher'!K99)</f>
        <v>44404</v>
      </c>
      <c r="J90" s="5" t="str">
        <f>'[1]TCE - ANEXO IV - Preencher'!L99</f>
        <v>26210708674752000140550010001088821455012630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645.79999999999995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3.4 - Material Farmacológico</v>
      </c>
      <c r="D91" s="3">
        <f>'[1]TCE - ANEXO IV - Preencher'!F100</f>
        <v>11563145000117</v>
      </c>
      <c r="E91" s="5" t="str">
        <f>'[1]TCE - ANEXO IV - Preencher'!G100</f>
        <v>COMERCIAL MOSTAERT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99.239</v>
      </c>
      <c r="I91" s="6">
        <f>IF('[1]TCE - ANEXO IV - Preencher'!K100="","",'[1]TCE - ANEXO IV - Preencher'!K100)</f>
        <v>44405</v>
      </c>
      <c r="J91" s="5" t="str">
        <f>'[1]TCE - ANEXO IV - Preencher'!L100</f>
        <v>26210711563145000117550010000992391002036678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2200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3.4 - Material Farmacológico</v>
      </c>
      <c r="D92" s="3">
        <f>'[1]TCE - ANEXO IV - Preencher'!F101</f>
        <v>8819724000173</v>
      </c>
      <c r="E92" s="5" t="str">
        <f>'[1]TCE - ANEXO IV - Preencher'!G101</f>
        <v>LAGEAN COMERCIO E REPRESENTAÇAO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41707</v>
      </c>
      <c r="I92" s="6">
        <f>IF('[1]TCE - ANEXO IV - Preencher'!K101="","",'[1]TCE - ANEXO IV - Preencher'!K101)</f>
        <v>44405</v>
      </c>
      <c r="J92" s="5" t="str">
        <f>'[1]TCE - ANEXO IV - Preencher'!L101</f>
        <v>26210708819724000173550010000417071110772337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836.2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000000573</v>
      </c>
      <c r="I93" s="6">
        <f>IF('[1]TCE - ANEXO IV - Preencher'!K102="","",'[1]TCE - ANEXO IV - Preencher'!K102)</f>
        <v>44379</v>
      </c>
      <c r="J93" s="5" t="str">
        <f>'[1]TCE - ANEXO IV - Preencher'!L102</f>
        <v>26210760619202001209550540000005731010332970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408.66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3.2 - Gás e Outros Materiais Engarrafados</v>
      </c>
      <c r="D94" s="3">
        <f>'[1]TCE - ANEXO IV - Preencher'!F103</f>
        <v>60619202001209</v>
      </c>
      <c r="E94" s="5" t="str">
        <f>'[1]TCE - ANEXO IV - Preencher'!G103</f>
        <v>MESSER GASES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000001065</v>
      </c>
      <c r="I94" s="6">
        <f>IF('[1]TCE - ANEXO IV - Preencher'!K103="","",'[1]TCE - ANEXO IV - Preencher'!K103)</f>
        <v>44383</v>
      </c>
      <c r="J94" s="5" t="str">
        <f>'[1]TCE - ANEXO IV - Preencher'!L103</f>
        <v>26210760619202001209550550000010651010333358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463.06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3.2 - Gás e Outros Materiais Engarrafados</v>
      </c>
      <c r="D95" s="3">
        <f>'[1]TCE - ANEXO IV - Preencher'!F104</f>
        <v>60619202001209</v>
      </c>
      <c r="E95" s="5" t="str">
        <f>'[1]TCE - ANEXO IV - Preencher'!G104</f>
        <v>MESSER GASES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000001022</v>
      </c>
      <c r="I95" s="6">
        <f>IF('[1]TCE - ANEXO IV - Preencher'!K104="","",'[1]TCE - ANEXO IV - Preencher'!K104)</f>
        <v>44382</v>
      </c>
      <c r="J95" s="5" t="str">
        <f>'[1]TCE - ANEXO IV - Preencher'!L104</f>
        <v>26210760619202001209550380000010221027575610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1188.22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3.2 - Gás e Outros Materiais Engarrafados</v>
      </c>
      <c r="D96" s="3">
        <f>'[1]TCE - ANEXO IV - Preencher'!F105</f>
        <v>60619202001209</v>
      </c>
      <c r="E96" s="5" t="str">
        <f>'[1]TCE - ANEXO IV - Preencher'!G105</f>
        <v>MESSER GASES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000001558</v>
      </c>
      <c r="I96" s="6">
        <f>IF('[1]TCE - ANEXO IV - Preencher'!K105="","",'[1]TCE - ANEXO IV - Preencher'!K105)</f>
        <v>44389</v>
      </c>
      <c r="J96" s="5" t="str">
        <f>'[1]TCE - ANEXO IV - Preencher'!L105</f>
        <v>26210760619202001209550350000015581010334046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108.79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3.2 - Gás e Outros Materiais Engarrafados</v>
      </c>
      <c r="D97" s="3">
        <f>'[1]TCE - ANEXO IV - Preencher'!F106</f>
        <v>60619202001209</v>
      </c>
      <c r="E97" s="5" t="str">
        <f>'[1]TCE - ANEXO IV - Preencher'!G106</f>
        <v>MESSER GASES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000000634</v>
      </c>
      <c r="I97" s="6">
        <f>IF('[1]TCE - ANEXO IV - Preencher'!K106="","",'[1]TCE - ANEXO IV - Preencher'!K106)</f>
        <v>44396</v>
      </c>
      <c r="J97" s="5" t="str">
        <f>'[1]TCE - ANEXO IV - Preencher'!L106</f>
        <v>26210760619202001209550480000006341027575967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3214.42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>3.2 - Gás e Outros Materiais Engarrafados</v>
      </c>
      <c r="D98" s="3">
        <f>'[1]TCE - ANEXO IV - Preencher'!F107</f>
        <v>60619202001209</v>
      </c>
      <c r="E98" s="5" t="str">
        <f>'[1]TCE - ANEXO IV - Preencher'!G107</f>
        <v>MESSER GASES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000000613</v>
      </c>
      <c r="I98" s="6">
        <f>IF('[1]TCE - ANEXO IV - Preencher'!K107="","",'[1]TCE - ANEXO IV - Preencher'!K107)</f>
        <v>44399</v>
      </c>
      <c r="J98" s="5" t="str">
        <f>'[1]TCE - ANEXO IV - Preencher'!L107</f>
        <v>26210760619202001209550540000006131010335461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297.39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>3.2 - Gás e Outros Materiais Engarrafados</v>
      </c>
      <c r="D99" s="3">
        <f>'[1]TCE - ANEXO IV - Preencher'!F108</f>
        <v>60619202001209</v>
      </c>
      <c r="E99" s="5" t="str">
        <f>'[1]TCE - ANEXO IV - Preencher'!G108</f>
        <v>MESSER GASES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000000638</v>
      </c>
      <c r="I99" s="6">
        <f>IF('[1]TCE - ANEXO IV - Preencher'!K108="","",'[1]TCE - ANEXO IV - Preencher'!K108)</f>
        <v>44405</v>
      </c>
      <c r="J99" s="5" t="str">
        <f>'[1]TCE - ANEXO IV - Preencher'!L108</f>
        <v>26210760619202001209550370000006381027576260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2438.71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3.5 - Material Odontológico</v>
      </c>
      <c r="D100" s="3">
        <f>'[1]TCE - ANEXO IV - Preencher'!F109</f>
        <v>9441460000120</v>
      </c>
      <c r="E100" s="5" t="str">
        <f>'[1]TCE - ANEXO IV - Preencher'!G109</f>
        <v>PADRAO DIST.DE PRODUTOS E EQUIP HOSP PADRE CALLOU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000261898</v>
      </c>
      <c r="I100" s="6">
        <f>IF('[1]TCE - ANEXO IV - Preencher'!K109="","",'[1]TCE - ANEXO IV - Preencher'!K109)</f>
        <v>44390</v>
      </c>
      <c r="J100" s="5" t="str">
        <f>'[1]TCE - ANEXO IV - Preencher'!L109</f>
        <v>26210709441460000120550010002618981475396010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2750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>3.5 - Material Odontológico</v>
      </c>
      <c r="D101" s="3">
        <f>'[1]TCE - ANEXO IV - Preencher'!F110</f>
        <v>9441460000120</v>
      </c>
      <c r="E101" s="5" t="str">
        <f>'[1]TCE - ANEXO IV - Preencher'!G110</f>
        <v>PADRAO DIST.DE PRODUTOS E EQUIP HOSP PADRE CALLOU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000262191</v>
      </c>
      <c r="I101" s="6">
        <f>IF('[1]TCE - ANEXO IV - Preencher'!K110="","",'[1]TCE - ANEXO IV - Preencher'!K110)</f>
        <v>44392</v>
      </c>
      <c r="J101" s="5" t="str">
        <f>'[1]TCE - ANEXO IV - Preencher'!L110</f>
        <v>26210709441460000120550010002621911149730553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501.78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>3.7 - Material de Limpeza e Produtos de Hgienização</v>
      </c>
      <c r="D102" s="3">
        <f>'[1]TCE - ANEXO IV - Preencher'!F111</f>
        <v>19447802000172</v>
      </c>
      <c r="E102" s="5" t="str">
        <f>'[1]TCE - ANEXO IV - Preencher'!G111</f>
        <v xml:space="preserve">ALVA BRILHO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000003591</v>
      </c>
      <c r="I102" s="6">
        <f>IF('[1]TCE - ANEXO IV - Preencher'!K111="","",'[1]TCE - ANEXO IV - Preencher'!K111)</f>
        <v>44378</v>
      </c>
      <c r="J102" s="5" t="str">
        <f>'[1]TCE - ANEXO IV - Preencher'!L111</f>
        <v>26210719447802000172550010000035911000095734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741.4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>3.7 - Material de Limpeza e Produtos de Hgienização</v>
      </c>
      <c r="D103" s="3">
        <f>'[1]TCE - ANEXO IV - Preencher'!F112</f>
        <v>38239807000154</v>
      </c>
      <c r="E103" s="5" t="str">
        <f>'[1]TCE - ANEXO IV - Preencher'!G112</f>
        <v>FRANCISCA DAS CHAGAS LUSTOSA FERREIRA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45</v>
      </c>
      <c r="I103" s="6">
        <f>IF('[1]TCE - ANEXO IV - Preencher'!K112="","",'[1]TCE - ANEXO IV - Preencher'!K112)</f>
        <v>44378</v>
      </c>
      <c r="J103" s="5" t="str">
        <f>'[1]TCE - ANEXO IV - Preencher'!L112</f>
        <v>26210738239807000154550200000000451696758028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3959.2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>3.7 - Material de Limpeza e Produtos de Hgienização</v>
      </c>
      <c r="D104" s="3">
        <f>'[1]TCE - ANEXO IV - Preencher'!F113</f>
        <v>24326435000199</v>
      </c>
      <c r="E104" s="5" t="str">
        <f>'[1]TCE - ANEXO IV - Preencher'!G113</f>
        <v>QUALIMAX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12276</v>
      </c>
      <c r="I104" s="6">
        <f>IF('[1]TCE - ANEXO IV - Preencher'!K113="","",'[1]TCE - ANEXO IV - Preencher'!K113)</f>
        <v>44385</v>
      </c>
      <c r="J104" s="5" t="str">
        <f>'[1]TCE - ANEXO IV - Preencher'!L113</f>
        <v>26210724326435000199550010000122761143083301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1576.5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3.7 - Material de Limpeza e Produtos de Hgienização</v>
      </c>
      <c r="D105" s="3">
        <f>'[1]TCE - ANEXO IV - Preencher'!F114</f>
        <v>22006201000139</v>
      </c>
      <c r="E105" s="5" t="str">
        <f>'[1]TCE - ANEXO IV - Preencher'!G114</f>
        <v>FORTPEL COMERCIO DE DESCARTAVEIS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95451</v>
      </c>
      <c r="I105" s="6">
        <f>IF('[1]TCE - ANEXO IV - Preencher'!K114="","",'[1]TCE - ANEXO IV - Preencher'!K114)</f>
        <v>44385</v>
      </c>
      <c r="J105" s="5" t="str">
        <f>'[1]TCE - ANEXO IV - Preencher'!L114</f>
        <v>26210722006201000139550000000954511100954511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819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>3.14 - Alimentação Preparada</v>
      </c>
      <c r="D106" s="3">
        <f>'[1]TCE - ANEXO IV - Preencher'!F115</f>
        <v>22006201000139</v>
      </c>
      <c r="E106" s="5" t="str">
        <f>'[1]TCE - ANEXO IV - Preencher'!G115</f>
        <v>FORTPEL COMERCIO DE DESCARTAVEIS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95454</v>
      </c>
      <c r="I106" s="6">
        <f>IF('[1]TCE - ANEXO IV - Preencher'!K115="","",'[1]TCE - ANEXO IV - Preencher'!K115)</f>
        <v>44385</v>
      </c>
      <c r="J106" s="5" t="str">
        <f>'[1]TCE - ANEXO IV - Preencher'!L115</f>
        <v>26210722006201000139550000000954541100954548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728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>3.14 - Alimentação Preparada</v>
      </c>
      <c r="D107" s="3">
        <f>'[1]TCE - ANEXO IV - Preencher'!F116</f>
        <v>17000213000116</v>
      </c>
      <c r="E107" s="5" t="str">
        <f>'[1]TCE - ANEXO IV - Preencher'!G116</f>
        <v xml:space="preserve">LADY AURORA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000000652</v>
      </c>
      <c r="I107" s="6">
        <f>IF('[1]TCE - ANEXO IV - Preencher'!K116="","",'[1]TCE - ANEXO IV - Preencher'!K116)</f>
        <v>44391</v>
      </c>
      <c r="J107" s="5" t="str">
        <f>'[1]TCE - ANEXO IV - Preencher'!L116</f>
        <v>26210717000213000116550010000006521594963747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2152.5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>3.14 - Alimentação Preparada</v>
      </c>
      <c r="D108" s="3">
        <f>'[1]TCE - ANEXO IV - Preencher'!F117</f>
        <v>20300157000654</v>
      </c>
      <c r="E108" s="5" t="str">
        <f>'[1]TCE - ANEXO IV - Preencher'!G117</f>
        <v>NOVO ATACADO COMERCIO DE ALIMENTOS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9473</v>
      </c>
      <c r="I108" s="6">
        <f>IF('[1]TCE - ANEXO IV - Preencher'!K117="","",'[1]TCE - ANEXO IV - Preencher'!K117)</f>
        <v>44391</v>
      </c>
      <c r="J108" s="5" t="str">
        <f>'[1]TCE - ANEXO IV - Preencher'!L117</f>
        <v>26210720300157000654550010000094731360338565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251.57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>3.14 - Alimentação Preparada</v>
      </c>
      <c r="D109" s="3">
        <f>'[1]TCE - ANEXO IV - Preencher'!F118</f>
        <v>17000213000116</v>
      </c>
      <c r="E109" s="5" t="str">
        <f>'[1]TCE - ANEXO IV - Preencher'!G118</f>
        <v xml:space="preserve">LADY AURORA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000000655</v>
      </c>
      <c r="I109" s="6">
        <f>IF('[1]TCE - ANEXO IV - Preencher'!K118="","",'[1]TCE - ANEXO IV - Preencher'!K118)</f>
        <v>44407</v>
      </c>
      <c r="J109" s="5" t="str">
        <f>'[1]TCE - ANEXO IV - Preencher'!L118</f>
        <v>26210717000213000116550010000006551578698963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2296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>3.6 - Material de Expediente</v>
      </c>
      <c r="D110" s="3">
        <f>'[1]TCE - ANEXO IV - Preencher'!F119</f>
        <v>24073694000155</v>
      </c>
      <c r="E110" s="5" t="str">
        <f>'[1]TCE - ANEXO IV - Preencher'!G119</f>
        <v xml:space="preserve">NAGEM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000673883</v>
      </c>
      <c r="I110" s="6">
        <f>IF('[1]TCE - ANEXO IV - Preencher'!K119="","",'[1]TCE - ANEXO IV - Preencher'!K119)</f>
        <v>44377</v>
      </c>
      <c r="J110" s="5" t="str">
        <f>'[1]TCE - ANEXO IV - Preencher'!L119</f>
        <v>26210624073694000155550010006738831020278231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635.05999999999995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>3.6 - Material de Expediente</v>
      </c>
      <c r="D111" s="3">
        <f>'[1]TCE - ANEXO IV - Preencher'!F120</f>
        <v>24326435000199</v>
      </c>
      <c r="E111" s="5" t="str">
        <f>'[1]TCE - ANEXO IV - Preencher'!G120</f>
        <v>QUALIMAX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12277</v>
      </c>
      <c r="I111" s="6">
        <f>IF('[1]TCE - ANEXO IV - Preencher'!K120="","",'[1]TCE - ANEXO IV - Preencher'!K120)</f>
        <v>44385</v>
      </c>
      <c r="J111" s="5" t="str">
        <f>'[1]TCE - ANEXO IV - Preencher'!L120</f>
        <v>26210724326435000199550010000122771143098535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880.25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>3.1 - Combustíveis e Lubrificantes Automotivos</v>
      </c>
      <c r="D112" s="3">
        <f>'[1]TCE - ANEXO IV - Preencher'!F121</f>
        <v>9533651000111</v>
      </c>
      <c r="E112" s="5" t="str">
        <f>'[1]TCE - ANEXO IV - Preencher'!G121</f>
        <v>VILA ESPERANÇA COMERCIO DE COMBUSTIVEL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000204978</v>
      </c>
      <c r="I112" s="6">
        <f>IF('[1]TCE - ANEXO IV - Preencher'!K121="","",'[1]TCE - ANEXO IV - Preencher'!K121)</f>
        <v>44380</v>
      </c>
      <c r="J112" s="5" t="str">
        <f>'[1]TCE - ANEXO IV - Preencher'!L121</f>
        <v>26210709533651000111651300002049781002516405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213.05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>3.1 - Combustíveis e Lubrificantes Automotivos</v>
      </c>
      <c r="D113" s="3">
        <f>'[1]TCE - ANEXO IV - Preencher'!F122</f>
        <v>9533651000111</v>
      </c>
      <c r="E113" s="5" t="str">
        <f>'[1]TCE - ANEXO IV - Preencher'!G122</f>
        <v>VILA ESPERANÇA COMERCIO DE COMBUSTIVEL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000205299</v>
      </c>
      <c r="I113" s="6">
        <f>IF('[1]TCE - ANEXO IV - Preencher'!K122="","",'[1]TCE - ANEXO IV - Preencher'!K122)</f>
        <v>44382</v>
      </c>
      <c r="J113" s="5" t="str">
        <f>'[1]TCE - ANEXO IV - Preencher'!L122</f>
        <v>26210709533651000111651300002052091002520794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159.13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>3.1 - Combustíveis e Lubrificantes Automotivos</v>
      </c>
      <c r="D114" s="3">
        <f>'[1]TCE - ANEXO IV - Preencher'!F123</f>
        <v>9533651000111</v>
      </c>
      <c r="E114" s="5" t="str">
        <f>'[1]TCE - ANEXO IV - Preencher'!G123</f>
        <v>VILA ESPERANÇA COMERCIO DE COMBUSTIVEL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000188625</v>
      </c>
      <c r="I114" s="6">
        <f>IF('[1]TCE - ANEXO IV - Preencher'!K123="","",'[1]TCE - ANEXO IV - Preencher'!K123)</f>
        <v>44386</v>
      </c>
      <c r="J114" s="5" t="str">
        <f>'[1]TCE - ANEXO IV - Preencher'!L123</f>
        <v>26210709533651000111651330001886251002228101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255.67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>3.1 - Combustíveis e Lubrificantes Automotivos</v>
      </c>
      <c r="D115" s="3">
        <f>'[1]TCE - ANEXO IV - Preencher'!F124</f>
        <v>9533651000111</v>
      </c>
      <c r="E115" s="5" t="str">
        <f>'[1]TCE - ANEXO IV - Preencher'!G124</f>
        <v>VILA ESPERANÇA COMERCIO DE COMBUSTIVEL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000206468</v>
      </c>
      <c r="I115" s="6">
        <f>IF('[1]TCE - ANEXO IV - Preencher'!K124="","",'[1]TCE - ANEXO IV - Preencher'!K124)</f>
        <v>44388</v>
      </c>
      <c r="J115" s="5" t="str">
        <f>'[1]TCE - ANEXO IV - Preencher'!L124</f>
        <v>26210709533651000111651300002064681002537580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181.95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>VILA ESPERANÇA COMERCIO DE COMBUSTIVEL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000189533</v>
      </c>
      <c r="I116" s="6">
        <f>IF('[1]TCE - ANEXO IV - Preencher'!K125="","",'[1]TCE - ANEXO IV - Preencher'!K125)</f>
        <v>44392</v>
      </c>
      <c r="J116" s="5" t="str">
        <f>'[1]TCE - ANEXO IV - Preencher'!L125</f>
        <v>26210709533651000111651330001895331002239201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246.09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3.1 - Combustíveis e Lubrificantes Automotivos</v>
      </c>
      <c r="D117" s="3">
        <f>'[1]TCE - ANEXO IV - Preencher'!F126</f>
        <v>9533651000111</v>
      </c>
      <c r="E117" s="5" t="str">
        <f>'[1]TCE - ANEXO IV - Preencher'!G126</f>
        <v>VILA ESPERANÇA COMERCIO DE COMBUSTIVEL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000190053</v>
      </c>
      <c r="I117" s="6">
        <f>IF('[1]TCE - ANEXO IV - Preencher'!K126="","",'[1]TCE - ANEXO IV - Preencher'!K126)</f>
        <v>44395</v>
      </c>
      <c r="J117" s="5" t="str">
        <f>'[1]TCE - ANEXO IV - Preencher'!L126</f>
        <v>26210709533651000111651330001900531002245587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266.93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3.1 - Combustíveis e Lubrificantes Automotivos</v>
      </c>
      <c r="D118" s="3">
        <f>'[1]TCE - ANEXO IV - Preencher'!F127</f>
        <v>9533651000111</v>
      </c>
      <c r="E118" s="5" t="str">
        <f>'[1]TCE - ANEXO IV - Preencher'!G127</f>
        <v>VILA ESPERANÇA COMERCIO DE COMBUSTIVEL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000207985</v>
      </c>
      <c r="I118" s="6">
        <f>IF('[1]TCE - ANEXO IV - Preencher'!K127="","",'[1]TCE - ANEXO IV - Preencher'!K127)</f>
        <v>44398</v>
      </c>
      <c r="J118" s="5" t="str">
        <f>'[1]TCE - ANEXO IV - Preencher'!L127</f>
        <v>26210709533651000111651300002079851002559676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266.63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3.1 - Combustíveis e Lubrificantes Automotivos</v>
      </c>
      <c r="D119" s="3">
        <f>'[1]TCE - ANEXO IV - Preencher'!F128</f>
        <v>9533651000111</v>
      </c>
      <c r="E119" s="5" t="str">
        <f>'[1]TCE - ANEXO IV - Preencher'!G128</f>
        <v>VILA ESPERANÇA COMERCIO DE COMBUSTIVEL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000208146</v>
      </c>
      <c r="I119" s="6">
        <f>IF('[1]TCE - ANEXO IV - Preencher'!K128="","",'[1]TCE - ANEXO IV - Preencher'!K128)</f>
        <v>44400</v>
      </c>
      <c r="J119" s="5" t="str">
        <f>'[1]TCE - ANEXO IV - Preencher'!L128</f>
        <v>26210709533651000111651300002081461002562823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239.98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3.1 - Combustíveis e Lubrificantes Automotivos</v>
      </c>
      <c r="D120" s="3">
        <f>'[1]TCE - ANEXO IV - Preencher'!F129</f>
        <v>9533651000111</v>
      </c>
      <c r="E120" s="5" t="str">
        <f>'[1]TCE - ANEXO IV - Preencher'!G129</f>
        <v>VILA ESPERANÇA COMERCIO DE COMBUSTIVEL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000191210</v>
      </c>
      <c r="I120" s="6">
        <f>IF('[1]TCE - ANEXO IV - Preencher'!K129="","",'[1]TCE - ANEXO IV - Preencher'!K129)</f>
        <v>44402</v>
      </c>
      <c r="J120" s="5" t="str">
        <f>'[1]TCE - ANEXO IV - Preencher'!L129</f>
        <v>26210709533651000111651330001912101002260207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198.77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3.1 - Combustíveis e Lubrificantes Automotivos</v>
      </c>
      <c r="D121" s="3">
        <f>'[1]TCE - ANEXO IV - Preencher'!F130</f>
        <v>9533651000111</v>
      </c>
      <c r="E121" s="5" t="str">
        <f>'[1]TCE - ANEXO IV - Preencher'!G130</f>
        <v>VILA ESPERANÇA COMERCIO DE COMBUSTIVEL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000191984</v>
      </c>
      <c r="I121" s="6">
        <f>IF('[1]TCE - ANEXO IV - Preencher'!K130="","",'[1]TCE - ANEXO IV - Preencher'!K130)</f>
        <v>44406</v>
      </c>
      <c r="J121" s="5" t="str">
        <f>'[1]TCE - ANEXO IV - Preencher'!L130</f>
        <v>26210709533651000111651330001919841002270174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242.02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3.1 - Combustíveis e Lubrificantes Automotivos</v>
      </c>
      <c r="D122" s="3">
        <f>'[1]TCE - ANEXO IV - Preencher'!F131</f>
        <v>9533651000111</v>
      </c>
      <c r="E122" s="5" t="str">
        <f>'[1]TCE - ANEXO IV - Preencher'!G131</f>
        <v>VILA ESPERANÇA COMERCIO DE COMBUSTIVEL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000209023</v>
      </c>
      <c r="I122" s="6">
        <f>IF('[1]TCE - ANEXO IV - Preencher'!K131="","",'[1]TCE - ANEXO IV - Preencher'!K131)</f>
        <v>44408</v>
      </c>
      <c r="J122" s="5" t="str">
        <f>'[1]TCE - ANEXO IV - Preencher'!L131</f>
        <v>26210709533651000111651300002090231002576462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219.83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3.1 - Combustíveis e Lubrificantes Automotivos</v>
      </c>
      <c r="D123" s="3">
        <f>'[1]TCE - ANEXO IV - Preencher'!F132</f>
        <v>9533651000111</v>
      </c>
      <c r="E123" s="5" t="str">
        <f>'[1]TCE - ANEXO IV - Preencher'!G132</f>
        <v>VILA ESPERANÇA COMERCIO DE COMBUSTIVEL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000187682</v>
      </c>
      <c r="I123" s="6">
        <f>IF('[1]TCE - ANEXO IV - Preencher'!K132="","",'[1]TCE - ANEXO IV - Preencher'!K132)</f>
        <v>44379</v>
      </c>
      <c r="J123" s="5" t="str">
        <f>'[1]TCE - ANEXO IV - Preencher'!L132</f>
        <v>26210709533651000111651330001876821002216520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223.43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3.1 - Combustíveis e Lubrificantes Automotivos</v>
      </c>
      <c r="D124" s="3">
        <f>'[1]TCE - ANEXO IV - Preencher'!F133</f>
        <v>9533651000111</v>
      </c>
      <c r="E124" s="5" t="str">
        <f>'[1]TCE - ANEXO IV - Preencher'!G133</f>
        <v>VILA ESPERANÇA COMERCIO DE COMBUSTIVEL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000205670</v>
      </c>
      <c r="I124" s="6">
        <f>IF('[1]TCE - ANEXO IV - Preencher'!K133="","",'[1]TCE - ANEXO IV - Preencher'!K133)</f>
        <v>44384</v>
      </c>
      <c r="J124" s="5" t="str">
        <f>'[1]TCE - ANEXO IV - Preencher'!L133</f>
        <v>26210709533651000111651300002056701002526680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197.16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3.1 - Combustíveis e Lubrificantes Automotivos</v>
      </c>
      <c r="D125" s="3">
        <f>'[1]TCE - ANEXO IV - Preencher'!F134</f>
        <v>9533651000111</v>
      </c>
      <c r="E125" s="5" t="str">
        <f>'[1]TCE - ANEXO IV - Preencher'!G134</f>
        <v>VILA ESPERANÇA COMERCIO DE COMBUSTIVEL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000014444</v>
      </c>
      <c r="I125" s="6">
        <f>IF('[1]TCE - ANEXO IV - Preencher'!K134="","",'[1]TCE - ANEXO IV - Preencher'!K134)</f>
        <v>44389</v>
      </c>
      <c r="J125" s="5" t="str">
        <f>'[1]TCE - ANEXO IV - Preencher'!L134</f>
        <v>26210709533651000111650060000144441000171150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172.24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3.1 - Combustíveis e Lubrificantes Automotivos</v>
      </c>
      <c r="D126" s="3">
        <f>'[1]TCE - ANEXO IV - Preencher'!F135</f>
        <v>4155302000190</v>
      </c>
      <c r="E126" s="5" t="str">
        <f>'[1]TCE - ANEXO IV - Preencher'!G135</f>
        <v>NVM COMERCIO E DERIVADOS DE PETROLEO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000092794</v>
      </c>
      <c r="I126" s="6">
        <f>IF('[1]TCE - ANEXO IV - Preencher'!K135="","",'[1]TCE - ANEXO IV - Preencher'!K135)</f>
        <v>44393</v>
      </c>
      <c r="J126" s="5" t="str">
        <f>'[1]TCE - ANEXO IV - Preencher'!L135</f>
        <v>26210704155302000190650050000927941000960128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231.25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3.1 - Combustíveis e Lubrificantes Automotivos</v>
      </c>
      <c r="D127" s="3">
        <f>'[1]TCE - ANEXO IV - Preencher'!F136</f>
        <v>9533651000111</v>
      </c>
      <c r="E127" s="5" t="str">
        <f>'[1]TCE - ANEXO IV - Preencher'!G136</f>
        <v>VILA ESPERANÇA COMERCIO DE COMBUSTIVEL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000190651</v>
      </c>
      <c r="I127" s="6">
        <f>IF('[1]TCE - ANEXO IV - Preencher'!K136="","",'[1]TCE - ANEXO IV - Preencher'!K136)</f>
        <v>44399</v>
      </c>
      <c r="J127" s="5" t="str">
        <f>'[1]TCE - ANEXO IV - Preencher'!L136</f>
        <v>26210709533651000111651330001906511002253154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235.85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3.1 - Combustíveis e Lubrificantes Automotivos</v>
      </c>
      <c r="D128" s="3">
        <f>'[1]TCE - ANEXO IV - Preencher'!F137</f>
        <v>9533651000111</v>
      </c>
      <c r="E128" s="5" t="str">
        <f>'[1]TCE - ANEXO IV - Preencher'!G137</f>
        <v>VILA ESPERANÇA COMERCIO DE COMBUSTIVEL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000192009</v>
      </c>
      <c r="I128" s="6">
        <f>IF('[1]TCE - ANEXO IV - Preencher'!K137="","",'[1]TCE - ANEXO IV - Preencher'!K137)</f>
        <v>44406</v>
      </c>
      <c r="J128" s="5" t="str">
        <f>'[1]TCE - ANEXO IV - Preencher'!L137</f>
        <v>26210709533651000111651330001920091002270477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275.55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3.1 - Combustíveis e Lubrificantes Automotivos</v>
      </c>
      <c r="D129" s="3">
        <f>'[1]TCE - ANEXO IV - Preencher'!F138</f>
        <v>9533651000111</v>
      </c>
      <c r="E129" s="5" t="str">
        <f>'[1]TCE - ANEXO IV - Preencher'!G138</f>
        <v>VILA ESPERANÇA COMERCIO DE COMBUSTIVEL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000204446</v>
      </c>
      <c r="I129" s="6">
        <f>IF('[1]TCE - ANEXO IV - Preencher'!K138="","",'[1]TCE - ANEXO IV - Preencher'!K138)</f>
        <v>44378</v>
      </c>
      <c r="J129" s="5" t="str">
        <f>'[1]TCE - ANEXO IV - Preencher'!L138</f>
        <v>26210709533651000111651300002044461002508665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199.92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3.1 - Combustíveis e Lubrificantes Automotivos</v>
      </c>
      <c r="D130" s="3">
        <f>'[1]TCE - ANEXO IV - Preencher'!F139</f>
        <v>9533651000111</v>
      </c>
      <c r="E130" s="5" t="str">
        <f>'[1]TCE - ANEXO IV - Preencher'!G139</f>
        <v>VILA ESPERANÇA COMERCIO DE COMBUSTIVEL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000204734</v>
      </c>
      <c r="I130" s="6">
        <f>IF('[1]TCE - ANEXO IV - Preencher'!K139="","",'[1]TCE - ANEXO IV - Preencher'!K139)</f>
        <v>44379</v>
      </c>
      <c r="J130" s="5" t="str">
        <f>'[1]TCE - ANEXO IV - Preencher'!L139</f>
        <v>26210709533651000111651300002047341002513087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175.4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3.1 - Combustíveis e Lubrificantes Automotivos</v>
      </c>
      <c r="D131" s="3">
        <f>'[1]TCE - ANEXO IV - Preencher'!F140</f>
        <v>9533651000111</v>
      </c>
      <c r="E131" s="5" t="str">
        <f>'[1]TCE - ANEXO IV - Preencher'!G140</f>
        <v>VILA ESPERANÇA COMERCIO DE COMBUSTIVEL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000188109</v>
      </c>
      <c r="I131" s="6">
        <f>IF('[1]TCE - ANEXO IV - Preencher'!K140="","",'[1]TCE - ANEXO IV - Preencher'!K140)</f>
        <v>44381</v>
      </c>
      <c r="J131" s="5" t="str">
        <f>'[1]TCE - ANEXO IV - Preencher'!L140</f>
        <v>26210709533651000111651330001881091002221610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249.32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3.1 - Combustíveis e Lubrificantes Automotivos</v>
      </c>
      <c r="D132" s="3">
        <f>'[1]TCE - ANEXO IV - Preencher'!F141</f>
        <v>9533651000111</v>
      </c>
      <c r="E132" s="5" t="str">
        <f>'[1]TCE - ANEXO IV - Preencher'!G141</f>
        <v>VILA ESPERANÇA COMERCIO DE COMBUSTIVEL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000205705</v>
      </c>
      <c r="I132" s="6">
        <f>IF('[1]TCE - ANEXO IV - Preencher'!K141="","",'[1]TCE - ANEXO IV - Preencher'!K141)</f>
        <v>44384</v>
      </c>
      <c r="J132" s="5" t="str">
        <f>'[1]TCE - ANEXO IV - Preencher'!L141</f>
        <v>26210709533651000111651300002057051002527102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265.13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3.1 - Combustíveis e Lubrificantes Automotivos</v>
      </c>
      <c r="D133" s="3">
        <f>'[1]TCE - ANEXO IV - Preencher'!F142</f>
        <v>9533651000111</v>
      </c>
      <c r="E133" s="5" t="str">
        <f>'[1]TCE - ANEXO IV - Preencher'!G142</f>
        <v>VILA ESPERANÇA COMERCIO DE COMBUSTIVEL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000188696</v>
      </c>
      <c r="I133" s="6">
        <f>IF('[1]TCE - ANEXO IV - Preencher'!K142="","",'[1]TCE - ANEXO IV - Preencher'!K142)</f>
        <v>44386</v>
      </c>
      <c r="J133" s="5" t="str">
        <f>'[1]TCE - ANEXO IV - Preencher'!L142</f>
        <v>26210709533651000111651330001886961002228979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230.14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3.1 - Combustíveis e Lubrificantes Automotivos</v>
      </c>
      <c r="D134" s="3">
        <f>'[1]TCE - ANEXO IV - Preencher'!F143</f>
        <v>9533651000111</v>
      </c>
      <c r="E134" s="5" t="str">
        <f>'[1]TCE - ANEXO IV - Preencher'!G143</f>
        <v>VILA ESPERANÇA COMERCIO DE COMBUSTIVEL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000206276</v>
      </c>
      <c r="I134" s="6">
        <f>IF('[1]TCE - ANEXO IV - Preencher'!K143="","",'[1]TCE - ANEXO IV - Preencher'!K143)</f>
        <v>44388</v>
      </c>
      <c r="J134" s="5" t="str">
        <f>'[1]TCE - ANEXO IV - Preencher'!L143</f>
        <v>26210709533651000111651300002062761002535325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245.61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3.1 - Combustíveis e Lubrificantes Automotivos</v>
      </c>
      <c r="D135" s="3">
        <f>'[1]TCE - ANEXO IV - Preencher'!F144</f>
        <v>9533651000111</v>
      </c>
      <c r="E135" s="5" t="str">
        <f>'[1]TCE - ANEXO IV - Preencher'!G144</f>
        <v>VILA ESPERANÇA COMERCIO DE COMBUSTIVEL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000206761</v>
      </c>
      <c r="I135" s="6">
        <f>IF('[1]TCE - ANEXO IV - Preencher'!K144="","",'[1]TCE - ANEXO IV - Preencher'!K144)</f>
        <v>44390</v>
      </c>
      <c r="J135" s="5" t="str">
        <f>'[1]TCE - ANEXO IV - Preencher'!L144</f>
        <v>26210709533651000111651300002067611002541761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243.44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>3.1 - Combustíveis e Lubrificantes Automotivos</v>
      </c>
      <c r="D136" s="3">
        <f>'[1]TCE - ANEXO IV - Preencher'!F145</f>
        <v>9533651000111</v>
      </c>
      <c r="E136" s="5" t="str">
        <f>'[1]TCE - ANEXO IV - Preencher'!G145</f>
        <v>VILA ESPERANÇA COMERCIO DE COMBUSTIVEL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7470</v>
      </c>
      <c r="I136" s="6">
        <f>IF('[1]TCE - ANEXO IV - Preencher'!K145="","",'[1]TCE - ANEXO IV - Preencher'!K145)</f>
        <v>44392</v>
      </c>
      <c r="J136" s="5" t="str">
        <f>'[1]TCE - ANEXO IV - Preencher'!L145</f>
        <v>26210709533651000111550060000074701002057602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224.92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>3.1 - Combustíveis e Lubrificantes Automotivos</v>
      </c>
      <c r="D137" s="3">
        <f>'[1]TCE - ANEXO IV - Preencher'!F146</f>
        <v>9533651000111</v>
      </c>
      <c r="E137" s="5" t="str">
        <f>'[1]TCE - ANEXO IV - Preencher'!G146</f>
        <v>VILA ESPERANÇA COMERCIO DE COMBUSTIVEL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00027239</v>
      </c>
      <c r="I137" s="6">
        <f>IF('[1]TCE - ANEXO IV - Preencher'!K146="","",'[1]TCE - ANEXO IV - Preencher'!K146)</f>
        <v>44394</v>
      </c>
      <c r="J137" s="5" t="str">
        <f>'[1]TCE - ANEXO IV - Preencher'!L146</f>
        <v>26210709533651000111651300002072391002549203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201.89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>3.1 - Combustíveis e Lubrificantes Automotivos</v>
      </c>
      <c r="D138" s="3">
        <f>'[1]TCE - ANEXO IV - Preencher'!F147</f>
        <v>9533651000111</v>
      </c>
      <c r="E138" s="5" t="str">
        <f>'[1]TCE - ANEXO IV - Preencher'!G147</f>
        <v>VILA ESPERANÇA COMERCIO DE COMBUSTIVEL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000207492</v>
      </c>
      <c r="I138" s="6">
        <f>IF('[1]TCE - ANEXO IV - Preencher'!K147="","",'[1]TCE - ANEXO IV - Preencher'!K147)</f>
        <v>44395</v>
      </c>
      <c r="J138" s="5" t="str">
        <f>'[1]TCE - ANEXO IV - Preencher'!L147</f>
        <v>26210709533651000111651300002074921002552580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220.86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>3.1 - Combustíveis e Lubrificantes Automotivos</v>
      </c>
      <c r="D139" s="3">
        <f>'[1]TCE - ANEXO IV - Preencher'!F148</f>
        <v>9533651000111</v>
      </c>
      <c r="E139" s="5" t="str">
        <f>'[1]TCE - ANEXO IV - Preencher'!G148</f>
        <v>VILA ESPERANÇA COMERCIO DE COMBUSTIVEL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000008691</v>
      </c>
      <c r="I139" s="6">
        <f>IF('[1]TCE - ANEXO IV - Preencher'!K148="","",'[1]TCE - ANEXO IV - Preencher'!K148)</f>
        <v>44398</v>
      </c>
      <c r="J139" s="5" t="str">
        <f>'[1]TCE - ANEXO IV - Preencher'!L148</f>
        <v>26210709533651000111551300000086911002559185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287.02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>3.1 - Combustíveis e Lubrificantes Automotivos</v>
      </c>
      <c r="D140" s="3">
        <f>'[1]TCE - ANEXO IV - Preencher'!F149</f>
        <v>9533651000111</v>
      </c>
      <c r="E140" s="5" t="str">
        <f>'[1]TCE - ANEXO IV - Preencher'!G149</f>
        <v>VILA ESPERANÇA COMERCIO DE COMBUSTIVEL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000190937</v>
      </c>
      <c r="I140" s="6">
        <f>IF('[1]TCE - ANEXO IV - Preencher'!K149="","",'[1]TCE - ANEXO IV - Preencher'!K149)</f>
        <v>44400</v>
      </c>
      <c r="J140" s="5" t="str">
        <f>'[1]TCE - ANEXO IV - Preencher'!L149</f>
        <v>26210709533651000111651330001909371002256797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226.19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>3.1 - Combustíveis e Lubrificantes Automotivos</v>
      </c>
      <c r="D141" s="3">
        <f>'[1]TCE - ANEXO IV - Preencher'!F150</f>
        <v>9533651000111</v>
      </c>
      <c r="E141" s="5" t="str">
        <f>'[1]TCE - ANEXO IV - Preencher'!G150</f>
        <v>VILA ESPERANÇA COMERCIO DE COMBUSTIVEL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000208498</v>
      </c>
      <c r="I141" s="6">
        <f>IF('[1]TCE - ANEXO IV - Preencher'!K150="","",'[1]TCE - ANEXO IV - Preencher'!K150)</f>
        <v>44402</v>
      </c>
      <c r="J141" s="5" t="str">
        <f>'[1]TCE - ANEXO IV - Preencher'!L150</f>
        <v>26210709533651000111651300002084981002567704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224.56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>3.1 - Combustíveis e Lubrificantes Automotivos</v>
      </c>
      <c r="D142" s="3">
        <f>'[1]TCE - ANEXO IV - Preencher'!F151</f>
        <v>9533651000111</v>
      </c>
      <c r="E142" s="5" t="str">
        <f>'[1]TCE - ANEXO IV - Preencher'!G151</f>
        <v>VILA ESPERANÇA COMERCIO DE COMBUSTIVEL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000208627</v>
      </c>
      <c r="I142" s="6">
        <f>IF('[1]TCE - ANEXO IV - Preencher'!K151="","",'[1]TCE - ANEXO IV - Preencher'!K151)</f>
        <v>44404</v>
      </c>
      <c r="J142" s="5" t="str">
        <f>'[1]TCE - ANEXO IV - Preencher'!L151</f>
        <v>26210709533651000111651300002086271002569978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245.53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>3.1 - Combustíveis e Lubrificantes Automotivos</v>
      </c>
      <c r="D143" s="3">
        <f>'[1]TCE - ANEXO IV - Preencher'!F152</f>
        <v>9533651000111</v>
      </c>
      <c r="E143" s="5" t="str">
        <f>'[1]TCE - ANEXO IV - Preencher'!G152</f>
        <v>VILA ESPERANÇA COMERCIO DE COMBUSTIVEL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000208801</v>
      </c>
      <c r="I143" s="6">
        <f>IF('[1]TCE - ANEXO IV - Preencher'!K152="","",'[1]TCE - ANEXO IV - Preencher'!K152)</f>
        <v>44406</v>
      </c>
      <c r="J143" s="5" t="str">
        <f>'[1]TCE - ANEXO IV - Preencher'!L152</f>
        <v>26210709533651000111651300002088011002572914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208.77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>3.1 - Combustíveis e Lubrificantes Automotivos</v>
      </c>
      <c r="D144" s="3">
        <f>'[1]TCE - ANEXO IV - Preencher'!F153</f>
        <v>9533651000111</v>
      </c>
      <c r="E144" s="5" t="str">
        <f>'[1]TCE - ANEXO IV - Preencher'!G153</f>
        <v>VILA ESPERANÇA COMERCIO DE COMBUSTIVEL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000192585</v>
      </c>
      <c r="I144" s="6">
        <f>IF('[1]TCE - ANEXO IV - Preencher'!K153="","",'[1]TCE - ANEXO IV - Preencher'!K153)</f>
        <v>44408</v>
      </c>
      <c r="J144" s="5" t="str">
        <f>'[1]TCE - ANEXO IV - Preencher'!L153</f>
        <v>26210709533651000111651330001925851002277292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273.20999999999998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>3.2 - Gás e Outros Materiais Engarrafados</v>
      </c>
      <c r="D145" s="3">
        <f>'[1]TCE - ANEXO IV - Preencher'!F154</f>
        <v>3237583004588</v>
      </c>
      <c r="E145" s="5" t="str">
        <f>'[1]TCE - ANEXO IV - Preencher'!G154</f>
        <v>COPAGAZ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2647</v>
      </c>
      <c r="I145" s="6">
        <f>IF('[1]TCE - ANEXO IV - Preencher'!K154="","",'[1]TCE - ANEXO IV - Preencher'!K154)</f>
        <v>44397</v>
      </c>
      <c r="J145" s="5" t="str">
        <f>'[1]TCE - ANEXO IV - Preencher'!L154</f>
        <v>26210703237583004588550140000026475000596640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513.80999999999995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 xml:space="preserve">3.10 - Material para Manutenção de Bens Móveis </v>
      </c>
      <c r="D146" s="3">
        <f>'[1]TCE - ANEXO IV - Preencher'!F155</f>
        <v>8618056000116</v>
      </c>
      <c r="E146" s="5" t="str">
        <f>'[1]TCE - ANEXO IV - Preencher'!G155</f>
        <v>HG COMERCIO E SERVIÇOS DE TECNOLOGIA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000000101</v>
      </c>
      <c r="I146" s="6">
        <f>IF('[1]TCE - ANEXO IV - Preencher'!K155="","",'[1]TCE - ANEXO IV - Preencher'!K155)</f>
        <v>44392</v>
      </c>
      <c r="J146" s="5" t="str">
        <f>'[1]TCE - ANEXO IV - Preencher'!L155</f>
        <v>26210708618056000116550010000001011368981660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632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17894761000137</v>
      </c>
      <c r="E147" s="5" t="str">
        <f>'[1]TCE - ANEXO IV - Preencher'!G156</f>
        <v>RECIFETRONIC COM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000005534</v>
      </c>
      <c r="I147" s="6">
        <f>IF('[1]TCE - ANEXO IV - Preencher'!K156="","",'[1]TCE - ANEXO IV - Preencher'!K156)</f>
        <v>44397</v>
      </c>
      <c r="J147" s="5" t="str">
        <f>'[1]TCE - ANEXO IV - Preencher'!L156</f>
        <v>26210717894761000137550010000055341130621300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677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 xml:space="preserve">3.10 - Material para Manutenção de Bens Móveis </v>
      </c>
      <c r="D148" s="3">
        <f>'[1]TCE - ANEXO IV - Preencher'!F157</f>
        <v>35715234000108</v>
      </c>
      <c r="E148" s="5" t="str">
        <f>'[1]TCE - ANEXO IV - Preencher'!G157</f>
        <v>FIORI VEÍCULO S/A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525184</v>
      </c>
      <c r="I148" s="6">
        <f>IF('[1]TCE - ANEXO IV - Preencher'!K157="","",'[1]TCE - ANEXO IV - Preencher'!K157)</f>
        <v>44404</v>
      </c>
      <c r="J148" s="5" t="str">
        <f>'[1]TCE - ANEXO IV - Preencher'!L157</f>
        <v>26210735715234000108550000005251841938376552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184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>3.99 - Outras despesas com Material de Consumo</v>
      </c>
      <c r="D149" s="3">
        <f>'[1]TCE - ANEXO IV - Preencher'!F158</f>
        <v>810146000100</v>
      </c>
      <c r="E149" s="5" t="str">
        <f>'[1]TCE - ANEXO IV - Preencher'!G158</f>
        <v>MADEPORT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000040485</v>
      </c>
      <c r="I149" s="6">
        <f>IF('[1]TCE - ANEXO IV - Preencher'!K158="","",'[1]TCE - ANEXO IV - Preencher'!K158)</f>
        <v>44378</v>
      </c>
      <c r="J149" s="5" t="str">
        <f>'[1]TCE - ANEXO IV - Preencher'!L158</f>
        <v>26210700810146000100550010000404851009168761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267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>3.99 - Outras despesas com Material de Consumo</v>
      </c>
      <c r="D150" s="3">
        <f>'[1]TCE - ANEXO IV - Preencher'!F159</f>
        <v>30800830000164</v>
      </c>
      <c r="E150" s="5" t="str">
        <f>'[1]TCE - ANEXO IV - Preencher'!G159</f>
        <v xml:space="preserve">VISATEC 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000000044</v>
      </c>
      <c r="I150" s="6">
        <f>IF('[1]TCE - ANEXO IV - Preencher'!K159="","",'[1]TCE - ANEXO IV - Preencher'!K159)</f>
        <v>44378</v>
      </c>
      <c r="J150" s="5" t="str">
        <f>'[1]TCE - ANEXO IV - Preencher'!L159</f>
        <v>26210730800830000164550020000000441499511466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375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>3.99 - Outras despesas com Material de Consumo</v>
      </c>
      <c r="D151" s="3">
        <f>'[1]TCE - ANEXO IV - Preencher'!F160</f>
        <v>34192524000143</v>
      </c>
      <c r="E151" s="5" t="str">
        <f>'[1]TCE - ANEXO IV - Preencher'!G160</f>
        <v>FATO COMERCIO DE FERRAGENS EIRELI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000003660</v>
      </c>
      <c r="I151" s="6">
        <f>IF('[1]TCE - ANEXO IV - Preencher'!K160="","",'[1]TCE - ANEXO IV - Preencher'!K160)</f>
        <v>44378</v>
      </c>
      <c r="J151" s="5" t="str">
        <f>'[1]TCE - ANEXO IV - Preencher'!L160</f>
        <v>26210734192524000143550010000036601190036604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140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>3.99 - Outras despesas com Material de Consumo</v>
      </c>
      <c r="D152" s="3">
        <f>'[1]TCE - ANEXO IV - Preencher'!F161</f>
        <v>810146000100</v>
      </c>
      <c r="E152" s="5" t="str">
        <f>'[1]TCE - ANEXO IV - Preencher'!G161</f>
        <v>MADEPORT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000040527</v>
      </c>
      <c r="I152" s="6">
        <f>IF('[1]TCE - ANEXO IV - Preencher'!K161="","",'[1]TCE - ANEXO IV - Preencher'!K161)</f>
        <v>44384</v>
      </c>
      <c r="J152" s="5" t="str">
        <f>'[1]TCE - ANEXO IV - Preencher'!L161</f>
        <v>26210700810146000100550010000405271004041390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254.82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>3.99 - Outras despesas com Material de Consumo</v>
      </c>
      <c r="D153" s="3">
        <f>'[1]TCE - ANEXO IV - Preencher'!F162</f>
        <v>34192524000143</v>
      </c>
      <c r="E153" s="5" t="str">
        <f>'[1]TCE - ANEXO IV - Preencher'!G162</f>
        <v>FATO COMERCIO DE FERRAGENS EIRELI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000003704</v>
      </c>
      <c r="I153" s="6">
        <f>IF('[1]TCE - ANEXO IV - Preencher'!K162="","",'[1]TCE - ANEXO IV - Preencher'!K162)</f>
        <v>44384</v>
      </c>
      <c r="J153" s="5" t="str">
        <f>'[1]TCE - ANEXO IV - Preencher'!L162</f>
        <v>26210734192524000143550010000037041190037046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435</v>
      </c>
    </row>
    <row r="154" spans="1:12" s="8" customFormat="1" ht="19.5" customHeight="1" x14ac:dyDescent="0.2">
      <c r="A154" s="3">
        <f>IFERROR(VLOOKUP(B154,'[1]DADOS (OCULTAR)'!$P$3:$R$56,3,0),"")</f>
        <v>10583920000303</v>
      </c>
      <c r="B154" s="4" t="str">
        <f>'[1]TCE - ANEXO IV - Preencher'!C163</f>
        <v>UPA CURADO</v>
      </c>
      <c r="C154" s="4" t="str">
        <f>'[1]TCE - ANEXO IV - Preencher'!E163</f>
        <v>3.99 - Outras despesas com Material de Consumo</v>
      </c>
      <c r="D154" s="3">
        <f>'[1]TCE - ANEXO IV - Preencher'!F163</f>
        <v>9515628000366</v>
      </c>
      <c r="E154" s="5" t="str">
        <f>'[1]TCE - ANEXO IV - Preencher'!G163</f>
        <v>ATACADO DOS PRESENTES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000041039</v>
      </c>
      <c r="I154" s="6">
        <f>IF('[1]TCE - ANEXO IV - Preencher'!K163="","",'[1]TCE - ANEXO IV - Preencher'!K163)</f>
        <v>44386</v>
      </c>
      <c r="J154" s="5" t="str">
        <f>'[1]TCE - ANEXO IV - Preencher'!L163</f>
        <v>26210709515628000366550100000410391002018077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7.47</v>
      </c>
    </row>
    <row r="155" spans="1:12" s="8" customFormat="1" ht="19.5" customHeight="1" x14ac:dyDescent="0.2">
      <c r="A155" s="3">
        <f>IFERROR(VLOOKUP(B155,'[1]DADOS (OCULTAR)'!$P$3:$R$56,3,0),"")</f>
        <v>10583920000303</v>
      </c>
      <c r="B155" s="4" t="str">
        <f>'[1]TCE - ANEXO IV - Preencher'!C164</f>
        <v>UPA CURADO</v>
      </c>
      <c r="C155" s="4" t="str">
        <f>'[1]TCE - ANEXO IV - Preencher'!E164</f>
        <v>3.99 - Outras despesas com Material de Consumo</v>
      </c>
      <c r="D155" s="3">
        <f>'[1]TCE - ANEXO IV - Preencher'!F164</f>
        <v>19213812000143</v>
      </c>
      <c r="E155" s="5" t="str">
        <f>'[1]TCE - ANEXO IV - Preencher'!G164</f>
        <v>JOSIAS DOURADO DA SILVA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000004296</v>
      </c>
      <c r="I155" s="6">
        <f>IF('[1]TCE - ANEXO IV - Preencher'!K164="","",'[1]TCE - ANEXO IV - Preencher'!K164)</f>
        <v>44391</v>
      </c>
      <c r="J155" s="5" t="str">
        <f>'[1]TCE - ANEXO IV - Preencher'!L164</f>
        <v>26210719213812000143650010000042961000582643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362</v>
      </c>
    </row>
    <row r="156" spans="1:12" s="8" customFormat="1" ht="19.5" customHeight="1" x14ac:dyDescent="0.2">
      <c r="A156" s="3">
        <f>IFERROR(VLOOKUP(B156,'[1]DADOS (OCULTAR)'!$P$3:$R$56,3,0),"")</f>
        <v>10583920000303</v>
      </c>
      <c r="B156" s="4" t="str">
        <f>'[1]TCE - ANEXO IV - Preencher'!C165</f>
        <v>UPA CURADO</v>
      </c>
      <c r="C156" s="4" t="str">
        <f>'[1]TCE - ANEXO IV - Preencher'!E165</f>
        <v>3.99 - Outras despesas com Material de Consumo</v>
      </c>
      <c r="D156" s="3">
        <f>'[1]TCE - ANEXO IV - Preencher'!F165</f>
        <v>18222636000143</v>
      </c>
      <c r="E156" s="5" t="str">
        <f>'[1]TCE - ANEXO IV - Preencher'!G165</f>
        <v>KRISTAL MATERIAIS DE CONSTRUÇÃO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000003243</v>
      </c>
      <c r="I156" s="6">
        <f>IF('[1]TCE - ANEXO IV - Preencher'!K165="","",'[1]TCE - ANEXO IV - Preencher'!K165)</f>
        <v>44389</v>
      </c>
      <c r="J156" s="5" t="str">
        <f>'[1]TCE - ANEXO IV - Preencher'!L165</f>
        <v>26210718222636000143850020000032431000998945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136</v>
      </c>
    </row>
    <row r="157" spans="1:12" s="8" customFormat="1" ht="19.5" customHeight="1" x14ac:dyDescent="0.2">
      <c r="A157" s="3">
        <f>IFERROR(VLOOKUP(B157,'[1]DADOS (OCULTAR)'!$P$3:$R$56,3,0),"")</f>
        <v>10583920000303</v>
      </c>
      <c r="B157" s="4" t="str">
        <f>'[1]TCE - ANEXO IV - Preencher'!C166</f>
        <v>UPA CURADO</v>
      </c>
      <c r="C157" s="4" t="str">
        <f>'[1]TCE - ANEXO IV - Preencher'!E166</f>
        <v>3.99 - Outras despesas com Material de Consumo</v>
      </c>
      <c r="D157" s="3">
        <f>'[1]TCE - ANEXO IV - Preencher'!F166</f>
        <v>810146000100</v>
      </c>
      <c r="E157" s="5" t="str">
        <f>'[1]TCE - ANEXO IV - Preencher'!G166</f>
        <v>MADEPORT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000040579</v>
      </c>
      <c r="I157" s="6">
        <f>IF('[1]TCE - ANEXO IV - Preencher'!K166="","",'[1]TCE - ANEXO IV - Preencher'!K166)</f>
        <v>44391</v>
      </c>
      <c r="J157" s="5" t="str">
        <f>'[1]TCE - ANEXO IV - Preencher'!L166</f>
        <v>26210700810146000100550010000405791006985058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535</v>
      </c>
    </row>
    <row r="158" spans="1:12" s="8" customFormat="1" ht="19.5" customHeight="1" x14ac:dyDescent="0.2">
      <c r="A158" s="3">
        <f>IFERROR(VLOOKUP(B158,'[1]DADOS (OCULTAR)'!$P$3:$R$56,3,0),"")</f>
        <v>10583920000303</v>
      </c>
      <c r="B158" s="4" t="str">
        <f>'[1]TCE - ANEXO IV - Preencher'!C167</f>
        <v>UPA CURADO</v>
      </c>
      <c r="C158" s="4" t="str">
        <f>'[1]TCE - ANEXO IV - Preencher'!E167</f>
        <v>3.99 - Outras despesas com Material de Consumo</v>
      </c>
      <c r="D158" s="3">
        <f>'[1]TCE - ANEXO IV - Preencher'!F167</f>
        <v>40882292000158</v>
      </c>
      <c r="E158" s="5" t="str">
        <f>'[1]TCE - ANEXO IV - Preencher'!G167</f>
        <v>MULTILIDER PISOS E REVESTIMENTOS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000001002</v>
      </c>
      <c r="I158" s="6">
        <f>IF('[1]TCE - ANEXO IV - Preencher'!K167="","",'[1]TCE - ANEXO IV - Preencher'!K167)</f>
        <v>44391</v>
      </c>
      <c r="J158" s="5" t="str">
        <f>'[1]TCE - ANEXO IV - Preencher'!L167</f>
        <v>26210740882292000158550010000010021000006545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150</v>
      </c>
    </row>
    <row r="159" spans="1:12" s="8" customFormat="1" ht="19.5" customHeight="1" x14ac:dyDescent="0.2">
      <c r="A159" s="3">
        <f>IFERROR(VLOOKUP(B159,'[1]DADOS (OCULTAR)'!$P$3:$R$56,3,0),"")</f>
        <v>10583920000303</v>
      </c>
      <c r="B159" s="4" t="str">
        <f>'[1]TCE - ANEXO IV - Preencher'!C168</f>
        <v>UPA CURADO</v>
      </c>
      <c r="C159" s="4" t="str">
        <f>'[1]TCE - ANEXO IV - Preencher'!E168</f>
        <v>3.99 - Outras despesas com Material de Consumo</v>
      </c>
      <c r="D159" s="3">
        <f>'[1]TCE - ANEXO IV - Preencher'!F168</f>
        <v>10230480001960</v>
      </c>
      <c r="E159" s="5" t="str">
        <f>'[1]TCE - ANEXO IV - Preencher'!G168</f>
        <v>FERREIRA COSTA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001382558</v>
      </c>
      <c r="I159" s="6">
        <f>IF('[1]TCE - ANEXO IV - Preencher'!K168="","",'[1]TCE - ANEXO IV - Preencher'!K168)</f>
        <v>44399</v>
      </c>
      <c r="J159" s="5" t="str">
        <f>'[1]TCE - ANEXO IV - Preencher'!L168</f>
        <v>26210710230480001960550100013825581076566501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159</v>
      </c>
    </row>
    <row r="160" spans="1:12" s="8" customFormat="1" ht="19.5" customHeight="1" x14ac:dyDescent="0.2">
      <c r="A160" s="3">
        <f>IFERROR(VLOOKUP(B160,'[1]DADOS (OCULTAR)'!$P$3:$R$56,3,0),"")</f>
        <v>10583920000303</v>
      </c>
      <c r="B160" s="4" t="str">
        <f>'[1]TCE - ANEXO IV - Preencher'!C169</f>
        <v>UPA CURADO</v>
      </c>
      <c r="C160" s="4" t="str">
        <f>'[1]TCE - ANEXO IV - Preencher'!E169</f>
        <v>3.99 - Outras despesas com Material de Consumo</v>
      </c>
      <c r="D160" s="3">
        <f>'[1]TCE - ANEXO IV - Preencher'!F169</f>
        <v>10230480001960</v>
      </c>
      <c r="E160" s="5" t="str">
        <f>'[1]TCE - ANEXO IV - Preencher'!G169</f>
        <v>FERREIRA COSTA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001382561</v>
      </c>
      <c r="I160" s="6">
        <f>IF('[1]TCE - ANEXO IV - Preencher'!K169="","",'[1]TCE - ANEXO IV - Preencher'!K169)</f>
        <v>44399</v>
      </c>
      <c r="J160" s="5" t="str">
        <f>'[1]TCE - ANEXO IV - Preencher'!L169</f>
        <v>26210710230480001960550100013825611076566582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51.6</v>
      </c>
    </row>
    <row r="161" spans="1:12" s="8" customFormat="1" ht="19.5" customHeight="1" x14ac:dyDescent="0.2">
      <c r="A161" s="3">
        <f>IFERROR(VLOOKUP(B161,'[1]DADOS (OCULTAR)'!$P$3:$R$56,3,0),"")</f>
        <v>10583920000303</v>
      </c>
      <c r="B161" s="4" t="str">
        <f>'[1]TCE - ANEXO IV - Preencher'!C170</f>
        <v>UPA CURADO</v>
      </c>
      <c r="C161" s="4" t="str">
        <f>'[1]TCE - ANEXO IV - Preencher'!E170</f>
        <v>3.99 - Outras despesas com Material de Consumo</v>
      </c>
      <c r="D161" s="3">
        <f>'[1]TCE - ANEXO IV - Preencher'!F170</f>
        <v>70072996000126</v>
      </c>
      <c r="E161" s="5" t="str">
        <f>'[1]TCE - ANEXO IV - Preencher'!G170</f>
        <v>J R AGROPECUARIA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4522</v>
      </c>
      <c r="I161" s="6">
        <f>IF('[1]TCE - ANEXO IV - Preencher'!K170="","",'[1]TCE - ANEXO IV - Preencher'!K170)</f>
        <v>44399</v>
      </c>
      <c r="J161" s="5" t="str">
        <f>'[1]TCE - ANEXO IV - Preencher'!L170</f>
        <v>26210770072996000126550030000045221015737592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104.31</v>
      </c>
    </row>
    <row r="162" spans="1:12" s="8" customFormat="1" ht="19.5" customHeight="1" x14ac:dyDescent="0.2">
      <c r="A162" s="3">
        <f>IFERROR(VLOOKUP(B162,'[1]DADOS (OCULTAR)'!$P$3:$R$56,3,0),"")</f>
        <v>10583920000303</v>
      </c>
      <c r="B162" s="4" t="str">
        <f>'[1]TCE - ANEXO IV - Preencher'!C171</f>
        <v>UPA CURADO</v>
      </c>
      <c r="C162" s="4" t="str">
        <f>'[1]TCE - ANEXO IV - Preencher'!E171</f>
        <v>3.99 - Outras despesas com Material de Consumo</v>
      </c>
      <c r="D162" s="3">
        <f>'[1]TCE - ANEXO IV - Preencher'!F171</f>
        <v>10230480001960</v>
      </c>
      <c r="E162" s="5" t="str">
        <f>'[1]TCE - ANEXO IV - Preencher'!G171</f>
        <v>FERREIRA COSTA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001382560</v>
      </c>
      <c r="I162" s="6">
        <f>IF('[1]TCE - ANEXO IV - Preencher'!K171="","",'[1]TCE - ANEXO IV - Preencher'!K171)</f>
        <v>44399</v>
      </c>
      <c r="J162" s="5" t="str">
        <f>'[1]TCE - ANEXO IV - Preencher'!L171</f>
        <v>26210710230480001960550100013825601076566550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358</v>
      </c>
    </row>
    <row r="163" spans="1:12" s="8" customFormat="1" ht="19.5" customHeight="1" x14ac:dyDescent="0.2">
      <c r="A163" s="3">
        <f>IFERROR(VLOOKUP(B163,'[1]DADOS (OCULTAR)'!$P$3:$R$56,3,0),"")</f>
        <v>10583920000303</v>
      </c>
      <c r="B163" s="4" t="str">
        <f>'[1]TCE - ANEXO IV - Preencher'!C172</f>
        <v>UPA CURADO</v>
      </c>
      <c r="C163" s="4" t="str">
        <f>'[1]TCE - ANEXO IV - Preencher'!E172</f>
        <v>3.99 - Outras despesas com Material de Consumo</v>
      </c>
      <c r="D163" s="3">
        <f>'[1]TCE - ANEXO IV - Preencher'!F172</f>
        <v>19213812000143</v>
      </c>
      <c r="E163" s="5" t="str">
        <f>'[1]TCE - ANEXO IV - Preencher'!G172</f>
        <v>JOSIAS DOURADO DA SILVA 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000004332</v>
      </c>
      <c r="I163" s="6">
        <f>IF('[1]TCE - ANEXO IV - Preencher'!K172="","",'[1]TCE - ANEXO IV - Preencher'!K172)</f>
        <v>44399</v>
      </c>
      <c r="J163" s="5" t="str">
        <f>'[1]TCE - ANEXO IV - Preencher'!L172</f>
        <v>26210719213812000143650010000043321000583370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267.95999999999998</v>
      </c>
    </row>
    <row r="164" spans="1:12" s="8" customFormat="1" ht="19.5" customHeight="1" x14ac:dyDescent="0.2">
      <c r="A164" s="3">
        <f>IFERROR(VLOOKUP(B164,'[1]DADOS (OCULTAR)'!$P$3:$R$56,3,0),"")</f>
        <v>10583920000303</v>
      </c>
      <c r="B164" s="4" t="str">
        <f>'[1]TCE - ANEXO IV - Preencher'!C173</f>
        <v>UPA CURADO</v>
      </c>
      <c r="C164" s="4" t="str">
        <f>'[1]TCE - ANEXO IV - Preencher'!E173</f>
        <v>3.99 - Outras despesas com Material de Consumo</v>
      </c>
      <c r="D164" s="3">
        <f>'[1]TCE - ANEXO IV - Preencher'!F173</f>
        <v>279531000327</v>
      </c>
      <c r="E164" s="5" t="str">
        <f>'[1]TCE - ANEXO IV - Preencher'!G173</f>
        <v>TUPAN CONSTRUÇÕES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501742</v>
      </c>
      <c r="I164" s="6">
        <f>IF('[1]TCE - ANEXO IV - Preencher'!K173="","",'[1]TCE - ANEXO IV - Preencher'!K173)</f>
        <v>44404</v>
      </c>
      <c r="J164" s="5" t="str">
        <f>'[1]TCE - ANEXO IV - Preencher'!L173</f>
        <v>26210700279531000327550020005017421125173251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226.3</v>
      </c>
    </row>
    <row r="165" spans="1:12" s="8" customFormat="1" ht="19.5" customHeight="1" x14ac:dyDescent="0.2">
      <c r="A165" s="3">
        <f>IFERROR(VLOOKUP(B165,'[1]DADOS (OCULTAR)'!$P$3:$R$56,3,0),"")</f>
        <v>10583920000303</v>
      </c>
      <c r="B165" s="4" t="str">
        <f>'[1]TCE - ANEXO IV - Preencher'!C174</f>
        <v>UPA CURADO</v>
      </c>
      <c r="C165" s="4" t="str">
        <f>'[1]TCE - ANEXO IV - Preencher'!E174</f>
        <v>3.99 - Outras despesas com Material de Consumo</v>
      </c>
      <c r="D165" s="3">
        <f>'[1]TCE - ANEXO IV - Preencher'!F174</f>
        <v>19213812000143</v>
      </c>
      <c r="E165" s="5" t="str">
        <f>'[1]TCE - ANEXO IV - Preencher'!G174</f>
        <v>JOSIAS DOURADO DA SILVA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000004352</v>
      </c>
      <c r="I165" s="6">
        <f>IF('[1]TCE - ANEXO IV - Preencher'!K174="","",'[1]TCE - ANEXO IV - Preencher'!K174)</f>
        <v>44404</v>
      </c>
      <c r="J165" s="5" t="str">
        <f>'[1]TCE - ANEXO IV - Preencher'!L174</f>
        <v>26210719213812000143650010000043521000583721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87.5</v>
      </c>
    </row>
    <row r="166" spans="1:12" s="8" customFormat="1" ht="19.5" customHeight="1" x14ac:dyDescent="0.2">
      <c r="A166" s="3">
        <f>IFERROR(VLOOKUP(B166,'[1]DADOS (OCULTAR)'!$P$3:$R$56,3,0),"")</f>
        <v>10583920000303</v>
      </c>
      <c r="B166" s="4" t="str">
        <f>'[1]TCE - ANEXO IV - Preencher'!C175</f>
        <v>UPA CURADO</v>
      </c>
      <c r="C166" s="4" t="str">
        <f>'[1]TCE - ANEXO IV - Preencher'!E175</f>
        <v xml:space="preserve">3.8 - Uniformes, Tecidos e Aviamentos </v>
      </c>
      <c r="D166" s="3">
        <f>'[1]TCE - ANEXO IV - Preencher'!F175</f>
        <v>8587400000157</v>
      </c>
      <c r="E166" s="5" t="str">
        <f>'[1]TCE - ANEXO IV - Preencher'!G175</f>
        <v>AFFESTAS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000023043</v>
      </c>
      <c r="I166" s="6">
        <f>IF('[1]TCE - ANEXO IV - Preencher'!K175="","",'[1]TCE - ANEXO IV - Preencher'!K175)</f>
        <v>44377</v>
      </c>
      <c r="J166" s="5" t="str">
        <f>'[1]TCE - ANEXO IV - Preencher'!L175</f>
        <v>26210608587400000157550010000230431143832468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2640</v>
      </c>
    </row>
    <row r="167" spans="1:12" s="8" customFormat="1" ht="19.5" customHeight="1" x14ac:dyDescent="0.2">
      <c r="A167" s="3">
        <f>IFERROR(VLOOKUP(B167,'[1]DADOS (OCULTAR)'!$P$3:$R$56,3,0),"")</f>
        <v>10583920000303</v>
      </c>
      <c r="B167" s="4" t="str">
        <f>'[1]TCE - ANEXO IV - Preencher'!C176</f>
        <v>UPA CURADO</v>
      </c>
      <c r="C167" s="4" t="str">
        <f>'[1]TCE - ANEXO IV - Preencher'!E176</f>
        <v xml:space="preserve">3.8 - Uniformes, Tecidos e Aviamentos </v>
      </c>
      <c r="D167" s="3">
        <f>'[1]TCE - ANEXO IV - Preencher'!F176</f>
        <v>38239807000154</v>
      </c>
      <c r="E167" s="5" t="str">
        <f>'[1]TCE - ANEXO IV - Preencher'!G176</f>
        <v>FRANCISCA DAS CHAGAS LUSTOSA FERREIRA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46</v>
      </c>
      <c r="I167" s="6">
        <f>IF('[1]TCE - ANEXO IV - Preencher'!K176="","",'[1]TCE - ANEXO IV - Preencher'!K176)</f>
        <v>44378</v>
      </c>
      <c r="J167" s="5" t="str">
        <f>'[1]TCE - ANEXO IV - Preencher'!L176</f>
        <v>26210738239807000154550200000000461170171460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384.8</v>
      </c>
    </row>
    <row r="168" spans="1:12" s="8" customFormat="1" ht="19.5" customHeight="1" x14ac:dyDescent="0.2">
      <c r="A168" s="3">
        <f>IFERROR(VLOOKUP(B168,'[1]DADOS (OCULTAR)'!$P$3:$R$56,3,0),"")</f>
        <v>10583920000303</v>
      </c>
      <c r="B168" s="4" t="str">
        <f>'[1]TCE - ANEXO IV - Preencher'!C177</f>
        <v>UPA CURADO</v>
      </c>
      <c r="C168" s="4" t="str">
        <f>'[1]TCE - ANEXO IV - Preencher'!E177</f>
        <v>3.99 - Outras despesas com Material de Consumo</v>
      </c>
      <c r="D168" s="3">
        <f>'[1]TCE - ANEXO IV - Preencher'!F177</f>
        <v>20300157000654</v>
      </c>
      <c r="E168" s="5" t="str">
        <f>'[1]TCE - ANEXO IV - Preencher'!G177</f>
        <v>NOVO ATACADO COMERCIO DE ALIMENTOS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9477</v>
      </c>
      <c r="I168" s="6">
        <f>IF('[1]TCE - ANEXO IV - Preencher'!K177="","",'[1]TCE - ANEXO IV - Preencher'!K177)</f>
        <v>44391</v>
      </c>
      <c r="J168" s="5" t="str">
        <f>'[1]TCE - ANEXO IV - Preencher'!L177</f>
        <v>26210720300157000654550010000094771813869868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56.4</v>
      </c>
    </row>
    <row r="169" spans="1:12" s="8" customFormat="1" ht="19.5" customHeight="1" x14ac:dyDescent="0.2">
      <c r="A169" s="3">
        <f>IFERROR(VLOOKUP(B169,'[1]DADOS (OCULTAR)'!$P$3:$R$56,3,0),"")</f>
        <v>10583920000303</v>
      </c>
      <c r="B169" s="4" t="str">
        <f>'[1]TCE - ANEXO IV - Preencher'!C178</f>
        <v>UPA CURADO</v>
      </c>
      <c r="C169" s="4" t="str">
        <f>'[1]TCE - ANEXO IV - Preencher'!E178</f>
        <v xml:space="preserve">5.21 - Seguros em geral </v>
      </c>
      <c r="D169" s="3">
        <f>'[1]TCE - ANEXO IV - Preencher'!F178</f>
        <v>61074175000138</v>
      </c>
      <c r="E169" s="5" t="str">
        <f>'[1]TCE - ANEXO IV - Preencher'!G178</f>
        <v>MAPFRE SEGUROS GERAIS S/A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>
        <f>IF('[1]TCE - ANEXO IV - Preencher'!K178="","",'[1]TCE - ANEXO IV - Preencher'!K178)</f>
        <v>44032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64.42</v>
      </c>
    </row>
    <row r="170" spans="1:12" s="8" customFormat="1" ht="19.5" customHeight="1" x14ac:dyDescent="0.2">
      <c r="A170" s="3">
        <f>IFERROR(VLOOKUP(B170,'[1]DADOS (OCULTAR)'!$P$3:$R$56,3,0),"")</f>
        <v>10583920000303</v>
      </c>
      <c r="B170" s="4" t="str">
        <f>'[1]TCE - ANEXO IV - Preencher'!C179</f>
        <v>UPA CURADO</v>
      </c>
      <c r="C170" s="4" t="str">
        <f>'[1]TCE - ANEXO IV - Preencher'!E179</f>
        <v xml:space="preserve">5.21 - Seguros em geral </v>
      </c>
      <c r="D170" s="3">
        <f>'[1]TCE - ANEXO IV - Preencher'!F179</f>
        <v>61074175000138</v>
      </c>
      <c r="E170" s="5" t="str">
        <f>'[1]TCE - ANEXO IV - Preencher'!G179</f>
        <v>MAPFRE SEGUROS GERAIS S/A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>
        <f>IF('[1]TCE - ANEXO IV - Preencher'!K179="","",'[1]TCE - ANEXO IV - Preencher'!K179)</f>
        <v>44032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64.42</v>
      </c>
    </row>
    <row r="171" spans="1:12" s="8" customFormat="1" ht="19.5" customHeight="1" x14ac:dyDescent="0.2">
      <c r="A171" s="3">
        <f>IFERROR(VLOOKUP(B171,'[1]DADOS (OCULTAR)'!$P$3:$R$56,3,0),"")</f>
        <v>10583920000303</v>
      </c>
      <c r="B171" s="4" t="str">
        <f>'[1]TCE - ANEXO IV - Preencher'!C180</f>
        <v>UPA CURADO</v>
      </c>
      <c r="C171" s="4" t="str">
        <f>'[1]TCE - ANEXO IV - Preencher'!E180</f>
        <v xml:space="preserve">5.21 - Seguros em geral </v>
      </c>
      <c r="D171" s="3">
        <f>'[1]TCE - ANEXO IV - Preencher'!F180</f>
        <v>61074175000138</v>
      </c>
      <c r="E171" s="5" t="str">
        <f>'[1]TCE - ANEXO IV - Preencher'!G180</f>
        <v>MAPFRE SEGUROS GERAIS S/A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>
        <f>IF('[1]TCE - ANEXO IV - Preencher'!K180="","",'[1]TCE - ANEXO IV - Preencher'!K180)</f>
        <v>44032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57.26</v>
      </c>
    </row>
    <row r="172" spans="1:12" s="8" customFormat="1" ht="19.5" customHeight="1" x14ac:dyDescent="0.2">
      <c r="A172" s="3">
        <f>IFERROR(VLOOKUP(B172,'[1]DADOS (OCULTAR)'!$P$3:$R$56,3,0),"")</f>
        <v>10583920000303</v>
      </c>
      <c r="B172" s="4" t="str">
        <f>'[1]TCE - ANEXO IV - Preencher'!C181</f>
        <v>UPA CURADO</v>
      </c>
      <c r="C172" s="4" t="str">
        <f>'[1]TCE - ANEXO IV - Preencher'!E181</f>
        <v xml:space="preserve">5.21 - Seguros em geral </v>
      </c>
      <c r="D172" s="3">
        <f>'[1]TCE - ANEXO IV - Preencher'!F181</f>
        <v>3502099000118</v>
      </c>
      <c r="E172" s="5" t="str">
        <f>'[1]TCE - ANEXO IV - Preencher'!G181</f>
        <v>CHUBB SEGUROS BRASIL S.A.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>
        <f>IF('[1]TCE - ANEXO IV - Preencher'!K181="","",'[1]TCE - ANEXO IV - Preencher'!K181)</f>
        <v>44163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280.76</v>
      </c>
    </row>
    <row r="173" spans="1:12" s="8" customFormat="1" ht="19.5" customHeight="1" x14ac:dyDescent="0.2">
      <c r="A173" s="3">
        <f>IFERROR(VLOOKUP(B173,'[1]DADOS (OCULTAR)'!$P$3:$R$56,3,0),"")</f>
        <v>10583920000303</v>
      </c>
      <c r="B173" s="4" t="str">
        <f>'[1]TCE - ANEXO IV - Preencher'!C182</f>
        <v>UPA CURADO</v>
      </c>
      <c r="C173" s="4" t="str">
        <f>'[1]TCE - ANEXO IV - Preencher'!E182</f>
        <v xml:space="preserve">5.21 - Seguros em geral </v>
      </c>
      <c r="D173" s="3">
        <f>'[1]TCE - ANEXO IV - Preencher'!F182</f>
        <v>61074175000138</v>
      </c>
      <c r="E173" s="5" t="str">
        <f>'[1]TCE - ANEXO IV - Preencher'!G182</f>
        <v>MAPFRE SEGUROS GERAIS S/A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>
        <f>IF('[1]TCE - ANEXO IV - Preencher'!K182="","",'[1]TCE - ANEXO IV - Preencher'!K182)</f>
        <v>44406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35.43</v>
      </c>
    </row>
    <row r="174" spans="1:12" s="8" customFormat="1" ht="19.5" customHeight="1" x14ac:dyDescent="0.2">
      <c r="A174" s="3">
        <f>IFERROR(VLOOKUP(B174,'[1]DADOS (OCULTAR)'!$P$3:$R$56,3,0),"")</f>
        <v>10583920000303</v>
      </c>
      <c r="B174" s="4" t="str">
        <f>'[1]TCE - ANEXO IV - Preencher'!C183</f>
        <v>UPA CURADO</v>
      </c>
      <c r="C174" s="4" t="str">
        <f>'[1]TCE - ANEXO IV - Preencher'!E183</f>
        <v xml:space="preserve">5.21 - Seguros em geral </v>
      </c>
      <c r="D174" s="3">
        <f>'[1]TCE - ANEXO IV - Preencher'!F183</f>
        <v>61074175000138</v>
      </c>
      <c r="E174" s="5" t="str">
        <f>'[1]TCE - ANEXO IV - Preencher'!G183</f>
        <v>MAPFRE SEGUROS GERAIS S/A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>
        <f>IF('[1]TCE - ANEXO IV - Preencher'!K183="","",'[1]TCE - ANEXO IV - Preencher'!K183)</f>
        <v>44406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35.43</v>
      </c>
    </row>
    <row r="175" spans="1:12" s="8" customFormat="1" ht="19.5" customHeight="1" x14ac:dyDescent="0.2">
      <c r="A175" s="3">
        <f>IFERROR(VLOOKUP(B175,'[1]DADOS (OCULTAR)'!$P$3:$R$56,3,0),"")</f>
        <v>10583920000303</v>
      </c>
      <c r="B175" s="4" t="str">
        <f>'[1]TCE - ANEXO IV - Preencher'!C184</f>
        <v>UPA CURADO</v>
      </c>
      <c r="C175" s="4" t="str">
        <f>'[1]TCE - ANEXO IV - Preencher'!E184</f>
        <v xml:space="preserve">5.25 - Serviços Bancários </v>
      </c>
      <c r="D175" s="3">
        <f>'[1]TCE - ANEXO IV - Preencher'!F184</f>
        <v>360305004525</v>
      </c>
      <c r="E175" s="5" t="str">
        <f>'[1]TCE - ANEXO IV - Preencher'!G184</f>
        <v>CAIXA ECONOMICA FEDERAL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>
        <f>IF('[1]TCE - ANEXO IV - Preencher'!K184="","",'[1]TCE - ANEXO IV - Preencher'!K184)</f>
        <v>44403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99</v>
      </c>
    </row>
    <row r="176" spans="1:12" s="8" customFormat="1" ht="19.5" customHeight="1" x14ac:dyDescent="0.2">
      <c r="A176" s="3">
        <f>IFERROR(VLOOKUP(B176,'[1]DADOS (OCULTAR)'!$P$3:$R$56,3,0),"")</f>
        <v>10583920000303</v>
      </c>
      <c r="B176" s="4" t="str">
        <f>'[1]TCE - ANEXO IV - Preencher'!C185</f>
        <v>UPA CURADO</v>
      </c>
      <c r="C176" s="4" t="str">
        <f>'[1]TCE - ANEXO IV - Preencher'!E185</f>
        <v xml:space="preserve">5.25 - Serviços Bancários </v>
      </c>
      <c r="D176" s="3">
        <f>'[1]TCE - ANEXO IV - Preencher'!F185</f>
        <v>90400888176500</v>
      </c>
      <c r="E176" s="5" t="str">
        <f>'[1]TCE - ANEXO IV - Preencher'!G185</f>
        <v>BANCO SANTANDER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>
        <f>IF('[1]TCE - ANEXO IV - Preencher'!K185="","",'[1]TCE - ANEXO IV - Preencher'!K185)</f>
        <v>44378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56</v>
      </c>
    </row>
    <row r="177" spans="1:12" s="8" customFormat="1" ht="19.5" customHeight="1" x14ac:dyDescent="0.2">
      <c r="A177" s="3">
        <f>IFERROR(VLOOKUP(B177,'[1]DADOS (OCULTAR)'!$P$3:$R$56,3,0),"")</f>
        <v>10583920000303</v>
      </c>
      <c r="B177" s="4" t="str">
        <f>'[1]TCE - ANEXO IV - Preencher'!C186</f>
        <v>UPA CURADO</v>
      </c>
      <c r="C177" s="4" t="str">
        <f>'[1]TCE - ANEXO IV - Preencher'!E186</f>
        <v xml:space="preserve">5.25 - Serviços Bancários </v>
      </c>
      <c r="D177" s="3">
        <f>'[1]TCE - ANEXO IV - Preencher'!F186</f>
        <v>90400888176500</v>
      </c>
      <c r="E177" s="5" t="str">
        <f>'[1]TCE - ANEXO IV - Preencher'!G186</f>
        <v>BANCO SANTANDER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>
        <f>IF('[1]TCE - ANEXO IV - Preencher'!K186="","",'[1]TCE - ANEXO IV - Preencher'!K186)</f>
        <v>44398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56</v>
      </c>
    </row>
    <row r="178" spans="1:12" s="8" customFormat="1" ht="19.5" customHeight="1" x14ac:dyDescent="0.2">
      <c r="A178" s="3">
        <f>IFERROR(VLOOKUP(B178,'[1]DADOS (OCULTAR)'!$P$3:$R$56,3,0),"")</f>
        <v>10583920000303</v>
      </c>
      <c r="B178" s="4" t="str">
        <f>'[1]TCE - ANEXO IV - Preencher'!C187</f>
        <v>UPA CURADO</v>
      </c>
      <c r="C178" s="4" t="str">
        <f>'[1]TCE - ANEXO IV - Preencher'!E187</f>
        <v xml:space="preserve">5.25 - Serviços Bancários </v>
      </c>
      <c r="D178" s="3">
        <f>'[1]TCE - ANEXO IV - Preencher'!F187</f>
        <v>90400888176500</v>
      </c>
      <c r="E178" s="5" t="str">
        <f>'[1]TCE - ANEXO IV - Preencher'!G187</f>
        <v>BANCO SANTANDER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44404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13</v>
      </c>
    </row>
    <row r="179" spans="1:12" s="8" customFormat="1" ht="19.5" customHeight="1" x14ac:dyDescent="0.2">
      <c r="A179" s="3">
        <f>IFERROR(VLOOKUP(B179,'[1]DADOS (OCULTAR)'!$P$3:$R$56,3,0),"")</f>
        <v>10583920000303</v>
      </c>
      <c r="B179" s="4" t="str">
        <f>'[1]TCE - ANEXO IV - Preencher'!C188</f>
        <v>UPA CURADO</v>
      </c>
      <c r="C179" s="4" t="str">
        <f>'[1]TCE - ANEXO IV - Preencher'!E188</f>
        <v xml:space="preserve">5.25 - Serviços Bancários </v>
      </c>
      <c r="D179" s="3">
        <f>'[1]TCE - ANEXO IV - Preencher'!F188</f>
        <v>90400888176500</v>
      </c>
      <c r="E179" s="5" t="str">
        <f>'[1]TCE - ANEXO IV - Preencher'!G188</f>
        <v>BANCO SANTANDER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44378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10.5</v>
      </c>
    </row>
    <row r="180" spans="1:12" s="8" customFormat="1" ht="19.5" customHeight="1" x14ac:dyDescent="0.2">
      <c r="A180" s="3">
        <f>IFERROR(VLOOKUP(B180,'[1]DADOS (OCULTAR)'!$P$3:$R$56,3,0),"")</f>
        <v>10583920000303</v>
      </c>
      <c r="B180" s="4" t="str">
        <f>'[1]TCE - ANEXO IV - Preencher'!C189</f>
        <v>UPA CURADO</v>
      </c>
      <c r="C180" s="4" t="str">
        <f>'[1]TCE - ANEXO IV - Preencher'!E189</f>
        <v xml:space="preserve">5.25 - Serviços Bancários </v>
      </c>
      <c r="D180" s="3">
        <f>'[1]TCE - ANEXO IV - Preencher'!F189</f>
        <v>90400888176500</v>
      </c>
      <c r="E180" s="5" t="str">
        <f>'[1]TCE - ANEXO IV - Preencher'!G189</f>
        <v>BANCO SANTANDER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44382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21</v>
      </c>
    </row>
    <row r="181" spans="1:12" s="8" customFormat="1" ht="19.5" customHeight="1" x14ac:dyDescent="0.2">
      <c r="A181" s="3">
        <f>IFERROR(VLOOKUP(B181,'[1]DADOS (OCULTAR)'!$P$3:$R$56,3,0),"")</f>
        <v>10583920000303</v>
      </c>
      <c r="B181" s="4" t="str">
        <f>'[1]TCE - ANEXO IV - Preencher'!C190</f>
        <v>UPA CURADO</v>
      </c>
      <c r="C181" s="4" t="str">
        <f>'[1]TCE - ANEXO IV - Preencher'!E190</f>
        <v xml:space="preserve">5.25 - Serviços Bancários </v>
      </c>
      <c r="D181" s="3">
        <f>'[1]TCE - ANEXO IV - Preencher'!F190</f>
        <v>90400888176500</v>
      </c>
      <c r="E181" s="5" t="str">
        <f>'[1]TCE - ANEXO IV - Preencher'!G190</f>
        <v>BANCO SANTANDER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44384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10.5</v>
      </c>
    </row>
    <row r="182" spans="1:12" s="8" customFormat="1" ht="19.5" customHeight="1" x14ac:dyDescent="0.2">
      <c r="A182" s="3">
        <f>IFERROR(VLOOKUP(B182,'[1]DADOS (OCULTAR)'!$P$3:$R$56,3,0),"")</f>
        <v>10583920000303</v>
      </c>
      <c r="B182" s="4" t="str">
        <f>'[1]TCE - ANEXO IV - Preencher'!C191</f>
        <v>UPA CURADO</v>
      </c>
      <c r="C182" s="4" t="str">
        <f>'[1]TCE - ANEXO IV - Preencher'!E191</f>
        <v xml:space="preserve">5.25 - Serviços Bancários </v>
      </c>
      <c r="D182" s="3">
        <f>'[1]TCE - ANEXO IV - Preencher'!F191</f>
        <v>90400888176500</v>
      </c>
      <c r="E182" s="5" t="str">
        <f>'[1]TCE - ANEXO IV - Preencher'!G191</f>
        <v>BANCO SANTANDER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44385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10.5</v>
      </c>
    </row>
    <row r="183" spans="1:12" s="8" customFormat="1" ht="19.5" customHeight="1" x14ac:dyDescent="0.2">
      <c r="A183" s="3">
        <f>IFERROR(VLOOKUP(B183,'[1]DADOS (OCULTAR)'!$P$3:$R$56,3,0),"")</f>
        <v>10583920000303</v>
      </c>
      <c r="B183" s="4" t="str">
        <f>'[1]TCE - ANEXO IV - Preencher'!C192</f>
        <v>UPA CURADO</v>
      </c>
      <c r="C183" s="4" t="str">
        <f>'[1]TCE - ANEXO IV - Preencher'!E192</f>
        <v xml:space="preserve">5.25 - Serviços Bancários </v>
      </c>
      <c r="D183" s="3">
        <f>'[1]TCE - ANEXO IV - Preencher'!F192</f>
        <v>90400888176500</v>
      </c>
      <c r="E183" s="5" t="str">
        <f>'[1]TCE - ANEXO IV - Preencher'!G192</f>
        <v>BANCO SANTANDER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44390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7</v>
      </c>
    </row>
    <row r="184" spans="1:12" s="8" customFormat="1" ht="19.5" customHeight="1" x14ac:dyDescent="0.2">
      <c r="A184" s="3">
        <f>IFERROR(VLOOKUP(B184,'[1]DADOS (OCULTAR)'!$P$3:$R$56,3,0),"")</f>
        <v>10583920000303</v>
      </c>
      <c r="B184" s="4" t="str">
        <f>'[1]TCE - ANEXO IV - Preencher'!C193</f>
        <v>UPA CURADO</v>
      </c>
      <c r="C184" s="4" t="str">
        <f>'[1]TCE - ANEXO IV - Preencher'!E193</f>
        <v xml:space="preserve">5.25 - Serviços Bancários </v>
      </c>
      <c r="D184" s="3">
        <f>'[1]TCE - ANEXO IV - Preencher'!F193</f>
        <v>90400888176500</v>
      </c>
      <c r="E184" s="5" t="str">
        <f>'[1]TCE - ANEXO IV - Preencher'!G193</f>
        <v>BANCO SANTANDER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44391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3.5</v>
      </c>
    </row>
    <row r="185" spans="1:12" s="8" customFormat="1" ht="19.5" customHeight="1" x14ac:dyDescent="0.2">
      <c r="A185" s="3">
        <f>IFERROR(VLOOKUP(B185,'[1]DADOS (OCULTAR)'!$P$3:$R$56,3,0),"")</f>
        <v>10583920000303</v>
      </c>
      <c r="B185" s="4" t="str">
        <f>'[1]TCE - ANEXO IV - Preencher'!C194</f>
        <v>UPA CURADO</v>
      </c>
      <c r="C185" s="4" t="str">
        <f>'[1]TCE - ANEXO IV - Preencher'!E194</f>
        <v xml:space="preserve">5.25 - Serviços Bancários </v>
      </c>
      <c r="D185" s="3">
        <f>'[1]TCE - ANEXO IV - Preencher'!F194</f>
        <v>90400888176500</v>
      </c>
      <c r="E185" s="5" t="str">
        <f>'[1]TCE - ANEXO IV - Preencher'!G194</f>
        <v>BANCO SANTANDER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44393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3.5</v>
      </c>
    </row>
    <row r="186" spans="1:12" s="8" customFormat="1" ht="19.5" customHeight="1" x14ac:dyDescent="0.2">
      <c r="A186" s="3">
        <f>IFERROR(VLOOKUP(B186,'[1]DADOS (OCULTAR)'!$P$3:$R$56,3,0),"")</f>
        <v>10583920000303</v>
      </c>
      <c r="B186" s="4" t="str">
        <f>'[1]TCE - ANEXO IV - Preencher'!C195</f>
        <v>UPA CURADO</v>
      </c>
      <c r="C186" s="4" t="str">
        <f>'[1]TCE - ANEXO IV - Preencher'!E195</f>
        <v xml:space="preserve">5.25 - Serviços Bancários </v>
      </c>
      <c r="D186" s="3">
        <f>'[1]TCE - ANEXO IV - Preencher'!F195</f>
        <v>90400888176500</v>
      </c>
      <c r="E186" s="5" t="str">
        <f>'[1]TCE - ANEXO IV - Preencher'!G195</f>
        <v>BANCO SANTANDER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>
        <f>IF('[1]TCE - ANEXO IV - Preencher'!K195="","",'[1]TCE - ANEXO IV - Preencher'!K195)</f>
        <v>44397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3.5</v>
      </c>
    </row>
    <row r="187" spans="1:12" s="8" customFormat="1" ht="19.5" customHeight="1" x14ac:dyDescent="0.2">
      <c r="A187" s="3">
        <f>IFERROR(VLOOKUP(B187,'[1]DADOS (OCULTAR)'!$P$3:$R$56,3,0),"")</f>
        <v>10583920000303</v>
      </c>
      <c r="B187" s="4" t="str">
        <f>'[1]TCE - ANEXO IV - Preencher'!C196</f>
        <v>UPA CURADO</v>
      </c>
      <c r="C187" s="4" t="str">
        <f>'[1]TCE - ANEXO IV - Preencher'!E196</f>
        <v xml:space="preserve">5.25 - Serviços Bancários </v>
      </c>
      <c r="D187" s="3">
        <f>'[1]TCE - ANEXO IV - Preencher'!F196</f>
        <v>90400888176500</v>
      </c>
      <c r="E187" s="5" t="str">
        <f>'[1]TCE - ANEXO IV - Preencher'!G196</f>
        <v>BANCO SANTANDER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>
        <f>IF('[1]TCE - ANEXO IV - Preencher'!K196="","",'[1]TCE - ANEXO IV - Preencher'!K196)</f>
        <v>44404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3.5</v>
      </c>
    </row>
    <row r="188" spans="1:12" s="8" customFormat="1" ht="19.5" customHeight="1" x14ac:dyDescent="0.2">
      <c r="A188" s="3">
        <f>IFERROR(VLOOKUP(B188,'[1]DADOS (OCULTAR)'!$P$3:$R$56,3,0),"")</f>
        <v>10583920000303</v>
      </c>
      <c r="B188" s="4" t="str">
        <f>'[1]TCE - ANEXO IV - Preencher'!C197</f>
        <v>UPA CURADO</v>
      </c>
      <c r="C188" s="4" t="str">
        <f>'[1]TCE - ANEXO IV - Preencher'!E197</f>
        <v>5.9 - Telefonia Móvel</v>
      </c>
      <c r="D188" s="3">
        <f>'[1]TCE - ANEXO IV - Preencher'!F197</f>
        <v>2558157000839</v>
      </c>
      <c r="E188" s="5" t="str">
        <f>'[1]TCE - ANEXO IV - Preencher'!G197</f>
        <v xml:space="preserve">TELEFONIA BRASIL S.A. </v>
      </c>
      <c r="F188" s="5" t="str">
        <f>'[1]TCE - ANEXO IV - Preencher'!H197</f>
        <v>S</v>
      </c>
      <c r="G188" s="5" t="str">
        <f>'[1]TCE - ANEXO IV - Preencher'!I197</f>
        <v>N</v>
      </c>
      <c r="H188" s="5">
        <f>'[1]TCE - ANEXO IV - Preencher'!J197</f>
        <v>0</v>
      </c>
      <c r="I188" s="6">
        <f>IF('[1]TCE - ANEXO IV - Preencher'!K197="","",'[1]TCE - ANEXO IV - Preencher'!K197)</f>
        <v>44393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590.65</v>
      </c>
    </row>
    <row r="189" spans="1:12" s="8" customFormat="1" ht="19.5" customHeight="1" x14ac:dyDescent="0.2">
      <c r="A189" s="3">
        <f>IFERROR(VLOOKUP(B189,'[1]DADOS (OCULTAR)'!$P$3:$R$56,3,0),"")</f>
        <v>10583920000303</v>
      </c>
      <c r="B189" s="4" t="str">
        <f>'[1]TCE - ANEXO IV - Preencher'!C198</f>
        <v>UPA CURADO</v>
      </c>
      <c r="C189" s="4" t="str">
        <f>'[1]TCE - ANEXO IV - Preencher'!E198</f>
        <v>5.13 - Água e Esgoto</v>
      </c>
      <c r="D189" s="3">
        <f>'[1]TCE - ANEXO IV - Preencher'!F198</f>
        <v>9769035000164</v>
      </c>
      <c r="E189" s="5" t="str">
        <f>'[1]TCE - ANEXO IV - Preencher'!G198</f>
        <v>COMPESA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>
        <f>IF('[1]TCE - ANEXO IV - Preencher'!K198="","",'[1]TCE - ANEXO IV - Preencher'!K198)</f>
        <v>44420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64.17</v>
      </c>
    </row>
    <row r="190" spans="1:12" s="8" customFormat="1" ht="19.5" customHeight="1" x14ac:dyDescent="0.2">
      <c r="A190" s="3">
        <f>IFERROR(VLOOKUP(B190,'[1]DADOS (OCULTAR)'!$P$3:$R$56,3,0),"")</f>
        <v>10583920000303</v>
      </c>
      <c r="B190" s="4" t="str">
        <f>'[1]TCE - ANEXO IV - Preencher'!C199</f>
        <v>UPA CURADO</v>
      </c>
      <c r="C190" s="4" t="str">
        <f>'[1]TCE - ANEXO IV - Preencher'!E199</f>
        <v>5.12 - Energia Elétrica</v>
      </c>
      <c r="D190" s="3">
        <f>'[1]TCE - ANEXO IV - Preencher'!F199</f>
        <v>10835932000108</v>
      </c>
      <c r="E190" s="5" t="str">
        <f>'[1]TCE - ANEXO IV - Preencher'!G199</f>
        <v xml:space="preserve">COMPANHIA ENERGETICA DE PERNAMBUCO 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>
        <f>IF('[1]TCE - ANEXO IV - Preencher'!K199="","",'[1]TCE - ANEXO IV - Preencher'!K199)</f>
        <v>44379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14037.3</v>
      </c>
    </row>
    <row r="191" spans="1:12" s="8" customFormat="1" ht="19.5" customHeight="1" x14ac:dyDescent="0.2">
      <c r="A191" s="3">
        <f>IFERROR(VLOOKUP(B191,'[1]DADOS (OCULTAR)'!$P$3:$R$56,3,0),"")</f>
        <v>10583920000303</v>
      </c>
      <c r="B191" s="4" t="str">
        <f>'[1]TCE - ANEXO IV - Preencher'!C200</f>
        <v>UPA CURADO</v>
      </c>
      <c r="C191" s="4" t="str">
        <f>'[1]TCE - ANEXO IV - Preencher'!E200</f>
        <v>5.3 - Locação de Máquinas e Equipamentos</v>
      </c>
      <c r="D191" s="3">
        <f>'[1]TCE - ANEXO IV - Preencher'!F200</f>
        <v>24073694000155</v>
      </c>
      <c r="E191" s="5" t="str">
        <f>'[1]TCE - ANEXO IV - Preencher'!G200</f>
        <v>CIL COMERCIO DE INFORMATICA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000428640</v>
      </c>
      <c r="I191" s="6">
        <f>IF('[1]TCE - ANEXO IV - Preencher'!K200="","",'[1]TCE - ANEXO IV - Preencher'!K200)</f>
        <v>43818</v>
      </c>
      <c r="J191" s="5" t="str">
        <f>'[1]TCE - ANEXO IV - Preencher'!L200</f>
        <v>26191224073694000155550010004286401012920731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1649.09</v>
      </c>
    </row>
    <row r="192" spans="1:12" s="8" customFormat="1" ht="19.5" customHeight="1" x14ac:dyDescent="0.2">
      <c r="A192" s="3">
        <f>IFERROR(VLOOKUP(B192,'[1]DADOS (OCULTAR)'!$P$3:$R$56,3,0),"")</f>
        <v>10583920000303</v>
      </c>
      <c r="B192" s="4" t="str">
        <f>'[1]TCE - ANEXO IV - Preencher'!C201</f>
        <v>UPA CURADO</v>
      </c>
      <c r="C192" s="4" t="str">
        <f>'[1]TCE - ANEXO IV - Preencher'!E201</f>
        <v>5.3 - Locação de Máquinas e Equipamentos</v>
      </c>
      <c r="D192" s="3">
        <f>'[1]TCE - ANEXO IV - Preencher'!F201</f>
        <v>10279299000119</v>
      </c>
      <c r="E192" s="5" t="str">
        <f>'[1]TCE - ANEXO IV - Preencher'!G201</f>
        <v>RGRAPH LOC. COM E SERV. LTDA - ME</v>
      </c>
      <c r="F192" s="5" t="str">
        <f>'[1]TCE - ANEXO IV - Preencher'!H201</f>
        <v>S</v>
      </c>
      <c r="G192" s="5" t="str">
        <f>'[1]TCE - ANEXO IV - Preencher'!I201</f>
        <v>N</v>
      </c>
      <c r="H192" s="5">
        <f>'[1]TCE - ANEXO IV - Preencher'!J201</f>
        <v>0</v>
      </c>
      <c r="I192" s="6">
        <f>IF('[1]TCE - ANEXO IV - Preencher'!K201="","",'[1]TCE - ANEXO IV - Preencher'!K201)</f>
        <v>44407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636.79999999999995</v>
      </c>
    </row>
    <row r="193" spans="1:12" s="8" customFormat="1" ht="19.5" customHeight="1" x14ac:dyDescent="0.2">
      <c r="A193" s="3">
        <f>IFERROR(VLOOKUP(B193,'[1]DADOS (OCULTAR)'!$P$3:$R$56,3,0),"")</f>
        <v>10583920000303</v>
      </c>
      <c r="B193" s="4" t="str">
        <f>'[1]TCE - ANEXO IV - Preencher'!C202</f>
        <v>UPA CURADO</v>
      </c>
      <c r="C193" s="4" t="str">
        <f>'[1]TCE - ANEXO IV - Preencher'!E202</f>
        <v>5.3 - Locação de Máquinas e Equipamentos</v>
      </c>
      <c r="D193" s="3">
        <f>'[1]TCE - ANEXO IV - Preencher'!F202</f>
        <v>60619202001209</v>
      </c>
      <c r="E193" s="5" t="str">
        <f>'[1]TCE - ANEXO IV - Preencher'!G202</f>
        <v xml:space="preserve">MESSER GASES LTDA </v>
      </c>
      <c r="F193" s="5" t="str">
        <f>'[1]TCE - ANEXO IV - Preencher'!H202</f>
        <v>S</v>
      </c>
      <c r="G193" s="5" t="str">
        <f>'[1]TCE - ANEXO IV - Preencher'!I202</f>
        <v>N</v>
      </c>
      <c r="H193" s="5">
        <f>'[1]TCE - ANEXO IV - Preencher'!J202</f>
        <v>0</v>
      </c>
      <c r="I193" s="6">
        <f>IF('[1]TCE - ANEXO IV - Preencher'!K202="","",'[1]TCE - ANEXO IV - Preencher'!K202)</f>
        <v>44404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659.88</v>
      </c>
    </row>
    <row r="194" spans="1:12" s="8" customFormat="1" ht="19.5" customHeight="1" x14ac:dyDescent="0.2">
      <c r="A194" s="3">
        <f>IFERROR(VLOOKUP(B194,'[1]DADOS (OCULTAR)'!$P$3:$R$56,3,0),"")</f>
        <v>10583920000303</v>
      </c>
      <c r="B194" s="4" t="str">
        <f>'[1]TCE - ANEXO IV - Preencher'!C203</f>
        <v>UPA CURADO</v>
      </c>
      <c r="C194" s="4" t="str">
        <f>'[1]TCE - ANEXO IV - Preencher'!E203</f>
        <v>5.3 - Locação de Máquinas e Equipamentos</v>
      </c>
      <c r="D194" s="3">
        <f>'[1]TCE - ANEXO IV - Preencher'!F203</f>
        <v>60619202001209</v>
      </c>
      <c r="E194" s="5" t="str">
        <f>'[1]TCE - ANEXO IV - Preencher'!G203</f>
        <v xml:space="preserve">MESSER GASES LTDA 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>
        <f>IF('[1]TCE - ANEXO IV - Preencher'!K203="","",'[1]TCE - ANEXO IV - Preencher'!K203)</f>
        <v>44404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1366.25</v>
      </c>
    </row>
    <row r="195" spans="1:12" s="8" customFormat="1" ht="19.5" customHeight="1" x14ac:dyDescent="0.2">
      <c r="A195" s="3">
        <f>IFERROR(VLOOKUP(B195,'[1]DADOS (OCULTAR)'!$P$3:$R$56,3,0),"")</f>
        <v>10583920000303</v>
      </c>
      <c r="B195" s="4" t="str">
        <f>'[1]TCE - ANEXO IV - Preencher'!C204</f>
        <v>UPA CURADO</v>
      </c>
      <c r="C195" s="4" t="str">
        <f>'[1]TCE - ANEXO IV - Preencher'!E204</f>
        <v>5.3 - Locação de Máquinas e Equipamentos</v>
      </c>
      <c r="D195" s="3">
        <f>'[1]TCE - ANEXO IV - Preencher'!F204</f>
        <v>20265080000114</v>
      </c>
      <c r="E195" s="5" t="str">
        <f>'[1]TCE - ANEXO IV - Preencher'!G204</f>
        <v>JM SILVA MAQUINAS E EQUIPAMENTOS LTDA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>
        <f>IF('[1]TCE - ANEXO IV - Preencher'!K204="","",'[1]TCE - ANEXO IV - Preencher'!K204)</f>
        <v>44410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550</v>
      </c>
    </row>
    <row r="196" spans="1:12" s="8" customFormat="1" ht="19.5" customHeight="1" x14ac:dyDescent="0.2">
      <c r="A196" s="3">
        <f>IFERROR(VLOOKUP(B196,'[1]DADOS (OCULTAR)'!$P$3:$R$56,3,0),"")</f>
        <v>10583920000303</v>
      </c>
      <c r="B196" s="4" t="str">
        <f>'[1]TCE - ANEXO IV - Preencher'!C205</f>
        <v>UPA CURADO</v>
      </c>
      <c r="C196" s="4" t="str">
        <f>'[1]TCE - ANEXO IV - Preencher'!E205</f>
        <v>5.8 - Locação de Veículos Automotores</v>
      </c>
      <c r="D196" s="3">
        <f>'[1]TCE - ANEXO IV - Preencher'!F205</f>
        <v>16670085003502</v>
      </c>
      <c r="E196" s="5" t="str">
        <f>'[1]TCE - ANEXO IV - Preencher'!G205</f>
        <v xml:space="preserve">LOCALIZA RENT A CAR S/A 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>
        <f>IF('[1]TCE - ANEXO IV - Preencher'!K205="","",'[1]TCE - ANEXO IV - Preencher'!K205)</f>
        <v>44383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1613.76</v>
      </c>
    </row>
    <row r="197" spans="1:12" s="8" customFormat="1" ht="19.5" customHeight="1" x14ac:dyDescent="0.2">
      <c r="A197" s="3">
        <f>IFERROR(VLOOKUP(B197,'[1]DADOS (OCULTAR)'!$P$3:$R$56,3,0),"")</f>
        <v>10583920000303</v>
      </c>
      <c r="B197" s="4" t="str">
        <f>'[1]TCE - ANEXO IV - Preencher'!C206</f>
        <v>UPA CURADO</v>
      </c>
      <c r="C197" s="4" t="str">
        <f>'[1]TCE - ANEXO IV - Preencher'!E206</f>
        <v>5.99 - Outros Serviços de Terceiros Pessoa Jurídica</v>
      </c>
      <c r="D197" s="3">
        <f>'[1]TCE - ANEXO IV - Preencher'!F206</f>
        <v>10921252000107</v>
      </c>
      <c r="E197" s="5" t="str">
        <f>'[1]TCE - ANEXO IV - Preencher'!G206</f>
        <v>COMPANHIA EDITORA DE PERNAMBUCO- CEPE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00120154</v>
      </c>
      <c r="I197" s="6">
        <f>IF('[1]TCE - ANEXO IV - Preencher'!K206="","",'[1]TCE - ANEXO IV - Preencher'!K206)</f>
        <v>44392</v>
      </c>
      <c r="J197" s="5" t="str">
        <f>'[1]TCE - ANEXO IV - Preencher'!L206</f>
        <v>QCNNFDUE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1850.16</v>
      </c>
    </row>
    <row r="198" spans="1:12" s="8" customFormat="1" ht="19.5" customHeight="1" x14ac:dyDescent="0.2">
      <c r="A198" s="3">
        <f>IFERROR(VLOOKUP(B198,'[1]DADOS (OCULTAR)'!$P$3:$R$56,3,0),"")</f>
        <v>10583920000303</v>
      </c>
      <c r="B198" s="4" t="str">
        <f>'[1]TCE - ANEXO IV - Preencher'!C207</f>
        <v>UPA CURADO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31145185000156</v>
      </c>
      <c r="E198" s="5" t="str">
        <f>'[1]TCE - ANEXO IV - Preencher'!G207</f>
        <v>CONSULT LAB LABORATORIO DE ANALISES CLINICAS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351</v>
      </c>
      <c r="I198" s="6">
        <f>IF('[1]TCE - ANEXO IV - Preencher'!K207="","",'[1]TCE - ANEXO IV - Preencher'!K207)</f>
        <v>44406</v>
      </c>
      <c r="J198" s="5" t="str">
        <f>'[1]TCE - ANEXO IV - Preencher'!L207</f>
        <v>IIWD46764</v>
      </c>
      <c r="K198" s="5" t="str">
        <f>IF(F198="B",LEFT('[1]TCE - ANEXO IV - Preencher'!M207,2),IF(F198="S",LEFT('[1]TCE - ANEXO IV - Preencher'!M207,7),IF('[1]TCE - ANEXO IV - Preencher'!H207="","")))</f>
        <v>2609600</v>
      </c>
      <c r="L198" s="7">
        <f>'[1]TCE - ANEXO IV - Preencher'!N207</f>
        <v>31806.16</v>
      </c>
    </row>
    <row r="199" spans="1:12" s="8" customFormat="1" ht="19.5" customHeight="1" x14ac:dyDescent="0.2">
      <c r="A199" s="3">
        <f>IFERROR(VLOOKUP(B199,'[1]DADOS (OCULTAR)'!$P$3:$R$56,3,0),"")</f>
        <v>10583920000303</v>
      </c>
      <c r="B199" s="4" t="str">
        <f>'[1]TCE - ANEXO IV - Preencher'!C208</f>
        <v>UPA CURADO</v>
      </c>
      <c r="C199" s="4" t="str">
        <f>'[1]TCE - ANEXO IV - Preencher'!E208</f>
        <v>5.8 - Locação de Veículos Automotores</v>
      </c>
      <c r="D199" s="3">
        <f>'[1]TCE - ANEXO IV - Preencher'!F208</f>
        <v>29932922000119</v>
      </c>
      <c r="E199" s="5" t="str">
        <f>'[1]TCE - ANEXO IV - Preencher'!G208</f>
        <v>MEDLIFE LOCACAO DE MAQUINAS E EQUIPAMENTOS LTDA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>
        <f>IF('[1]TCE - ANEXO IV - Preencher'!K208="","",'[1]TCE - ANEXO IV - Preencher'!K208)</f>
        <v>44408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13500</v>
      </c>
    </row>
    <row r="200" spans="1:12" s="8" customFormat="1" ht="19.5" customHeight="1" x14ac:dyDescent="0.2">
      <c r="A200" s="3">
        <f>IFERROR(VLOOKUP(B200,'[1]DADOS (OCULTAR)'!$P$3:$R$56,3,0),"")</f>
        <v>10583920000303</v>
      </c>
      <c r="B200" s="4" t="str">
        <f>'[1]TCE - ANEXO IV - Preencher'!C209</f>
        <v>UPA CURADO</v>
      </c>
      <c r="C200" s="4" t="str">
        <f>'[1]TCE - ANEXO IV - Preencher'!E209</f>
        <v>5.99 - Outros Serviços de Terceiros Pessoa Jurídica</v>
      </c>
      <c r="D200" s="3">
        <f>'[1]TCE - ANEXO IV - Preencher'!F209</f>
        <v>18271934000123</v>
      </c>
      <c r="E200" s="5" t="str">
        <f>'[1]TCE - ANEXO IV - Preencher'!G209</f>
        <v>NOVA BIOMEDICAL DIAGNOSTICOS MEDICOS E BIOTECNOLOGIA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8249</v>
      </c>
      <c r="I200" s="6">
        <f>IF('[1]TCE - ANEXO IV - Preencher'!K209="","",'[1]TCE - ANEXO IV - Preencher'!K209)</f>
        <v>44397</v>
      </c>
      <c r="J200" s="5" t="str">
        <f>'[1]TCE - ANEXO IV - Preencher'!L209</f>
        <v>4DABDDC6D</v>
      </c>
      <c r="K200" s="5" t="str">
        <f>IF(F200="B",LEFT('[1]TCE - ANEXO IV - Preencher'!M209,2),IF(F200="S",LEFT('[1]TCE - ANEXO IV - Preencher'!M209,7),IF('[1]TCE - ANEXO IV - Preencher'!H209="","")))</f>
        <v>3144805</v>
      </c>
      <c r="L200" s="7">
        <f>'[1]TCE - ANEXO IV - Preencher'!N209</f>
        <v>5700</v>
      </c>
    </row>
    <row r="201" spans="1:12" s="8" customFormat="1" ht="19.5" customHeight="1" x14ac:dyDescent="0.2">
      <c r="A201" s="3">
        <f>IFERROR(VLOOKUP(B201,'[1]DADOS (OCULTAR)'!$P$3:$R$56,3,0),"")</f>
        <v>10583920000303</v>
      </c>
      <c r="B201" s="4" t="str">
        <f>'[1]TCE - ANEXO IV - Preencher'!C210</f>
        <v>UPA CURADO</v>
      </c>
      <c r="C201" s="4" t="str">
        <f>'[1]TCE - ANEXO IV - Preencher'!E210</f>
        <v>5.10 - Detetização/Tratamento de Resíduos e Afins</v>
      </c>
      <c r="D201" s="3">
        <f>'[1]TCE - ANEXO IV - Preencher'!F210</f>
        <v>7575881000118</v>
      </c>
      <c r="E201" s="5" t="str">
        <f>'[1]TCE - ANEXO IV - Preencher'!G210</f>
        <v>SIM GESTAO AMBIENTAL SERVICOS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1026748</v>
      </c>
      <c r="I201" s="6">
        <f>IF('[1]TCE - ANEXO IV - Preencher'!K210="","",'[1]TCE - ANEXO IV - Preencher'!K210)</f>
        <v>44410</v>
      </c>
      <c r="J201" s="5" t="str">
        <f>'[1]TCE - ANEXO IV - Preencher'!L210</f>
        <v>BRRI4PUMG</v>
      </c>
      <c r="K201" s="5" t="str">
        <f>IF(F201="B",LEFT('[1]TCE - ANEXO IV - Preencher'!M210,2),IF(F201="S",LEFT('[1]TCE - ANEXO IV - Preencher'!M210,7),IF('[1]TCE - ANEXO IV - Preencher'!H210="","")))</f>
        <v>2507507</v>
      </c>
      <c r="L201" s="7">
        <f>'[1]TCE - ANEXO IV - Preencher'!N210</f>
        <v>3266</v>
      </c>
    </row>
    <row r="202" spans="1:12" s="8" customFormat="1" ht="19.5" customHeight="1" x14ac:dyDescent="0.2">
      <c r="A202" s="3">
        <f>IFERROR(VLOOKUP(B202,'[1]DADOS (OCULTAR)'!$P$3:$R$56,3,0),"")</f>
        <v>10583920000303</v>
      </c>
      <c r="B202" s="4" t="str">
        <f>'[1]TCE - ANEXO IV - Preencher'!C211</f>
        <v>UPA CURADO</v>
      </c>
      <c r="C202" s="4" t="str">
        <f>'[1]TCE - ANEXO IV - Preencher'!E211</f>
        <v>5.17 - Manutenção de Software, Certificação Digital e Microfilmagem</v>
      </c>
      <c r="D202" s="3">
        <f>'[1]TCE - ANEXO IV - Preencher'!F211</f>
        <v>2351877000152</v>
      </c>
      <c r="E202" s="5" t="str">
        <f>'[1]TCE - ANEXO IV - Preencher'!G211</f>
        <v>LOCAWEB SERVICOS DE INTERNET S.A.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03627474</v>
      </c>
      <c r="I202" s="6">
        <f>IF('[1]TCE - ANEXO IV - Preencher'!K211="","",'[1]TCE - ANEXO IV - Preencher'!K211)</f>
        <v>44097</v>
      </c>
      <c r="J202" s="5" t="str">
        <f>'[1]TCE - ANEXO IV - Preencher'!L211</f>
        <v>UKGWSZAH</v>
      </c>
      <c r="K202" s="5" t="str">
        <f>IF(F202="B",LEFT('[1]TCE - ANEXO IV - Preencher'!M211,2),IF(F202="S",LEFT('[1]TCE - ANEXO IV - Preencher'!M211,7),IF('[1]TCE - ANEXO IV - Preencher'!H211="","")))</f>
        <v>3550308</v>
      </c>
      <c r="L202" s="7">
        <f>'[1]TCE - ANEXO IV - Preencher'!N211</f>
        <v>40.69</v>
      </c>
    </row>
    <row r="203" spans="1:12" s="8" customFormat="1" ht="19.5" customHeight="1" x14ac:dyDescent="0.2">
      <c r="A203" s="3">
        <f>IFERROR(VLOOKUP(B203,'[1]DADOS (OCULTAR)'!$P$3:$R$56,3,0),"")</f>
        <v>10583920000303</v>
      </c>
      <c r="B203" s="4" t="str">
        <f>'[1]TCE - ANEXO IV - Preencher'!C212</f>
        <v>UPA CURADO</v>
      </c>
      <c r="C203" s="4" t="str">
        <f>'[1]TCE - ANEXO IV - Preencher'!E212</f>
        <v>5.17 - Manutenção de Software, Certificação Digital e Microfilmagem</v>
      </c>
      <c r="D203" s="3">
        <f>'[1]TCE - ANEXO IV - Preencher'!F212</f>
        <v>53113791000122</v>
      </c>
      <c r="E203" s="5" t="str">
        <f>'[1]TCE - ANEXO IV - Preencher'!G212</f>
        <v>TOTVS S.A.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03099964</v>
      </c>
      <c r="I203" s="6">
        <f>IF('[1]TCE - ANEXO IV - Preencher'!K212="","",'[1]TCE - ANEXO IV - Preencher'!K212)</f>
        <v>44378</v>
      </c>
      <c r="J203" s="5" t="str">
        <f>'[1]TCE - ANEXO IV - Preencher'!L212</f>
        <v>ALPKUWDE</v>
      </c>
      <c r="K203" s="5" t="str">
        <f>IF(F203="B",LEFT('[1]TCE - ANEXO IV - Preencher'!M212,2),IF(F203="S",LEFT('[1]TCE - ANEXO IV - Preencher'!M212,7),IF('[1]TCE - ANEXO IV - Preencher'!H212="","")))</f>
        <v>3550308</v>
      </c>
      <c r="L203" s="7">
        <f>'[1]TCE - ANEXO IV - Preencher'!N212</f>
        <v>438.96</v>
      </c>
    </row>
    <row r="204" spans="1:12" s="8" customFormat="1" ht="19.5" customHeight="1" x14ac:dyDescent="0.2">
      <c r="A204" s="3">
        <f>IFERROR(VLOOKUP(B204,'[1]DADOS (OCULTAR)'!$P$3:$R$56,3,0),"")</f>
        <v>10583920000303</v>
      </c>
      <c r="B204" s="4" t="str">
        <f>'[1]TCE - ANEXO IV - Preencher'!C213</f>
        <v>UPA CURADO</v>
      </c>
      <c r="C204" s="4" t="str">
        <f>'[1]TCE - ANEXO IV - Preencher'!E213</f>
        <v>5.17 - Manutenção de Software, Certificação Digital e Microfilmagem</v>
      </c>
      <c r="D204" s="3">
        <f>'[1]TCE - ANEXO IV - Preencher'!F213</f>
        <v>5662773000319</v>
      </c>
      <c r="E204" s="5" t="str">
        <f>'[1]TCE - ANEXO IV - Preencher'!G213</f>
        <v>PIXEON MEDICAL SYSTEMS S.A. COMERCIO E DESENVOLVIMENTO DE SOFTWARE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28022</v>
      </c>
      <c r="I204" s="6">
        <f>IF('[1]TCE - ANEXO IV - Preencher'!K213="","",'[1]TCE - ANEXO IV - Preencher'!K213)</f>
        <v>44378</v>
      </c>
      <c r="J204" s="5" t="str">
        <f>'[1]TCE - ANEXO IV - Preencher'!L213</f>
        <v>6EPWMBR4C</v>
      </c>
      <c r="K204" s="5" t="str">
        <f>IF(F204="B",LEFT('[1]TCE - ANEXO IV - Preencher'!M213,2),IF(F204="S",LEFT('[1]TCE - ANEXO IV - Preencher'!M213,7),IF('[1]TCE - ANEXO IV - Preencher'!H213="","")))</f>
        <v>3550308</v>
      </c>
      <c r="L204" s="7">
        <f>'[1]TCE - ANEXO IV - Preencher'!N213</f>
        <v>8486.56</v>
      </c>
    </row>
    <row r="205" spans="1:12" s="8" customFormat="1" ht="19.5" customHeight="1" x14ac:dyDescent="0.2">
      <c r="A205" s="3">
        <f>IFERROR(VLOOKUP(B205,'[1]DADOS (OCULTAR)'!$P$3:$R$56,3,0),"")</f>
        <v>10583920000303</v>
      </c>
      <c r="B205" s="4" t="str">
        <f>'[1]TCE - ANEXO IV - Preencher'!C214</f>
        <v>UPA CURADO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19362739000171</v>
      </c>
      <c r="E205" s="5" t="str">
        <f>'[1]TCE - ANEXO IV - Preencher'!G214</f>
        <v>MM DA SILVA TREINAMENTOS E DESENVOLVIMENTO DE SISTEMAS DE INFORMATICA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362</v>
      </c>
      <c r="I205" s="6">
        <f>IF('[1]TCE - ANEXO IV - Preencher'!K214="","",'[1]TCE - ANEXO IV - Preencher'!K214)</f>
        <v>44404</v>
      </c>
      <c r="J205" s="5" t="str">
        <f>'[1]TCE - ANEXO IV - Preencher'!L214</f>
        <v>TKLSGLODZ</v>
      </c>
      <c r="K205" s="5" t="str">
        <f>IF(F205="B",LEFT('[1]TCE - ANEXO IV - Preencher'!M214,2),IF(F205="S",LEFT('[1]TCE - ANEXO IV - Preencher'!M214,7),IF('[1]TCE - ANEXO IV - Preencher'!H214="","")))</f>
        <v>2704302</v>
      </c>
      <c r="L205" s="7">
        <f>'[1]TCE - ANEXO IV - Preencher'!N214</f>
        <v>80.36</v>
      </c>
    </row>
    <row r="206" spans="1:12" s="8" customFormat="1" ht="19.5" customHeight="1" x14ac:dyDescent="0.2">
      <c r="A206" s="3">
        <f>IFERROR(VLOOKUP(B206,'[1]DADOS (OCULTAR)'!$P$3:$R$56,3,0),"")</f>
        <v>10583920000303</v>
      </c>
      <c r="B206" s="4" t="str">
        <f>'[1]TCE - ANEXO IV - Preencher'!C215</f>
        <v>UPA CURADO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11844663000109</v>
      </c>
      <c r="E206" s="5" t="str">
        <f>'[1]TCE - ANEXO IV - Preencher'!G215</f>
        <v>1 TELECOM SERV. TECNOLOGIA EM INTERNET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000086770</v>
      </c>
      <c r="I206" s="6">
        <f>IF('[1]TCE - ANEXO IV - Preencher'!K215="","",'[1]TCE - ANEXO IV - Preencher'!K215)</f>
        <v>44400</v>
      </c>
      <c r="J206" s="5" t="str">
        <f>'[1]TCE - ANEXO IV - Preencher'!L215</f>
        <v>d75e370c141a92b5ef8179a41e9169f2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266</v>
      </c>
    </row>
    <row r="207" spans="1:12" s="8" customFormat="1" ht="19.5" customHeight="1" x14ac:dyDescent="0.2">
      <c r="A207" s="3">
        <f>IFERROR(VLOOKUP(B207,'[1]DADOS (OCULTAR)'!$P$3:$R$56,3,0),"")</f>
        <v>10583920000303</v>
      </c>
      <c r="B207" s="4" t="str">
        <f>'[1]TCE - ANEXO IV - Preencher'!C216</f>
        <v>UPA CURADO</v>
      </c>
      <c r="C207" s="4" t="str">
        <f>'[1]TCE - ANEXO IV - Preencher'!E216</f>
        <v>5.17 - Manutenção de Software, Certificação Digital e Microfilmagem</v>
      </c>
      <c r="D207" s="3">
        <f>'[1]TCE - ANEXO IV - Preencher'!F216</f>
        <v>11844663000109</v>
      </c>
      <c r="E207" s="5" t="str">
        <f>'[1]TCE - ANEXO IV - Preencher'!G216</f>
        <v>1 TELECOM SERV. TECNOLOGIA EM INTERNET LTDA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>
        <f>IF('[1]TCE - ANEXO IV - Preencher'!K216="","",'[1]TCE - ANEXO IV - Preencher'!K216)</f>
        <v>44400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434</v>
      </c>
    </row>
    <row r="208" spans="1:12" s="8" customFormat="1" ht="19.5" customHeight="1" x14ac:dyDescent="0.2">
      <c r="A208" s="3">
        <f>IFERROR(VLOOKUP(B208,'[1]DADOS (OCULTAR)'!$P$3:$R$56,3,0),"")</f>
        <v>10583920000303</v>
      </c>
      <c r="B208" s="4" t="str">
        <f>'[1]TCE - ANEXO IV - Preencher'!C217</f>
        <v>UPA CURADO</v>
      </c>
      <c r="C208" s="4" t="str">
        <f>'[1]TCE - ANEXO IV - Preencher'!E217</f>
        <v>5.17 - Manutenção de Software, Certificação Digital e Microfilmagem</v>
      </c>
      <c r="D208" s="3">
        <f>'[1]TCE - ANEXO IV - Preencher'!F217</f>
        <v>3680650000113</v>
      </c>
      <c r="E208" s="5" t="str">
        <f>'[1]TCE - ANEXO IV - Preencher'!G217</f>
        <v xml:space="preserve">TECNOVA SERVICOS LTDA 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00006150</v>
      </c>
      <c r="I208" s="6">
        <f>IF('[1]TCE - ANEXO IV - Preencher'!K217="","",'[1]TCE - ANEXO IV - Preencher'!K217)</f>
        <v>44405</v>
      </c>
      <c r="J208" s="5" t="str">
        <f>'[1]TCE - ANEXO IV - Preencher'!L217</f>
        <v>GQDAVXHQ</v>
      </c>
      <c r="K208" s="5" t="str">
        <f>IF(F208="B",LEFT('[1]TCE - ANEXO IV - Preencher'!M217,2),IF(F208="S",LEFT('[1]TCE - ANEXO IV - Preencher'!M217,7),IF('[1]TCE - ANEXO IV - Preencher'!H217="","")))</f>
        <v>2927408</v>
      </c>
      <c r="L208" s="7">
        <f>'[1]TCE - ANEXO IV - Preencher'!N217</f>
        <v>736.68</v>
      </c>
    </row>
    <row r="209" spans="1:12" s="8" customFormat="1" ht="19.5" customHeight="1" x14ac:dyDescent="0.2">
      <c r="A209" s="3">
        <f>IFERROR(VLOOKUP(B209,'[1]DADOS (OCULTAR)'!$P$3:$R$56,3,0),"")</f>
        <v>10583920000303</v>
      </c>
      <c r="B209" s="4" t="str">
        <f>'[1]TCE - ANEXO IV - Preencher'!C218</f>
        <v>UPA CURADO</v>
      </c>
      <c r="C209" s="4" t="str">
        <f>'[1]TCE - ANEXO IV - Preencher'!E218</f>
        <v>5.17 - Manutenção de Software, Certificação Digital e Microfilmagem</v>
      </c>
      <c r="D209" s="3">
        <f>'[1]TCE - ANEXO IV - Preencher'!F218</f>
        <v>9327167000136</v>
      </c>
      <c r="E209" s="5" t="str">
        <f>'[1]TCE - ANEXO IV - Preencher'!G218</f>
        <v>VISAO SOLUCOES EMPRESARIAIS LTDA ME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0001605</v>
      </c>
      <c r="I209" s="6">
        <f>IF('[1]TCE - ANEXO IV - Preencher'!K218="","",'[1]TCE - ANEXO IV - Preencher'!K218)</f>
        <v>44407</v>
      </c>
      <c r="J209" s="5" t="str">
        <f>'[1]TCE - ANEXO IV - Preencher'!L218</f>
        <v>90B0E81D</v>
      </c>
      <c r="K209" s="5" t="str">
        <f>IF(F209="B",LEFT('[1]TCE - ANEXO IV - Preencher'!M218,2),IF(F209="S",LEFT('[1]TCE - ANEXO IV - Preencher'!M218,7),IF('[1]TCE - ANEXO IV - Preencher'!H218="","")))</f>
        <v>2600104</v>
      </c>
      <c r="L209" s="7">
        <f>'[1]TCE - ANEXO IV - Preencher'!N218</f>
        <v>169.6</v>
      </c>
    </row>
    <row r="210" spans="1:12" s="8" customFormat="1" ht="19.5" customHeight="1" x14ac:dyDescent="0.2">
      <c r="A210" s="3">
        <f>IFERROR(VLOOKUP(B210,'[1]DADOS (OCULTAR)'!$P$3:$R$56,3,0),"")</f>
        <v>10583920000303</v>
      </c>
      <c r="B210" s="4" t="str">
        <f>'[1]TCE - ANEXO IV - Preencher'!C219</f>
        <v>UPA CURADO</v>
      </c>
      <c r="C210" s="4" t="str">
        <f>'[1]TCE - ANEXO IV - Preencher'!E219</f>
        <v>5.17 - Manutenção de Software, Certificação Digital e Microfilmagem</v>
      </c>
      <c r="D210" s="3">
        <f>'[1]TCE - ANEXO IV - Preencher'!F219</f>
        <v>11587975003361</v>
      </c>
      <c r="E210" s="5" t="str">
        <f>'[1]TCE - ANEXO IV - Preencher'!G219</f>
        <v>ONLINE CERTIFICADORA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00810019</v>
      </c>
      <c r="I210" s="6">
        <f>IF('[1]TCE - ANEXO IV - Preencher'!K219="","",'[1]TCE - ANEXO IV - Preencher'!K219)</f>
        <v>44382</v>
      </c>
      <c r="J210" s="5" t="str">
        <f>'[1]TCE - ANEXO IV - Preencher'!L219</f>
        <v>EJJDXU4K</v>
      </c>
      <c r="K210" s="5" t="str">
        <f>IF(F210="B",LEFT('[1]TCE - ANEXO IV - Preencher'!M219,2),IF(F210="S",LEFT('[1]TCE - ANEXO IV - Preencher'!M219,7),IF('[1]TCE - ANEXO IV - Preencher'!H219="","")))</f>
        <v>3550308</v>
      </c>
      <c r="L210" s="7">
        <f>'[1]TCE - ANEXO IV - Preencher'!N219</f>
        <v>810</v>
      </c>
    </row>
    <row r="211" spans="1:12" s="8" customFormat="1" ht="19.5" customHeight="1" x14ac:dyDescent="0.2">
      <c r="A211" s="3">
        <f>IFERROR(VLOOKUP(B211,'[1]DADOS (OCULTAR)'!$P$3:$R$56,3,0),"")</f>
        <v>10583920000303</v>
      </c>
      <c r="B211" s="4" t="str">
        <f>'[1]TCE - ANEXO IV - Preencher'!C220</f>
        <v>UPA CURADO</v>
      </c>
      <c r="C211" s="4" t="str">
        <f>'[1]TCE - ANEXO IV - Preencher'!E220</f>
        <v>5.17 - Manutenção de Software, Certificação Digital e Microfilmagem</v>
      </c>
      <c r="D211" s="3">
        <f>'[1]TCE - ANEXO IV - Preencher'!F220</f>
        <v>11587975003361</v>
      </c>
      <c r="E211" s="5" t="str">
        <f>'[1]TCE - ANEXO IV - Preencher'!G220</f>
        <v>ONLINE CERTIFICADORA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00810020</v>
      </c>
      <c r="I211" s="6">
        <f>IF('[1]TCE - ANEXO IV - Preencher'!K220="","",'[1]TCE - ANEXO IV - Preencher'!K220)</f>
        <v>44382</v>
      </c>
      <c r="J211" s="5" t="str">
        <f>'[1]TCE - ANEXO IV - Preencher'!L220</f>
        <v>CBRUABLY</v>
      </c>
      <c r="K211" s="5" t="str">
        <f>IF(F211="B",LEFT('[1]TCE - ANEXO IV - Preencher'!M220,2),IF(F211="S",LEFT('[1]TCE - ANEXO IV - Preencher'!M220,7),IF('[1]TCE - ANEXO IV - Preencher'!H220="","")))</f>
        <v>3550308</v>
      </c>
      <c r="L211" s="7">
        <f>'[1]TCE - ANEXO IV - Preencher'!N220</f>
        <v>88</v>
      </c>
    </row>
    <row r="212" spans="1:12" s="8" customFormat="1" ht="19.5" customHeight="1" x14ac:dyDescent="0.2">
      <c r="A212" s="3">
        <f>IFERROR(VLOOKUP(B212,'[1]DADOS (OCULTAR)'!$P$3:$R$56,3,0),"")</f>
        <v>10583920000303</v>
      </c>
      <c r="B212" s="4" t="str">
        <f>'[1]TCE - ANEXO IV - Preencher'!C221</f>
        <v>UPA CURADO</v>
      </c>
      <c r="C212" s="4" t="str">
        <f>'[1]TCE - ANEXO IV - Preencher'!E221</f>
        <v>5.17 - Manutenção de Software, Certificação Digital e Microfilmagem</v>
      </c>
      <c r="D212" s="3">
        <f>'[1]TCE - ANEXO IV - Preencher'!F221</f>
        <v>11587975003361</v>
      </c>
      <c r="E212" s="5" t="str">
        <f>'[1]TCE - ANEXO IV - Preencher'!G221</f>
        <v>ONLINE CERTIFICADORA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00825338</v>
      </c>
      <c r="I212" s="6">
        <f>IF('[1]TCE - ANEXO IV - Preencher'!K221="","",'[1]TCE - ANEXO IV - Preencher'!K221)</f>
        <v>44404</v>
      </c>
      <c r="J212" s="5" t="str">
        <f>'[1]TCE - ANEXO IV - Preencher'!L221</f>
        <v>CQNZSGJX</v>
      </c>
      <c r="K212" s="5" t="str">
        <f>IF(F212="B",LEFT('[1]TCE - ANEXO IV - Preencher'!M221,2),IF(F212="S",LEFT('[1]TCE - ANEXO IV - Preencher'!M221,7),IF('[1]TCE - ANEXO IV - Preencher'!H221="","")))</f>
        <v>3550308</v>
      </c>
      <c r="L212" s="7">
        <f>'[1]TCE - ANEXO IV - Preencher'!N221</f>
        <v>135</v>
      </c>
    </row>
    <row r="213" spans="1:12" s="8" customFormat="1" ht="19.5" customHeight="1" x14ac:dyDescent="0.2">
      <c r="A213" s="3">
        <f>IFERROR(VLOOKUP(B213,'[1]DADOS (OCULTAR)'!$P$3:$R$56,3,0),"")</f>
        <v>10583920000303</v>
      </c>
      <c r="B213" s="4" t="str">
        <f>'[1]TCE - ANEXO IV - Preencher'!C222</f>
        <v>UPA CURADO</v>
      </c>
      <c r="C213" s="4" t="str">
        <f>'[1]TCE - ANEXO IV - Preencher'!E222</f>
        <v>5.17 - Manutenção de Software, Certificação Digital e Microfilmagem</v>
      </c>
      <c r="D213" s="3">
        <f>'[1]TCE - ANEXO IV - Preencher'!F222</f>
        <v>11587975003361</v>
      </c>
      <c r="E213" s="5" t="str">
        <f>'[1]TCE - ANEXO IV - Preencher'!G222</f>
        <v>ONLINE CERTIFICADORA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00825357</v>
      </c>
      <c r="I213" s="6">
        <f>IF('[1]TCE - ANEXO IV - Preencher'!K222="","",'[1]TCE - ANEXO IV - Preencher'!K222)</f>
        <v>44404</v>
      </c>
      <c r="J213" s="5" t="str">
        <f>'[1]TCE - ANEXO IV - Preencher'!L222</f>
        <v>HV2E3EU3</v>
      </c>
      <c r="K213" s="5" t="str">
        <f>IF(F213="B",LEFT('[1]TCE - ANEXO IV - Preencher'!M222,2),IF(F213="S",LEFT('[1]TCE - ANEXO IV - Preencher'!M222,7),IF('[1]TCE - ANEXO IV - Preencher'!H222="","")))</f>
        <v>3550308</v>
      </c>
      <c r="L213" s="7">
        <f>'[1]TCE - ANEXO IV - Preencher'!N222</f>
        <v>88</v>
      </c>
    </row>
    <row r="214" spans="1:12" s="8" customFormat="1" ht="19.5" customHeight="1" x14ac:dyDescent="0.2">
      <c r="A214" s="3">
        <f>IFERROR(VLOOKUP(B214,'[1]DADOS (OCULTAR)'!$P$3:$R$56,3,0),"")</f>
        <v>10583920000303</v>
      </c>
      <c r="B214" s="4" t="str">
        <f>'[1]TCE - ANEXO IV - Preencher'!C223</f>
        <v>UPA CURADO</v>
      </c>
      <c r="C214" s="4" t="str">
        <f>'[1]TCE - ANEXO IV - Preencher'!E223</f>
        <v>5.17 - Manutenção de Software, Certificação Digital e Microfilmagem</v>
      </c>
      <c r="D214" s="3">
        <f>'[1]TCE - ANEXO IV - Preencher'!F223</f>
        <v>29439708000125</v>
      </c>
      <c r="E214" s="5" t="str">
        <f>'[1]TCE - ANEXO IV - Preencher'!G223</f>
        <v>DCIFRE CONTABILIDADE DIGITAL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00002698</v>
      </c>
      <c r="I214" s="6">
        <f>IF('[1]TCE - ANEXO IV - Preencher'!K223="","",'[1]TCE - ANEXO IV - Preencher'!K223)</f>
        <v>44383</v>
      </c>
      <c r="J214" s="5" t="str">
        <f>'[1]TCE - ANEXO IV - Preencher'!L223</f>
        <v>UMTXCRAX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80</v>
      </c>
    </row>
    <row r="215" spans="1:12" s="8" customFormat="1" ht="19.5" customHeight="1" x14ac:dyDescent="0.2">
      <c r="A215" s="3">
        <f>IFERROR(VLOOKUP(B215,'[1]DADOS (OCULTAR)'!$P$3:$R$56,3,0),"")</f>
        <v>10583920000303</v>
      </c>
      <c r="B215" s="4" t="str">
        <f>'[1]TCE - ANEXO IV - Preencher'!C224</f>
        <v>UPA CURADO</v>
      </c>
      <c r="C215" s="4" t="str">
        <f>'[1]TCE - ANEXO IV - Preencher'!E224</f>
        <v>5.2 - Serviços Técnicos Profissionais</v>
      </c>
      <c r="D215" s="3">
        <f>'[1]TCE - ANEXO IV - Preencher'!F224</f>
        <v>10816775000274</v>
      </c>
      <c r="E215" s="5" t="str">
        <f>'[1]TCE - ANEXO IV - Preencher'!G224</f>
        <v>INSPETORIA SALESIANA DO  NORDESTE DO BRASIL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00013419</v>
      </c>
      <c r="I215" s="6">
        <f>IF('[1]TCE - ANEXO IV - Preencher'!K224="","",'[1]TCE - ANEXO IV - Preencher'!K224)</f>
        <v>44396</v>
      </c>
      <c r="J215" s="5" t="str">
        <f>'[1]TCE - ANEXO IV - Preencher'!L224</f>
        <v>QKURRHKU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500</v>
      </c>
    </row>
    <row r="216" spans="1:12" s="8" customFormat="1" ht="19.5" customHeight="1" x14ac:dyDescent="0.2">
      <c r="A216" s="3">
        <f>IFERROR(VLOOKUP(B216,'[1]DADOS (OCULTAR)'!$P$3:$R$56,3,0),"")</f>
        <v>10583920000303</v>
      </c>
      <c r="B216" s="4" t="str">
        <f>'[1]TCE - ANEXO IV - Preencher'!C225</f>
        <v>UPA CURADO</v>
      </c>
      <c r="C216" s="4" t="str">
        <f>'[1]TCE - ANEXO IV - Preencher'!E225</f>
        <v>5.2 - Serviços Técnicos Profissionais</v>
      </c>
      <c r="D216" s="3">
        <f>'[1]TCE - ANEXO IV - Preencher'!F225</f>
        <v>8276880000135</v>
      </c>
      <c r="E216" s="5" t="str">
        <f>'[1]TCE - ANEXO IV - Preencher'!G225</f>
        <v xml:space="preserve">JVG CONTABILIDADE LTDA ME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00001788</v>
      </c>
      <c r="I216" s="6">
        <f>IF('[1]TCE - ANEXO IV - Preencher'!K225="","",'[1]TCE - ANEXO IV - Preencher'!K225)</f>
        <v>44404</v>
      </c>
      <c r="J216" s="5" t="str">
        <f>'[1]TCE - ANEXO IV - Preencher'!L225</f>
        <v>QH6G5GWC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8649.65</v>
      </c>
    </row>
    <row r="217" spans="1:12" s="8" customFormat="1" ht="19.5" customHeight="1" x14ac:dyDescent="0.2">
      <c r="A217" s="3">
        <f>IFERROR(VLOOKUP(B217,'[1]DADOS (OCULTAR)'!$P$3:$R$56,3,0),"")</f>
        <v>10583920000303</v>
      </c>
      <c r="B217" s="4" t="str">
        <f>'[1]TCE - ANEXO IV - Preencher'!C226</f>
        <v>UPA CURADO</v>
      </c>
      <c r="C217" s="4" t="str">
        <f>'[1]TCE - ANEXO IV - Preencher'!E226</f>
        <v>5.2 - Serviços Técnicos Profissionais</v>
      </c>
      <c r="D217" s="3">
        <f>'[1]TCE - ANEXO IV - Preencher'!F226</f>
        <v>34529278000172</v>
      </c>
      <c r="E217" s="5" t="str">
        <f>'[1]TCE - ANEXO IV - Preencher'!G226</f>
        <v xml:space="preserve">KALICA JANAINA DA SILVA CORREIA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000000196</v>
      </c>
      <c r="I217" s="6">
        <f>IF('[1]TCE - ANEXO IV - Preencher'!K226="","",'[1]TCE - ANEXO IV - Preencher'!K226)</f>
        <v>44404</v>
      </c>
      <c r="J217" s="5" t="str">
        <f>'[1]TCE - ANEXO IV - Preencher'!L226</f>
        <v>DFJE40242</v>
      </c>
      <c r="K217" s="5" t="str">
        <f>IF(F217="B",LEFT('[1]TCE - ANEXO IV - Preencher'!M226,2),IF(F217="S",LEFT('[1]TCE - ANEXO IV - Preencher'!M226,7),IF('[1]TCE - ANEXO IV - Preencher'!H226="","")))</f>
        <v>2610707</v>
      </c>
      <c r="L217" s="7">
        <f>'[1]TCE - ANEXO IV - Preencher'!N226</f>
        <v>250</v>
      </c>
    </row>
    <row r="218" spans="1:12" s="8" customFormat="1" ht="19.5" customHeight="1" x14ac:dyDescent="0.2">
      <c r="A218" s="3">
        <f>IFERROR(VLOOKUP(B218,'[1]DADOS (OCULTAR)'!$P$3:$R$56,3,0),"")</f>
        <v>10583920000303</v>
      </c>
      <c r="B218" s="4" t="str">
        <f>'[1]TCE - ANEXO IV - Preencher'!C227</f>
        <v>UPA CURADO</v>
      </c>
      <c r="C218" s="4" t="str">
        <f>'[1]TCE - ANEXO IV - Preencher'!E227</f>
        <v>5.2 - Serviços Técnicos Profissionais</v>
      </c>
      <c r="D218" s="3">
        <f>'[1]TCE - ANEXO IV - Preencher'!F227</f>
        <v>3313161000123</v>
      </c>
      <c r="E218" s="5" t="str">
        <f>'[1]TCE - ANEXO IV - Preencher'!G227</f>
        <v>CENTRAL DE ATENDIMENTO MEDITO STO EXPEDITO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000012207</v>
      </c>
      <c r="I218" s="6">
        <f>IF('[1]TCE - ANEXO IV - Preencher'!K227="","",'[1]TCE - ANEXO IV - Preencher'!K227)</f>
        <v>44408</v>
      </c>
      <c r="J218" s="5" t="str">
        <f>'[1]TCE - ANEXO IV - Preencher'!L227</f>
        <v>MOCQ22193</v>
      </c>
      <c r="K218" s="5" t="str">
        <f>IF(F218="B",LEFT('[1]TCE - ANEXO IV - Preencher'!M227,2),IF(F218="S",LEFT('[1]TCE - ANEXO IV - Preencher'!M227,7),IF('[1]TCE - ANEXO IV - Preencher'!H227="","")))</f>
        <v>2607901</v>
      </c>
      <c r="L218" s="7">
        <f>'[1]TCE - ANEXO IV - Preencher'!N227</f>
        <v>2000</v>
      </c>
    </row>
    <row r="219" spans="1:12" s="8" customFormat="1" ht="19.5" customHeight="1" x14ac:dyDescent="0.2">
      <c r="A219" s="3">
        <f>IFERROR(VLOOKUP(B219,'[1]DADOS (OCULTAR)'!$P$3:$R$56,3,0),"")</f>
        <v>10583920000303</v>
      </c>
      <c r="B219" s="4" t="str">
        <f>'[1]TCE - ANEXO IV - Preencher'!C228</f>
        <v>UPA CURADO</v>
      </c>
      <c r="C219" s="4" t="str">
        <f>'[1]TCE - ANEXO IV - Preencher'!E228</f>
        <v>5.10 - Detetização/Tratamento de Resíduos e Afins</v>
      </c>
      <c r="D219" s="3">
        <f>'[1]TCE - ANEXO IV - Preencher'!F228</f>
        <v>10333266000100</v>
      </c>
      <c r="E219" s="5" t="str">
        <f>'[1]TCE - ANEXO IV - Preencher'!G228</f>
        <v>CARLOS ANTONIO DE OLIVEIRA MILET JUNIOR -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00008779</v>
      </c>
      <c r="I219" s="6">
        <f>IF('[1]TCE - ANEXO IV - Preencher'!K228="","",'[1]TCE - ANEXO IV - Preencher'!K228)</f>
        <v>44400</v>
      </c>
      <c r="J219" s="5" t="str">
        <f>'[1]TCE - ANEXO IV - Preencher'!L228</f>
        <v>AZBJ2PU6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140</v>
      </c>
    </row>
    <row r="220" spans="1:12" s="8" customFormat="1" ht="19.5" customHeight="1" x14ac:dyDescent="0.2">
      <c r="A220" s="3">
        <f>IFERROR(VLOOKUP(B220,'[1]DADOS (OCULTAR)'!$P$3:$R$56,3,0),"")</f>
        <v>10583920000303</v>
      </c>
      <c r="B220" s="4" t="str">
        <f>'[1]TCE - ANEXO IV - Preencher'!C229</f>
        <v>UPA CURADO</v>
      </c>
      <c r="C220" s="4" t="str">
        <f>'[1]TCE - ANEXO IV - Preencher'!E229</f>
        <v>5.99 - Outros Serviços de Terceiros Pessoa Jurídica</v>
      </c>
      <c r="D220" s="3">
        <f>'[1]TCE - ANEXO IV - Preencher'!F229</f>
        <v>27534506000137</v>
      </c>
      <c r="E220" s="5" t="str">
        <f>'[1]TCE - ANEXO IV - Preencher'!G229</f>
        <v>FELLIPE R P DE OLIVEIRA TRATAMENTO DE AGUA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00000844</v>
      </c>
      <c r="I220" s="6">
        <f>IF('[1]TCE - ANEXO IV - Preencher'!K229="","",'[1]TCE - ANEXO IV - Preencher'!K229)</f>
        <v>44382</v>
      </c>
      <c r="J220" s="5" t="str">
        <f>'[1]TCE - ANEXO IV - Preencher'!L229</f>
        <v>FWQ3UJYQ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950</v>
      </c>
    </row>
    <row r="221" spans="1:12" s="8" customFormat="1" ht="19.5" customHeight="1" x14ac:dyDescent="0.2">
      <c r="A221" s="3">
        <f>IFERROR(VLOOKUP(B221,'[1]DADOS (OCULTAR)'!$P$3:$R$56,3,0),"")</f>
        <v>10583920000303</v>
      </c>
      <c r="B221" s="4" t="str">
        <f>'[1]TCE - ANEXO IV - Preencher'!C230</f>
        <v>UPA CURADO</v>
      </c>
      <c r="C221" s="4" t="str">
        <f>'[1]TCE - ANEXO IV - Preencher'!E230</f>
        <v>5.99 - Outros Serviços de Terceiros Pessoa Jurídica</v>
      </c>
      <c r="D221" s="3">
        <f>'[1]TCE - ANEXO IV - Preencher'!F230</f>
        <v>1545203000126</v>
      </c>
      <c r="E221" s="5" t="str">
        <f>'[1]TCE - ANEXO IV - Preencher'!G230</f>
        <v>ENAE - EMPRESA NACIONAL DE ESTERILIZAÇÃO EIRELI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00011827</v>
      </c>
      <c r="I221" s="6">
        <f>IF('[1]TCE - ANEXO IV - Preencher'!K230="","",'[1]TCE - ANEXO IV - Preencher'!K230)</f>
        <v>44398</v>
      </c>
      <c r="J221" s="5" t="str">
        <f>'[1]TCE - ANEXO IV - Preencher'!L230</f>
        <v>MDDJJUVX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4507.5</v>
      </c>
    </row>
    <row r="222" spans="1:12" s="8" customFormat="1" ht="19.5" customHeight="1" x14ac:dyDescent="0.2">
      <c r="A222" s="3">
        <f>IFERROR(VLOOKUP(B222,'[1]DADOS (OCULTAR)'!$P$3:$R$56,3,0),"")</f>
        <v>10583920000303</v>
      </c>
      <c r="B222" s="4" t="str">
        <f>'[1]TCE - ANEXO IV - Preencher'!C231</f>
        <v>UPA CURADO</v>
      </c>
      <c r="C222" s="4" t="str">
        <f>'[1]TCE - ANEXO IV - Preencher'!E231</f>
        <v>5.99 - Outros Serviços de Terceiros Pessoa Jurídica</v>
      </c>
      <c r="D222" s="3">
        <f>'[1]TCE - ANEXO IV - Preencher'!F231</f>
        <v>12044327000144</v>
      </c>
      <c r="E222" s="5" t="str">
        <f>'[1]TCE - ANEXO IV - Preencher'!G231</f>
        <v>JOSE LUIZ DE MIRANDA ME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00005427</v>
      </c>
      <c r="I222" s="6">
        <f>IF('[1]TCE - ANEXO IV - Preencher'!K231="","",'[1]TCE - ANEXO IV - Preencher'!K231)</f>
        <v>44379</v>
      </c>
      <c r="J222" s="5" t="str">
        <f>'[1]TCE - ANEXO IV - Preencher'!L231</f>
        <v>WQFUWKXU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420</v>
      </c>
    </row>
    <row r="223" spans="1:12" s="8" customFormat="1" ht="19.5" customHeight="1" x14ac:dyDescent="0.2">
      <c r="A223" s="3">
        <f>IFERROR(VLOOKUP(B223,'[1]DADOS (OCULTAR)'!$P$3:$R$56,3,0),"")</f>
        <v>10583920000303</v>
      </c>
      <c r="B223" s="4" t="str">
        <f>'[1]TCE - ANEXO IV - Preencher'!C232</f>
        <v>UPA CURADO</v>
      </c>
      <c r="C223" s="4" t="str">
        <f>'[1]TCE - ANEXO IV - Preencher'!E232</f>
        <v>5.5 - Reparo e Manutenção de Máquinas e Equipamentos</v>
      </c>
      <c r="D223" s="3">
        <f>'[1]TCE - ANEXO IV - Preencher'!F232</f>
        <v>5410567000150</v>
      </c>
      <c r="E223" s="5" t="str">
        <f>'[1]TCE - ANEXO IV - Preencher'!G232</f>
        <v>LABORATORIO DE METROLOGIA DO NORDESTE LABNOR EIRELI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00000629</v>
      </c>
      <c r="I223" s="6">
        <f>IF('[1]TCE - ANEXO IV - Preencher'!K232="","",'[1]TCE - ANEXO IV - Preencher'!K232)</f>
        <v>44402</v>
      </c>
      <c r="J223" s="5" t="str">
        <f>'[1]TCE - ANEXO IV - Preencher'!L232</f>
        <v>AXUAPIR7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1388.01</v>
      </c>
    </row>
    <row r="224" spans="1:12" s="8" customFormat="1" ht="19.5" customHeight="1" x14ac:dyDescent="0.2">
      <c r="A224" s="3">
        <f>IFERROR(VLOOKUP(B224,'[1]DADOS (OCULTAR)'!$P$3:$R$56,3,0),"")</f>
        <v>10583920000303</v>
      </c>
      <c r="B224" s="4" t="str">
        <f>'[1]TCE - ANEXO IV - Preencher'!C233</f>
        <v>UPA CURADO</v>
      </c>
      <c r="C224" s="4" t="str">
        <f>'[1]TCE - ANEXO IV - Preencher'!E233</f>
        <v>5.5 - Reparo e Manutenção de Máquinas e Equipamentos</v>
      </c>
      <c r="D224" s="3">
        <f>'[1]TCE - ANEXO IV - Preencher'!F233</f>
        <v>18204483000101</v>
      </c>
      <c r="E224" s="5" t="str">
        <f>'[1]TCE - ANEXO IV - Preencher'!G233</f>
        <v>WAGNER FERNANDES SALES DA SILVA E CIA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3276</v>
      </c>
      <c r="I224" s="6">
        <f>IF('[1]TCE - ANEXO IV - Preencher'!K233="","",'[1]TCE - ANEXO IV - Preencher'!K233)</f>
        <v>44399</v>
      </c>
      <c r="J224" s="5" t="str">
        <f>'[1]TCE - ANEXO IV - Preencher'!L233</f>
        <v>8FF3UXNEZ</v>
      </c>
      <c r="K224" s="5" t="str">
        <f>IF(F224="B",LEFT('[1]TCE - ANEXO IV - Preencher'!M233,2),IF(F224="S",LEFT('[1]TCE - ANEXO IV - Preencher'!M233,7),IF('[1]TCE - ANEXO IV - Preencher'!H233="","")))</f>
        <v>2704302</v>
      </c>
      <c r="L224" s="7">
        <f>'[1]TCE - ANEXO IV - Preencher'!N233</f>
        <v>2580.3000000000002</v>
      </c>
    </row>
    <row r="225" spans="1:12" s="8" customFormat="1" ht="19.5" customHeight="1" x14ac:dyDescent="0.2">
      <c r="A225" s="3">
        <f>IFERROR(VLOOKUP(B225,'[1]DADOS (OCULTAR)'!$P$3:$R$56,3,0),"")</f>
        <v>10583920000303</v>
      </c>
      <c r="B225" s="4" t="str">
        <f>'[1]TCE - ANEXO IV - Preencher'!C234</f>
        <v>UPA CURADO</v>
      </c>
      <c r="C225" s="4" t="str">
        <f>'[1]TCE - ANEXO IV - Preencher'!E234</f>
        <v>5.5 - Reparo e Manutenção de Máquinas e Equipamentos</v>
      </c>
      <c r="D225" s="3">
        <f>'[1]TCE - ANEXO IV - Preencher'!F234</f>
        <v>8845988000100</v>
      </c>
      <c r="E225" s="5" t="str">
        <f>'[1]TCE - ANEXO IV - Preencher'!G234</f>
        <v xml:space="preserve">ACESSPLUS MANUTENCAO LTDA ME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00004942</v>
      </c>
      <c r="I225" s="6">
        <f>IF('[1]TCE - ANEXO IV - Preencher'!K234="","",'[1]TCE - ANEXO IV - Preencher'!K234)</f>
        <v>44385</v>
      </c>
      <c r="J225" s="5" t="str">
        <f>'[1]TCE - ANEXO IV - Preencher'!L234</f>
        <v>XUSEWEAG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347</v>
      </c>
    </row>
    <row r="226" spans="1:12" s="8" customFormat="1" ht="19.5" customHeight="1" x14ac:dyDescent="0.2">
      <c r="A226" s="3">
        <f>IFERROR(VLOOKUP(B226,'[1]DADOS (OCULTAR)'!$P$3:$R$56,3,0),"")</f>
        <v>10583920000303</v>
      </c>
      <c r="B226" s="4" t="str">
        <f>'[1]TCE - ANEXO IV - Preencher'!C235</f>
        <v>UPA CURADO</v>
      </c>
      <c r="C226" s="4" t="str">
        <f>'[1]TCE - ANEXO IV - Preencher'!E235</f>
        <v>5.5 - Reparo e Manutenção de Máquinas e Equipamentos</v>
      </c>
      <c r="D226" s="3">
        <f>'[1]TCE - ANEXO IV - Preencher'!F235</f>
        <v>13549364000177</v>
      </c>
      <c r="E226" s="5" t="str">
        <f>'[1]TCE - ANEXO IV - Preencher'!G235</f>
        <v>GILBERTO LUIZ BEZERRA MOLA REFRIGERACAO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111</v>
      </c>
      <c r="I226" s="6">
        <f>IF('[1]TCE - ANEXO IV - Preencher'!K235="","",'[1]TCE - ANEXO IV - Preencher'!K235)</f>
        <v>44403</v>
      </c>
      <c r="J226" s="5" t="str">
        <f>'[1]TCE - ANEXO IV - Preencher'!L235</f>
        <v>5bfdd602febcd373a325544d16f1ec8e</v>
      </c>
      <c r="K226" s="5" t="str">
        <f>IF(F226="B",LEFT('[1]TCE - ANEXO IV - Preencher'!M235,2),IF(F226="S",LEFT('[1]TCE - ANEXO IV - Preencher'!M235,7),IF('[1]TCE - ANEXO IV - Preencher'!H235="","")))</f>
        <v>2600708</v>
      </c>
      <c r="L226" s="7">
        <f>'[1]TCE - ANEXO IV - Preencher'!N235</f>
        <v>3330</v>
      </c>
    </row>
    <row r="227" spans="1:12" s="8" customFormat="1" ht="19.5" customHeight="1" x14ac:dyDescent="0.2">
      <c r="A227" s="3">
        <f>IFERROR(VLOOKUP(B227,'[1]DADOS (OCULTAR)'!$P$3:$R$56,3,0),"")</f>
        <v>10583920000303</v>
      </c>
      <c r="B227" s="4" t="str">
        <f>'[1]TCE - ANEXO IV - Preencher'!C236</f>
        <v>UPA CURADO</v>
      </c>
      <c r="C227" s="4" t="str">
        <f>'[1]TCE - ANEXO IV - Preencher'!E236</f>
        <v>5.5 - Reparo e Manutenção de Máquinas e Equipamentos</v>
      </c>
      <c r="D227" s="3">
        <f>'[1]TCE - ANEXO IV - Preencher'!F236</f>
        <v>40893042000113</v>
      </c>
      <c r="E227" s="5" t="str">
        <f>'[1]TCE - ANEXO IV - Preencher'!G236</f>
        <v xml:space="preserve">GERASTEP GERADORES ASSISTENCIA TECNICA E PECAS LTDA ME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00027968</v>
      </c>
      <c r="I227" s="6">
        <f>IF('[1]TCE - ANEXO IV - Preencher'!K236="","",'[1]TCE - ANEXO IV - Preencher'!K236)</f>
        <v>44399</v>
      </c>
      <c r="J227" s="5" t="str">
        <f>'[1]TCE - ANEXO IV - Preencher'!L236</f>
        <v>QGX2QMWU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424.96</v>
      </c>
    </row>
    <row r="228" spans="1:12" s="8" customFormat="1" ht="19.5" customHeight="1" x14ac:dyDescent="0.2">
      <c r="A228" s="3">
        <f>IFERROR(VLOOKUP(B228,'[1]DADOS (OCULTAR)'!$P$3:$R$56,3,0),"")</f>
        <v>10583920000303</v>
      </c>
      <c r="B228" s="4" t="str">
        <f>'[1]TCE - ANEXO IV - Preencher'!C237</f>
        <v>UPA CURADO</v>
      </c>
      <c r="C228" s="4" t="str">
        <f>'[1]TCE - ANEXO IV - Preencher'!E237</f>
        <v>5.6 - Reparo e Manutanção de Veículos</v>
      </c>
      <c r="D228" s="3">
        <f>'[1]TCE - ANEXO IV - Preencher'!F237</f>
        <v>24617504000113</v>
      </c>
      <c r="E228" s="5" t="str">
        <f>'[1]TCE - ANEXO IV - Preencher'!G237</f>
        <v xml:space="preserve">MARIA DE FATIMA GOMES SILVA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000000080</v>
      </c>
      <c r="I228" s="6">
        <f>IF('[1]TCE - ANEXO IV - Preencher'!K237="","",'[1]TCE - ANEXO IV - Preencher'!K237)</f>
        <v>44406</v>
      </c>
      <c r="J228" s="5" t="str">
        <f>'[1]TCE - ANEXO IV - Preencher'!L237</f>
        <v>JLSC91658</v>
      </c>
      <c r="K228" s="5" t="str">
        <f>IF(F228="B",LEFT('[1]TCE - ANEXO IV - Preencher'!M237,2),IF(F228="S",LEFT('[1]TCE - ANEXO IV - Preencher'!M237,7),IF('[1]TCE - ANEXO IV - Preencher'!H237="","")))</f>
        <v>2607901</v>
      </c>
      <c r="L228" s="7">
        <f>'[1]TCE - ANEXO IV - Preencher'!N237</f>
        <v>280</v>
      </c>
    </row>
    <row r="229" spans="1:12" s="8" customFormat="1" ht="19.5" customHeight="1" x14ac:dyDescent="0.2">
      <c r="A229" s="3">
        <f>IFERROR(VLOOKUP(B229,'[1]DADOS (OCULTAR)'!$P$3:$R$56,3,0),"")</f>
        <v>10583920000303</v>
      </c>
      <c r="B229" s="4" t="str">
        <f>'[1]TCE - ANEXO IV - Preencher'!C238</f>
        <v>UPA CURADO</v>
      </c>
      <c r="C229" s="4" t="str">
        <f>'[1]TCE - ANEXO IV - Preencher'!E238</f>
        <v>5.6 - Reparo e Manutanção de Veículos</v>
      </c>
      <c r="D229" s="3">
        <f>'[1]TCE - ANEXO IV - Preencher'!F238</f>
        <v>35715234000108</v>
      </c>
      <c r="E229" s="5" t="str">
        <f>'[1]TCE - ANEXO IV - Preencher'!G238</f>
        <v>FIORI VEÍCULO S/A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205754</v>
      </c>
      <c r="I229" s="6">
        <f>IF('[1]TCE - ANEXO IV - Preencher'!K238="","",'[1]TCE - ANEXO IV - Preencher'!K238)</f>
        <v>44404</v>
      </c>
      <c r="J229" s="5" t="str">
        <f>'[1]TCE - ANEXO IV - Preencher'!L238</f>
        <v>EVMHCWSL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240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2021-09-03T18:13:59Z</dcterms:created>
  <dcterms:modified xsi:type="dcterms:W3CDTF">2021-09-03T18:14:32Z</dcterms:modified>
</cp:coreProperties>
</file>