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6 JUNHO\14 - RESOL. TCE PE nº58_19\_INTERNO\14.4 - EXCEL PUBLICAÇÃO - 2021_06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<sst xmlns="http://schemas.openxmlformats.org/spreadsheetml/2006/main" count="17" uniqueCount="16">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</sst>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6%20JUNH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CURADO</v>
          </cell>
          <cell r="E11" t="str">
            <v>ADA VANESSA DOS SANTOS GOMES</v>
          </cell>
          <cell r="G11" t="str">
            <v>2 - Outros Profissionais da Saúde</v>
          </cell>
          <cell r="H11" t="str">
            <v>223505</v>
          </cell>
          <cell r="I11">
            <v>44348</v>
          </cell>
          <cell r="J11" t="str">
            <v>1 - Plantonista</v>
          </cell>
          <cell r="K11" t="str">
            <v>40</v>
          </cell>
          <cell r="L11">
            <v>2351.23</v>
          </cell>
          <cell r="Q11">
            <v>1772.17</v>
          </cell>
          <cell r="R11">
            <v>728.11</v>
          </cell>
          <cell r="S11">
            <v>728</v>
          </cell>
          <cell r="W11">
            <v>727.99</v>
          </cell>
          <cell r="X11">
            <v>4851.5199999999995</v>
          </cell>
        </row>
        <row r="12">
          <cell r="C12" t="str">
            <v>UPA CURADO</v>
          </cell>
          <cell r="E12" t="str">
            <v>ADAELSON ALCANTARA DE FIGUEIREDO</v>
          </cell>
          <cell r="G12" t="str">
            <v>2 - Outros Profissionais da Saúde</v>
          </cell>
          <cell r="H12" t="str">
            <v>782320</v>
          </cell>
          <cell r="I12">
            <v>44349</v>
          </cell>
          <cell r="J12" t="str">
            <v>1 - Plantonista</v>
          </cell>
          <cell r="K12" t="str">
            <v>44</v>
          </cell>
          <cell r="L12">
            <v>2084.81</v>
          </cell>
          <cell r="Q12">
            <v>1476.44</v>
          </cell>
          <cell r="R12">
            <v>2268.02</v>
          </cell>
          <cell r="S12">
            <v>479</v>
          </cell>
          <cell r="W12">
            <v>756.29</v>
          </cell>
          <cell r="X12">
            <v>5551.9800000000005</v>
          </cell>
        </row>
        <row r="13">
          <cell r="C13" t="str">
            <v>UPA CURADO</v>
          </cell>
          <cell r="E13" t="str">
            <v>ADELAIDE ANTUNES TAVARES DE SA</v>
          </cell>
          <cell r="G13" t="str">
            <v>2 - Outros Profissionais da Saúde</v>
          </cell>
          <cell r="H13" t="str">
            <v>223405</v>
          </cell>
          <cell r="I13">
            <v>44350</v>
          </cell>
          <cell r="J13" t="str">
            <v>2 - Diarista</v>
          </cell>
          <cell r="K13" t="str">
            <v>30</v>
          </cell>
          <cell r="L13">
            <v>2697.32</v>
          </cell>
          <cell r="Q13">
            <v>2040.92</v>
          </cell>
          <cell r="R13">
            <v>354.87</v>
          </cell>
          <cell r="S13">
            <v>1029.6400000000001</v>
          </cell>
          <cell r="W13">
            <v>630.28</v>
          </cell>
          <cell r="X13">
            <v>5492.47</v>
          </cell>
        </row>
        <row r="14">
          <cell r="C14" t="str">
            <v>UPA CURADO</v>
          </cell>
          <cell r="E14" t="str">
            <v>ADRIANA SILVA DE OLIVEIRA</v>
          </cell>
          <cell r="G14" t="str">
            <v>3 - Administrativo</v>
          </cell>
          <cell r="H14" t="str">
            <v>414105</v>
          </cell>
          <cell r="I14">
            <v>44351</v>
          </cell>
          <cell r="J14" t="str">
            <v>2 - Diarista</v>
          </cell>
          <cell r="K14" t="str">
            <v>44</v>
          </cell>
          <cell r="L14">
            <v>355.18</v>
          </cell>
          <cell r="Q14">
            <v>736.97</v>
          </cell>
          <cell r="R14">
            <v>0</v>
          </cell>
          <cell r="S14">
            <v>0</v>
          </cell>
          <cell r="W14">
            <v>123.25</v>
          </cell>
          <cell r="X14">
            <v>968.90000000000009</v>
          </cell>
        </row>
        <row r="15">
          <cell r="C15" t="str">
            <v>UPA CURADO</v>
          </cell>
          <cell r="E15" t="str">
            <v>ADRIANO SANTOS DA SILVA</v>
          </cell>
          <cell r="G15" t="str">
            <v>3 - Administrativo</v>
          </cell>
          <cell r="H15" t="str">
            <v>514320</v>
          </cell>
          <cell r="I15">
            <v>44352</v>
          </cell>
          <cell r="J15" t="str">
            <v>1 - Plantonista</v>
          </cell>
          <cell r="K15" t="str">
            <v>44</v>
          </cell>
          <cell r="L15">
            <v>953.33</v>
          </cell>
          <cell r="Q15">
            <v>798.06</v>
          </cell>
          <cell r="R15">
            <v>0</v>
          </cell>
          <cell r="S15">
            <v>60.67</v>
          </cell>
          <cell r="W15">
            <v>527.38</v>
          </cell>
          <cell r="X15">
            <v>1284.6799999999998</v>
          </cell>
        </row>
        <row r="16">
          <cell r="C16" t="str">
            <v>UPA CURADO</v>
          </cell>
          <cell r="E16" t="str">
            <v>AECIO ALVES PEREIRA LEANDRO</v>
          </cell>
          <cell r="G16" t="str">
            <v>1 - Médico</v>
          </cell>
          <cell r="H16" t="str">
            <v>225125</v>
          </cell>
          <cell r="I16">
            <v>44353</v>
          </cell>
          <cell r="J16" t="str">
            <v>1 - Plantonista</v>
          </cell>
          <cell r="K16" t="str">
            <v>24</v>
          </cell>
          <cell r="L16">
            <v>2745.6</v>
          </cell>
          <cell r="Q16">
            <v>1811.08</v>
          </cell>
          <cell r="R16">
            <v>220</v>
          </cell>
          <cell r="S16">
            <v>1047.5999999999999</v>
          </cell>
          <cell r="W16">
            <v>270.82</v>
          </cell>
          <cell r="X16">
            <v>5553.4600000000009</v>
          </cell>
        </row>
        <row r="17">
          <cell r="C17" t="str">
            <v>UPA CURADO</v>
          </cell>
          <cell r="E17" t="str">
            <v>AFONSO ALVES  DA SILVA NETO</v>
          </cell>
          <cell r="G17" t="str">
            <v>1 - Médico</v>
          </cell>
          <cell r="H17" t="str">
            <v>225125</v>
          </cell>
          <cell r="I17">
            <v>44354</v>
          </cell>
          <cell r="J17" t="str">
            <v>1 - Plantonista</v>
          </cell>
          <cell r="K17" t="str">
            <v>24</v>
          </cell>
          <cell r="L17">
            <v>2745.6</v>
          </cell>
          <cell r="Q17">
            <v>4967.16</v>
          </cell>
          <cell r="R17">
            <v>1789.27</v>
          </cell>
          <cell r="S17">
            <v>5430.2</v>
          </cell>
          <cell r="W17">
            <v>2420.19</v>
          </cell>
          <cell r="X17">
            <v>12512.039999999999</v>
          </cell>
        </row>
        <row r="18">
          <cell r="C18" t="str">
            <v>UPA CURADO</v>
          </cell>
          <cell r="E18" t="str">
            <v>AGLAILSON FERREIRA DE ARAUJO</v>
          </cell>
          <cell r="G18" t="str">
            <v>2 - Outros Profissionais da Saúde</v>
          </cell>
          <cell r="H18" t="str">
            <v>322205</v>
          </cell>
          <cell r="I18">
            <v>44355</v>
          </cell>
          <cell r="J18" t="str">
            <v>1 - Plantonista</v>
          </cell>
          <cell r="K18" t="str">
            <v>44</v>
          </cell>
          <cell r="L18">
            <v>1252.53</v>
          </cell>
          <cell r="Q18">
            <v>897.26</v>
          </cell>
          <cell r="R18">
            <v>505.89</v>
          </cell>
          <cell r="S18">
            <v>70</v>
          </cell>
          <cell r="W18">
            <v>931.23</v>
          </cell>
          <cell r="X18">
            <v>1794.4499999999998</v>
          </cell>
        </row>
        <row r="19">
          <cell r="C19" t="str">
            <v>UPA CURADO</v>
          </cell>
          <cell r="E19" t="str">
            <v>AIRTON DO NASCIMENTO ARAUJO JUNIOR</v>
          </cell>
          <cell r="G19" t="str">
            <v>2 - Outros Profissionais da Saúde</v>
          </cell>
          <cell r="H19" t="str">
            <v>782320</v>
          </cell>
          <cell r="I19">
            <v>44356</v>
          </cell>
          <cell r="J19" t="str">
            <v>1 - Plantonista</v>
          </cell>
          <cell r="K19" t="str">
            <v>44</v>
          </cell>
          <cell r="L19">
            <v>69.489999999999995</v>
          </cell>
          <cell r="P19">
            <v>3869.12</v>
          </cell>
          <cell r="Q19">
            <v>1597.17</v>
          </cell>
          <cell r="R19">
            <v>0</v>
          </cell>
          <cell r="S19">
            <v>0</v>
          </cell>
          <cell r="W19">
            <v>3941.48</v>
          </cell>
          <cell r="X19">
            <v>1594.2999999999997</v>
          </cell>
        </row>
        <row r="20">
          <cell r="C20" t="str">
            <v>UPA CURADO</v>
          </cell>
          <cell r="E20" t="str">
            <v>ALBIRANEIDE DANTAS DE SANTANA</v>
          </cell>
          <cell r="G20" t="str">
            <v>2 - Outros Profissionais da Saúde</v>
          </cell>
          <cell r="H20" t="str">
            <v>322205</v>
          </cell>
          <cell r="I20">
            <v>44357</v>
          </cell>
          <cell r="J20" t="str">
            <v>1 - Plantonista</v>
          </cell>
          <cell r="K20" t="str">
            <v>44</v>
          </cell>
          <cell r="L20">
            <v>1252.53</v>
          </cell>
          <cell r="Q20">
            <v>1011.98</v>
          </cell>
          <cell r="R20">
            <v>1467.19</v>
          </cell>
          <cell r="S20">
            <v>70</v>
          </cell>
          <cell r="W20">
            <v>787.14</v>
          </cell>
          <cell r="X20">
            <v>3014.5600000000004</v>
          </cell>
        </row>
        <row r="21">
          <cell r="C21" t="str">
            <v>UPA CURADO</v>
          </cell>
          <cell r="E21" t="str">
            <v>ALDECI FRANCISCO DA SILVA</v>
          </cell>
          <cell r="G21" t="str">
            <v>3 - Administrativo</v>
          </cell>
          <cell r="H21" t="str">
            <v>517415</v>
          </cell>
          <cell r="I21">
            <v>44358</v>
          </cell>
          <cell r="J21" t="str">
            <v>1 - Plantonista</v>
          </cell>
          <cell r="K21" t="str">
            <v>44</v>
          </cell>
          <cell r="L21">
            <v>1100</v>
          </cell>
          <cell r="Q21">
            <v>905</v>
          </cell>
          <cell r="R21">
            <v>564.95000000000005</v>
          </cell>
          <cell r="S21">
            <v>490</v>
          </cell>
          <cell r="W21">
            <v>199.44</v>
          </cell>
          <cell r="X21">
            <v>2860.5099999999998</v>
          </cell>
        </row>
        <row r="22">
          <cell r="C22" t="str">
            <v>UPA CURADO</v>
          </cell>
          <cell r="E22" t="str">
            <v>ALESSANDRA CHICO DE LIRA</v>
          </cell>
          <cell r="G22" t="str">
            <v>2 - Outros Profissionais da Saúde</v>
          </cell>
          <cell r="H22" t="str">
            <v>322205</v>
          </cell>
          <cell r="I22">
            <v>44359</v>
          </cell>
          <cell r="J22" t="str">
            <v>1 - Plantonista</v>
          </cell>
          <cell r="K22" t="str">
            <v>44</v>
          </cell>
          <cell r="L22">
            <v>0</v>
          </cell>
          <cell r="Q22">
            <v>0</v>
          </cell>
          <cell r="R22">
            <v>0</v>
          </cell>
          <cell r="S22">
            <v>0</v>
          </cell>
          <cell r="W22">
            <v>185.54</v>
          </cell>
          <cell r="X22">
            <v>-185.54</v>
          </cell>
        </row>
        <row r="23">
          <cell r="C23" t="str">
            <v>UPA CURADO</v>
          </cell>
          <cell r="E23" t="str">
            <v>ALEXSANDRO DA COSTA</v>
          </cell>
          <cell r="G23" t="str">
            <v>2 - Outros Profissionais da Saúde</v>
          </cell>
          <cell r="H23" t="str">
            <v>782320</v>
          </cell>
          <cell r="I23">
            <v>44360</v>
          </cell>
          <cell r="J23" t="str">
            <v>1 - Plantonista</v>
          </cell>
          <cell r="K23" t="str">
            <v>44</v>
          </cell>
          <cell r="L23">
            <v>2084.81</v>
          </cell>
          <cell r="Q23">
            <v>1527.31</v>
          </cell>
          <cell r="R23">
            <v>1193.78</v>
          </cell>
          <cell r="S23">
            <v>479</v>
          </cell>
          <cell r="W23">
            <v>414.17</v>
          </cell>
          <cell r="X23">
            <v>4870.7299999999996</v>
          </cell>
        </row>
        <row r="24">
          <cell r="C24" t="str">
            <v>UPA CURADO</v>
          </cell>
          <cell r="E24" t="str">
            <v>ALEXSANDRO DE LIMA XAVIER</v>
          </cell>
          <cell r="G24" t="str">
            <v>2 - Outros Profissionais da Saúde</v>
          </cell>
          <cell r="H24" t="str">
            <v>324115</v>
          </cell>
          <cell r="I24">
            <v>44361</v>
          </cell>
          <cell r="J24" t="str">
            <v>1 - Plantonista</v>
          </cell>
          <cell r="K24" t="str">
            <v>24</v>
          </cell>
          <cell r="L24">
            <v>2090.17</v>
          </cell>
          <cell r="Q24">
            <v>1594.28</v>
          </cell>
          <cell r="R24">
            <v>999.1</v>
          </cell>
          <cell r="S24">
            <v>70</v>
          </cell>
          <cell r="W24">
            <v>1126.72</v>
          </cell>
          <cell r="X24">
            <v>3626.83</v>
          </cell>
        </row>
        <row r="25">
          <cell r="C25" t="str">
            <v>UPA CURADO</v>
          </cell>
          <cell r="E25" t="str">
            <v>ALINE SORAIA CANDEIA DA LUZ</v>
          </cell>
          <cell r="G25" t="str">
            <v>1 - Médico</v>
          </cell>
          <cell r="H25" t="str">
            <v>225124</v>
          </cell>
          <cell r="I25">
            <v>44362</v>
          </cell>
          <cell r="J25" t="str">
            <v>1 - Plantonista</v>
          </cell>
          <cell r="K25" t="str">
            <v>24</v>
          </cell>
          <cell r="L25">
            <v>2745.6</v>
          </cell>
          <cell r="Q25">
            <v>1951.85</v>
          </cell>
          <cell r="R25">
            <v>357.28</v>
          </cell>
          <cell r="S25">
            <v>1047.5999999999999</v>
          </cell>
          <cell r="W25">
            <v>639.24</v>
          </cell>
          <cell r="X25">
            <v>5463.09</v>
          </cell>
        </row>
        <row r="26">
          <cell r="C26" t="str">
            <v>UPA CURADO</v>
          </cell>
          <cell r="E26" t="str">
            <v>ALLYSON PINA FREIRE DE ARAUJO</v>
          </cell>
          <cell r="G26" t="str">
            <v>3 - Administrativo</v>
          </cell>
          <cell r="H26" t="str">
            <v>411005</v>
          </cell>
          <cell r="I26">
            <v>44363</v>
          </cell>
          <cell r="J26" t="str">
            <v>2 - Diarista</v>
          </cell>
          <cell r="K26" t="str">
            <v>44</v>
          </cell>
          <cell r="L26">
            <v>1183.94</v>
          </cell>
          <cell r="Q26">
            <v>986.97</v>
          </cell>
          <cell r="R26">
            <v>220</v>
          </cell>
          <cell r="S26">
            <v>570</v>
          </cell>
          <cell r="W26">
            <v>255.87</v>
          </cell>
          <cell r="X26">
            <v>2705.04</v>
          </cell>
        </row>
        <row r="27">
          <cell r="C27" t="str">
            <v>UPA CURADO</v>
          </cell>
          <cell r="E27" t="str">
            <v>AMANDA BATISTA DA SILVA</v>
          </cell>
          <cell r="G27" t="str">
            <v>3 - Administrativo</v>
          </cell>
          <cell r="H27" t="str">
            <v>422105</v>
          </cell>
          <cell r="I27">
            <v>44364</v>
          </cell>
          <cell r="J27" t="str">
            <v>1 - Plantonista</v>
          </cell>
          <cell r="K27" t="str">
            <v>44</v>
          </cell>
          <cell r="L27">
            <v>39.46</v>
          </cell>
          <cell r="P27">
            <v>2378.39</v>
          </cell>
          <cell r="Q27">
            <v>949.8</v>
          </cell>
          <cell r="R27">
            <v>0</v>
          </cell>
          <cell r="S27">
            <v>0</v>
          </cell>
          <cell r="W27">
            <v>2386.11</v>
          </cell>
          <cell r="X27">
            <v>981.53999999999951</v>
          </cell>
        </row>
        <row r="28">
          <cell r="C28" t="str">
            <v>UPA CURADO</v>
          </cell>
          <cell r="E28" t="str">
            <v>AMANDA FRANCISCA FARIAS</v>
          </cell>
          <cell r="G28" t="str">
            <v>2 - Outros Profissionais da Saúde</v>
          </cell>
          <cell r="H28" t="str">
            <v>322605</v>
          </cell>
          <cell r="I28">
            <v>44365</v>
          </cell>
          <cell r="J28" t="str">
            <v>1 - Plantonista</v>
          </cell>
          <cell r="K28" t="str">
            <v>44</v>
          </cell>
          <cell r="L28">
            <v>0</v>
          </cell>
          <cell r="P28">
            <v>2102.85</v>
          </cell>
          <cell r="Q28">
            <v>766.57</v>
          </cell>
          <cell r="R28">
            <v>0</v>
          </cell>
          <cell r="S28">
            <v>0</v>
          </cell>
          <cell r="W28">
            <v>2102.85</v>
          </cell>
          <cell r="X28">
            <v>766.57000000000016</v>
          </cell>
        </row>
        <row r="29">
          <cell r="C29" t="str">
            <v>UPA CURADO</v>
          </cell>
          <cell r="E29" t="str">
            <v>AMANDA ROBERTA SILVA DO NASCIMENTO</v>
          </cell>
          <cell r="G29" t="str">
            <v>2 - Outros Profissionais da Saúde</v>
          </cell>
          <cell r="H29" t="str">
            <v>521130</v>
          </cell>
          <cell r="I29">
            <v>44366</v>
          </cell>
          <cell r="J29" t="str">
            <v>2 - Diarista</v>
          </cell>
          <cell r="K29" t="str">
            <v>44</v>
          </cell>
          <cell r="L29">
            <v>0</v>
          </cell>
          <cell r="P29">
            <v>2023.55</v>
          </cell>
          <cell r="Q29">
            <v>751.79</v>
          </cell>
          <cell r="R29">
            <v>0</v>
          </cell>
          <cell r="S29">
            <v>0</v>
          </cell>
          <cell r="W29">
            <v>2023.55</v>
          </cell>
          <cell r="X29">
            <v>751.79000000000019</v>
          </cell>
        </row>
        <row r="30">
          <cell r="C30" t="str">
            <v>UPA CURADO</v>
          </cell>
          <cell r="E30" t="str">
            <v>ANA CARLA GUEDES DE AMORIM FIGUEIRA</v>
          </cell>
          <cell r="G30" t="str">
            <v>2 - Outros Profissionais da Saúde</v>
          </cell>
          <cell r="H30" t="str">
            <v>251605</v>
          </cell>
          <cell r="I30">
            <v>44367</v>
          </cell>
          <cell r="J30" t="str">
            <v>1 - Plantonista</v>
          </cell>
          <cell r="K30" t="str">
            <v>30</v>
          </cell>
          <cell r="L30">
            <v>2071.88</v>
          </cell>
          <cell r="Q30">
            <v>1422.74</v>
          </cell>
          <cell r="R30">
            <v>323.58999999999997</v>
          </cell>
          <cell r="S30">
            <v>450</v>
          </cell>
          <cell r="W30">
            <v>1083</v>
          </cell>
          <cell r="X30">
            <v>3185.21</v>
          </cell>
        </row>
        <row r="31">
          <cell r="C31" t="str">
            <v>UPA CURADO</v>
          </cell>
          <cell r="E31" t="str">
            <v>ANA CLAUDIA CRISPINIANO SIQUEIRA TORQUATO</v>
          </cell>
          <cell r="G31" t="str">
            <v>1 - Médico</v>
          </cell>
          <cell r="H31" t="str">
            <v>225125</v>
          </cell>
          <cell r="I31">
            <v>44368</v>
          </cell>
          <cell r="J31" t="str">
            <v>1 - Plantonista</v>
          </cell>
          <cell r="K31" t="str">
            <v>24</v>
          </cell>
          <cell r="L31">
            <v>2745.6</v>
          </cell>
          <cell r="Q31">
            <v>3558.2</v>
          </cell>
          <cell r="R31">
            <v>1424.9</v>
          </cell>
          <cell r="S31">
            <v>4911.2</v>
          </cell>
          <cell r="W31">
            <v>2177.2600000000002</v>
          </cell>
          <cell r="X31">
            <v>10462.639999999998</v>
          </cell>
        </row>
        <row r="32">
          <cell r="C32" t="str">
            <v>UPA CURADO</v>
          </cell>
          <cell r="E32" t="str">
            <v>ANA LUCIA DE SOUZA SILVA</v>
          </cell>
          <cell r="G32" t="str">
            <v>2 - Outros Profissionais da Saúde</v>
          </cell>
          <cell r="H32" t="str">
            <v>322205</v>
          </cell>
          <cell r="I32">
            <v>44369</v>
          </cell>
          <cell r="J32" t="str">
            <v>1 - Plantonista</v>
          </cell>
          <cell r="K32" t="str">
            <v>44</v>
          </cell>
          <cell r="L32">
            <v>1252.53</v>
          </cell>
          <cell r="Q32">
            <v>845.37</v>
          </cell>
          <cell r="R32">
            <v>411.14</v>
          </cell>
          <cell r="S32">
            <v>70</v>
          </cell>
          <cell r="W32">
            <v>594.01</v>
          </cell>
          <cell r="X32">
            <v>1985.03</v>
          </cell>
        </row>
        <row r="33">
          <cell r="C33" t="str">
            <v>UPA CURADO</v>
          </cell>
          <cell r="E33" t="str">
            <v>ANA PATRICIA DA SILVA</v>
          </cell>
          <cell r="G33" t="str">
            <v>2 - Outros Profissionais da Saúde</v>
          </cell>
          <cell r="H33" t="str">
            <v>251605</v>
          </cell>
          <cell r="I33">
            <v>44370</v>
          </cell>
          <cell r="J33" t="str">
            <v>1 - Plantonista</v>
          </cell>
          <cell r="K33" t="str">
            <v>30</v>
          </cell>
          <cell r="L33">
            <v>2071.88</v>
          </cell>
          <cell r="Q33">
            <v>1504.3</v>
          </cell>
          <cell r="R33">
            <v>464.47</v>
          </cell>
          <cell r="S33">
            <v>450</v>
          </cell>
          <cell r="W33">
            <v>829.26</v>
          </cell>
          <cell r="X33">
            <v>3661.3900000000003</v>
          </cell>
        </row>
        <row r="34">
          <cell r="C34" t="str">
            <v>UPA CURADO</v>
          </cell>
          <cell r="E34" t="str">
            <v>ANA PAULA DA CUNHA GERMANO</v>
          </cell>
          <cell r="G34" t="str">
            <v>2 - Outros Profissionais da Saúde</v>
          </cell>
          <cell r="H34" t="str">
            <v>322205</v>
          </cell>
          <cell r="I34">
            <v>44371</v>
          </cell>
          <cell r="J34" t="str">
            <v>1 - Plantonista</v>
          </cell>
          <cell r="K34" t="str">
            <v>44</v>
          </cell>
          <cell r="L34">
            <v>1252.53</v>
          </cell>
          <cell r="Q34">
            <v>898.09</v>
          </cell>
          <cell r="R34">
            <v>483.6</v>
          </cell>
          <cell r="S34">
            <v>70</v>
          </cell>
          <cell r="W34">
            <v>218.46</v>
          </cell>
          <cell r="X34">
            <v>2485.7599999999998</v>
          </cell>
        </row>
        <row r="35">
          <cell r="C35" t="str">
            <v>UPA CURADO</v>
          </cell>
          <cell r="E35" t="str">
            <v>ANDRE ALENCAR BARBOSA PALITOT</v>
          </cell>
          <cell r="G35" t="str">
            <v>1 - Médico</v>
          </cell>
          <cell r="H35" t="str">
            <v>225270</v>
          </cell>
          <cell r="I35">
            <v>44372</v>
          </cell>
          <cell r="J35" t="str">
            <v>1 - Plantonista</v>
          </cell>
          <cell r="K35" t="str">
            <v>24</v>
          </cell>
          <cell r="L35">
            <v>0</v>
          </cell>
          <cell r="P35">
            <v>8752.0300000000007</v>
          </cell>
          <cell r="Q35">
            <v>3216.64</v>
          </cell>
          <cell r="R35">
            <v>0</v>
          </cell>
          <cell r="S35">
            <v>0</v>
          </cell>
          <cell r="W35">
            <v>8752.0300000000007</v>
          </cell>
          <cell r="X35">
            <v>3216.6399999999994</v>
          </cell>
        </row>
        <row r="36">
          <cell r="C36" t="str">
            <v>UPA CURADO</v>
          </cell>
          <cell r="E36" t="str">
            <v>ANDRE COIMBRA DE ALBUQUERQUE</v>
          </cell>
          <cell r="G36" t="str">
            <v>4 - Assistência Odontológica</v>
          </cell>
          <cell r="H36" t="str">
            <v>223208</v>
          </cell>
          <cell r="I36">
            <v>44373</v>
          </cell>
          <cell r="J36" t="str">
            <v>1 - Plantonista</v>
          </cell>
          <cell r="K36" t="str">
            <v>24</v>
          </cell>
          <cell r="L36">
            <v>3100</v>
          </cell>
          <cell r="Q36">
            <v>2018.83</v>
          </cell>
          <cell r="R36">
            <v>1942.98</v>
          </cell>
          <cell r="S36">
            <v>320</v>
          </cell>
          <cell r="W36">
            <v>1046.3</v>
          </cell>
          <cell r="X36">
            <v>6335.5099999999993</v>
          </cell>
        </row>
        <row r="37">
          <cell r="C37" t="str">
            <v>UPA CURADO</v>
          </cell>
          <cell r="E37" t="str">
            <v>ANDRE FLAVIO PEREIRA DA SILVA</v>
          </cell>
          <cell r="G37" t="str">
            <v>3 - Administrativo</v>
          </cell>
          <cell r="H37" t="str">
            <v>517415</v>
          </cell>
          <cell r="I37">
            <v>44374</v>
          </cell>
          <cell r="J37" t="str">
            <v>1 - Plantonista</v>
          </cell>
          <cell r="K37" t="str">
            <v>44</v>
          </cell>
          <cell r="L37">
            <v>1100</v>
          </cell>
          <cell r="Q37">
            <v>953.8</v>
          </cell>
          <cell r="R37">
            <v>364</v>
          </cell>
          <cell r="S37">
            <v>490</v>
          </cell>
          <cell r="W37">
            <v>607.14</v>
          </cell>
          <cell r="X37">
            <v>2300.6600000000003</v>
          </cell>
        </row>
        <row r="38">
          <cell r="C38" t="str">
            <v>UPA CURADO</v>
          </cell>
          <cell r="E38" t="str">
            <v>ANDRE GUSTAVO TEIXEIRA DE MELO</v>
          </cell>
          <cell r="G38" t="str">
            <v>3 - Administrativo</v>
          </cell>
          <cell r="H38" t="str">
            <v>313220</v>
          </cell>
          <cell r="I38">
            <v>44375</v>
          </cell>
          <cell r="J38" t="str">
            <v>2 - Diarista</v>
          </cell>
          <cell r="K38" t="str">
            <v>44</v>
          </cell>
          <cell r="L38">
            <v>1183.94</v>
          </cell>
          <cell r="Q38">
            <v>1036.97</v>
          </cell>
          <cell r="R38">
            <v>220</v>
          </cell>
          <cell r="S38">
            <v>670</v>
          </cell>
          <cell r="W38">
            <v>654.87</v>
          </cell>
          <cell r="X38">
            <v>2456.04</v>
          </cell>
        </row>
        <row r="39">
          <cell r="C39" t="str">
            <v>UPA CURADO</v>
          </cell>
          <cell r="E39" t="str">
            <v>ANDRE RICARDO DA SILVA SANTOS</v>
          </cell>
          <cell r="G39" t="str">
            <v>1 - Médico</v>
          </cell>
          <cell r="H39" t="str">
            <v>225125</v>
          </cell>
          <cell r="I39">
            <v>44376</v>
          </cell>
          <cell r="J39" t="str">
            <v>1 - Plantonista</v>
          </cell>
          <cell r="K39" t="str">
            <v>24</v>
          </cell>
          <cell r="L39">
            <v>91.52</v>
          </cell>
          <cell r="P39">
            <v>8546.9699999999993</v>
          </cell>
          <cell r="Q39">
            <v>2142.62</v>
          </cell>
          <cell r="R39">
            <v>0</v>
          </cell>
          <cell r="S39">
            <v>0</v>
          </cell>
          <cell r="W39">
            <v>8546.9699999999993</v>
          </cell>
          <cell r="X39">
            <v>2234.1400000000012</v>
          </cell>
        </row>
        <row r="40">
          <cell r="C40" t="str">
            <v>UPA CURADO</v>
          </cell>
          <cell r="E40" t="str">
            <v>ANDREZA LOPES BATISTA DA SILVA</v>
          </cell>
          <cell r="G40" t="str">
            <v>2 - Outros Profissionais da Saúde</v>
          </cell>
          <cell r="H40" t="str">
            <v>322205</v>
          </cell>
          <cell r="I40">
            <v>44377</v>
          </cell>
          <cell r="J40" t="str">
            <v>1 - Plantonista</v>
          </cell>
          <cell r="K40" t="str">
            <v>44</v>
          </cell>
          <cell r="L40">
            <v>1252.53</v>
          </cell>
          <cell r="Q40">
            <v>773.05</v>
          </cell>
          <cell r="R40">
            <v>220</v>
          </cell>
          <cell r="S40">
            <v>70</v>
          </cell>
          <cell r="W40">
            <v>169.68</v>
          </cell>
          <cell r="X40">
            <v>2145.9</v>
          </cell>
        </row>
        <row r="41">
          <cell r="C41" t="str">
            <v>UPA CURADO</v>
          </cell>
          <cell r="E41" t="str">
            <v>ANDREZA LUIZA DA SILVA GOUVEIA</v>
          </cell>
          <cell r="G41" t="str">
            <v>3 - Administrativo</v>
          </cell>
          <cell r="H41" t="str">
            <v>351605</v>
          </cell>
          <cell r="I41">
            <v>44377</v>
          </cell>
          <cell r="J41" t="str">
            <v>2 - Diarista</v>
          </cell>
          <cell r="K41" t="str">
            <v>40</v>
          </cell>
          <cell r="L41">
            <v>1100</v>
          </cell>
          <cell r="Q41">
            <v>812.6</v>
          </cell>
          <cell r="R41">
            <v>337.39</v>
          </cell>
          <cell r="S41">
            <v>305.2</v>
          </cell>
          <cell r="W41">
            <v>229.6</v>
          </cell>
          <cell r="X41">
            <v>2325.5899999999997</v>
          </cell>
        </row>
        <row r="42">
          <cell r="C42" t="str">
            <v>UPA CURADO</v>
          </cell>
          <cell r="E42" t="str">
            <v>ANDREZA ROSE DE MIRANDA COSTA</v>
          </cell>
          <cell r="G42" t="str">
            <v>2 - Outros Profissionais da Saúde</v>
          </cell>
          <cell r="H42" t="str">
            <v>251605</v>
          </cell>
          <cell r="I42">
            <v>44377</v>
          </cell>
          <cell r="J42" t="str">
            <v>1 - Plantonista</v>
          </cell>
          <cell r="K42" t="str">
            <v>30</v>
          </cell>
          <cell r="L42">
            <v>2071.88</v>
          </cell>
          <cell r="Q42">
            <v>1494.85</v>
          </cell>
          <cell r="R42">
            <v>1671.83</v>
          </cell>
          <cell r="S42">
            <v>450</v>
          </cell>
          <cell r="W42">
            <v>647.20000000000005</v>
          </cell>
          <cell r="X42">
            <v>5041.3599999999997</v>
          </cell>
        </row>
        <row r="43">
          <cell r="C43" t="str">
            <v>UPA CURADO</v>
          </cell>
          <cell r="E43" t="str">
            <v>ANITOAN GERMANO DA SILVA</v>
          </cell>
          <cell r="G43" t="str">
            <v>3 - Administrativo</v>
          </cell>
          <cell r="H43" t="str">
            <v>422105</v>
          </cell>
          <cell r="I43">
            <v>44377</v>
          </cell>
          <cell r="J43" t="str">
            <v>1 - Plantonista</v>
          </cell>
          <cell r="K43" t="str">
            <v>44</v>
          </cell>
          <cell r="L43">
            <v>1183.94</v>
          </cell>
          <cell r="Q43">
            <v>896.17</v>
          </cell>
          <cell r="R43">
            <v>1106.71</v>
          </cell>
          <cell r="S43">
            <v>270</v>
          </cell>
          <cell r="W43">
            <v>768.94</v>
          </cell>
          <cell r="X43">
            <v>2687.88</v>
          </cell>
        </row>
        <row r="44">
          <cell r="C44" t="str">
            <v>UPA CURADO</v>
          </cell>
          <cell r="E44" t="str">
            <v>ANTONIA ANGELA DE MORAIS SILVA</v>
          </cell>
          <cell r="G44" t="str">
            <v>2 - Outros Profissionais da Saúde</v>
          </cell>
          <cell r="H44" t="str">
            <v>223505</v>
          </cell>
          <cell r="I44">
            <v>44377</v>
          </cell>
          <cell r="J44" t="str">
            <v>1 - Plantonista</v>
          </cell>
          <cell r="K44" t="str">
            <v>40</v>
          </cell>
          <cell r="L44">
            <v>1249.0999999999999</v>
          </cell>
          <cell r="Q44">
            <v>1139.25</v>
          </cell>
          <cell r="R44">
            <v>234.91</v>
          </cell>
          <cell r="S44">
            <v>501.4</v>
          </cell>
          <cell r="W44">
            <v>164.05</v>
          </cell>
          <cell r="X44">
            <v>2960.6099999999997</v>
          </cell>
        </row>
        <row r="45">
          <cell r="C45" t="str">
            <v>UPA CURADO</v>
          </cell>
          <cell r="E45" t="str">
            <v>ANTONIO CLAUDIO DO NASCIMENTO FRANCA</v>
          </cell>
          <cell r="G45" t="str">
            <v>3 - Administrativo</v>
          </cell>
          <cell r="H45" t="str">
            <v>514320</v>
          </cell>
          <cell r="I45">
            <v>44377</v>
          </cell>
          <cell r="J45" t="str">
            <v>1 - Plantonista</v>
          </cell>
          <cell r="K45" t="str">
            <v>44</v>
          </cell>
          <cell r="L45">
            <v>1100</v>
          </cell>
          <cell r="Q45">
            <v>722.5</v>
          </cell>
          <cell r="R45">
            <v>326.27</v>
          </cell>
          <cell r="S45">
            <v>70</v>
          </cell>
          <cell r="W45">
            <v>681.06</v>
          </cell>
          <cell r="X45">
            <v>1537.71</v>
          </cell>
        </row>
        <row r="46">
          <cell r="C46" t="str">
            <v>UPA CURADO</v>
          </cell>
          <cell r="E46" t="str">
            <v>ANTONIO DOMINGOS GOMES</v>
          </cell>
          <cell r="G46" t="str">
            <v>2 - Outros Profissionais da Saúde</v>
          </cell>
          <cell r="H46" t="str">
            <v>324115</v>
          </cell>
          <cell r="I46">
            <v>44377</v>
          </cell>
          <cell r="J46" t="str">
            <v>1 - Plantonista</v>
          </cell>
          <cell r="K46" t="str">
            <v>24</v>
          </cell>
          <cell r="L46">
            <v>2090.17</v>
          </cell>
          <cell r="Q46">
            <v>1602.64</v>
          </cell>
          <cell r="R46">
            <v>1045.0899999999999</v>
          </cell>
          <cell r="S46">
            <v>70</v>
          </cell>
          <cell r="W46">
            <v>1392.16</v>
          </cell>
          <cell r="X46">
            <v>3415.7400000000007</v>
          </cell>
        </row>
        <row r="47">
          <cell r="C47" t="str">
            <v>UPA CURADO</v>
          </cell>
          <cell r="E47" t="str">
            <v>ARNALDO LUIZ DE SANTANA MOURA</v>
          </cell>
          <cell r="G47" t="str">
            <v>2 - Outros Profissionais da Saúde</v>
          </cell>
          <cell r="H47" t="str">
            <v>324115</v>
          </cell>
          <cell r="I47">
            <v>44377</v>
          </cell>
          <cell r="J47" t="str">
            <v>1 - Plantonista</v>
          </cell>
          <cell r="K47" t="str">
            <v>24</v>
          </cell>
          <cell r="L47">
            <v>2090.17</v>
          </cell>
          <cell r="Q47">
            <v>1695.3</v>
          </cell>
          <cell r="R47">
            <v>1337.71</v>
          </cell>
          <cell r="S47">
            <v>70</v>
          </cell>
          <cell r="W47">
            <v>1290.3599999999999</v>
          </cell>
          <cell r="X47">
            <v>3902.8200000000006</v>
          </cell>
        </row>
        <row r="48">
          <cell r="C48" t="str">
            <v>UPA CURADO</v>
          </cell>
          <cell r="E48" t="str">
            <v>ARTEMYS NASCIMENTO DE OLIVEIRA</v>
          </cell>
          <cell r="G48" t="str">
            <v>2 - Outros Profissionais da Saúde</v>
          </cell>
          <cell r="H48" t="str">
            <v>322205</v>
          </cell>
          <cell r="I48">
            <v>44377</v>
          </cell>
          <cell r="J48" t="str">
            <v>1 - Plantonista</v>
          </cell>
          <cell r="K48" t="str">
            <v>44</v>
          </cell>
          <cell r="L48">
            <v>1252.53</v>
          </cell>
          <cell r="Q48">
            <v>900.5</v>
          </cell>
          <cell r="R48">
            <v>912.49</v>
          </cell>
          <cell r="S48">
            <v>70</v>
          </cell>
          <cell r="W48">
            <v>711.79</v>
          </cell>
          <cell r="X48">
            <v>2423.7299999999996</v>
          </cell>
        </row>
        <row r="49">
          <cell r="C49" t="str">
            <v>UPA CURADO</v>
          </cell>
          <cell r="E49" t="str">
            <v>AUREA LANE DOS SANTOS FEITOSA ALBUQUERQUE</v>
          </cell>
          <cell r="G49" t="str">
            <v>2 - Outros Profissionais da Saúde</v>
          </cell>
          <cell r="H49" t="str">
            <v>324115</v>
          </cell>
          <cell r="I49">
            <v>44377</v>
          </cell>
          <cell r="J49" t="str">
            <v>1 - Plantonista</v>
          </cell>
          <cell r="K49" t="str">
            <v>24</v>
          </cell>
          <cell r="L49">
            <v>2090.17</v>
          </cell>
          <cell r="Q49">
            <v>1709.93</v>
          </cell>
          <cell r="R49">
            <v>1220.6600000000001</v>
          </cell>
          <cell r="S49">
            <v>70</v>
          </cell>
          <cell r="W49">
            <v>671.82</v>
          </cell>
          <cell r="X49">
            <v>4418.9400000000005</v>
          </cell>
        </row>
        <row r="50">
          <cell r="C50" t="str">
            <v>UPA CURADO</v>
          </cell>
          <cell r="E50" t="str">
            <v>BARBARA MARIA FALCAO DE SA</v>
          </cell>
          <cell r="G50" t="str">
            <v>1 - Médico</v>
          </cell>
          <cell r="H50" t="str">
            <v>225125</v>
          </cell>
          <cell r="I50">
            <v>44377</v>
          </cell>
          <cell r="J50" t="str">
            <v>1 - Plantonista</v>
          </cell>
          <cell r="K50" t="str">
            <v>24</v>
          </cell>
          <cell r="L50">
            <v>2745.6</v>
          </cell>
          <cell r="Q50">
            <v>2517.6</v>
          </cell>
          <cell r="R50">
            <v>694.5</v>
          </cell>
          <cell r="S50">
            <v>1566.6</v>
          </cell>
          <cell r="W50">
            <v>511.46</v>
          </cell>
          <cell r="X50">
            <v>7012.8399999999992</v>
          </cell>
        </row>
        <row r="51">
          <cell r="C51" t="str">
            <v>UPA CURADO</v>
          </cell>
          <cell r="E51" t="str">
            <v>BARBARA VANESSA PACHECO DE SOUZA</v>
          </cell>
          <cell r="G51" t="str">
            <v>1 - Médico</v>
          </cell>
          <cell r="H51" t="str">
            <v>225125</v>
          </cell>
          <cell r="I51">
            <v>44377</v>
          </cell>
          <cell r="J51" t="str">
            <v>1 - Plantonista</v>
          </cell>
          <cell r="K51" t="str">
            <v>24</v>
          </cell>
          <cell r="L51">
            <v>0</v>
          </cell>
          <cell r="Q51">
            <v>0</v>
          </cell>
          <cell r="R51">
            <v>0</v>
          </cell>
          <cell r="S51">
            <v>0</v>
          </cell>
          <cell r="W51">
            <v>9399.67</v>
          </cell>
          <cell r="X51">
            <v>-456.40999999999985</v>
          </cell>
        </row>
        <row r="52">
          <cell r="C52" t="str">
            <v>UPA CURADO</v>
          </cell>
          <cell r="E52" t="str">
            <v>BETANIA HORACIO DOS SANTOS</v>
          </cell>
          <cell r="G52" t="str">
            <v>3 - Administrativo</v>
          </cell>
          <cell r="H52" t="str">
            <v>422105</v>
          </cell>
          <cell r="I52">
            <v>44377</v>
          </cell>
          <cell r="J52" t="str">
            <v>1 - Plantonista</v>
          </cell>
          <cell r="K52" t="str">
            <v>44</v>
          </cell>
          <cell r="L52">
            <v>513.04</v>
          </cell>
          <cell r="Q52">
            <v>777.09</v>
          </cell>
          <cell r="R52">
            <v>0</v>
          </cell>
          <cell r="S52">
            <v>0</v>
          </cell>
          <cell r="W52">
            <v>453.51</v>
          </cell>
          <cell r="X52">
            <v>836.62000000000012</v>
          </cell>
        </row>
        <row r="53">
          <cell r="C53" t="str">
            <v>UPA CURADO</v>
          </cell>
          <cell r="E53" t="str">
            <v>CAIO LIMA FERREIRA</v>
          </cell>
          <cell r="G53" t="str">
            <v>1 - Médico</v>
          </cell>
          <cell r="H53" t="str">
            <v>225125</v>
          </cell>
          <cell r="I53">
            <v>44377</v>
          </cell>
          <cell r="J53" t="str">
            <v>1 - Plantonista</v>
          </cell>
          <cell r="K53" t="str">
            <v>24</v>
          </cell>
          <cell r="L53">
            <v>0</v>
          </cell>
          <cell r="Q53">
            <v>0</v>
          </cell>
          <cell r="R53">
            <v>0</v>
          </cell>
          <cell r="S53">
            <v>0</v>
          </cell>
          <cell r="X53">
            <v>0</v>
          </cell>
        </row>
        <row r="54">
          <cell r="C54" t="str">
            <v>UPA CURADO</v>
          </cell>
          <cell r="E54" t="str">
            <v>CAMILA CORREA DE ARAUJO DE LIRA PESSOA</v>
          </cell>
          <cell r="G54" t="str">
            <v>1 - Médico</v>
          </cell>
          <cell r="H54" t="str">
            <v>225125</v>
          </cell>
          <cell r="I54">
            <v>44377</v>
          </cell>
          <cell r="J54" t="str">
            <v>1 - Plantonista</v>
          </cell>
          <cell r="K54" t="str">
            <v>24</v>
          </cell>
          <cell r="L54">
            <v>2288</v>
          </cell>
          <cell r="Q54">
            <v>252.97</v>
          </cell>
          <cell r="R54">
            <v>183.33</v>
          </cell>
          <cell r="S54">
            <v>1305.5</v>
          </cell>
          <cell r="W54">
            <v>538.27</v>
          </cell>
          <cell r="X54">
            <v>3491.5299999999997</v>
          </cell>
        </row>
        <row r="55">
          <cell r="C55" t="str">
            <v>UPA CURADO</v>
          </cell>
          <cell r="E55" t="str">
            <v>CAMILA GUEDES FERRO MELO</v>
          </cell>
          <cell r="G55" t="str">
            <v>2 - Outros Profissionais da Saúde</v>
          </cell>
          <cell r="H55" t="str">
            <v>223505</v>
          </cell>
          <cell r="I55">
            <v>44377</v>
          </cell>
          <cell r="J55" t="str">
            <v>1 - Plantonista</v>
          </cell>
          <cell r="K55" t="str">
            <v>40</v>
          </cell>
          <cell r="L55">
            <v>2498.19</v>
          </cell>
          <cell r="Q55">
            <v>2077.59</v>
          </cell>
          <cell r="R55">
            <v>344.91</v>
          </cell>
          <cell r="S55">
            <v>1265.4000000000001</v>
          </cell>
          <cell r="W55">
            <v>627.71</v>
          </cell>
          <cell r="X55">
            <v>5558.38</v>
          </cell>
        </row>
        <row r="56">
          <cell r="C56" t="str">
            <v>UPA CURADO</v>
          </cell>
          <cell r="E56" t="str">
            <v>CAMILA QUEIROGA DA SILVEIRA</v>
          </cell>
          <cell r="G56" t="str">
            <v>1 - Médico</v>
          </cell>
          <cell r="H56" t="str">
            <v>225125</v>
          </cell>
          <cell r="I56">
            <v>44377</v>
          </cell>
          <cell r="J56" t="str">
            <v>1 - Plantonista</v>
          </cell>
          <cell r="K56" t="str">
            <v>24</v>
          </cell>
          <cell r="L56">
            <v>2745.6</v>
          </cell>
          <cell r="Q56">
            <v>2070.4699999999998</v>
          </cell>
          <cell r="R56">
            <v>950.4</v>
          </cell>
          <cell r="S56">
            <v>1047.5999999999999</v>
          </cell>
          <cell r="W56">
            <v>834.57</v>
          </cell>
          <cell r="X56">
            <v>5979.5</v>
          </cell>
        </row>
        <row r="57">
          <cell r="C57" t="str">
            <v>UPA CURADO</v>
          </cell>
          <cell r="E57" t="str">
            <v>CAMILLA KARLLA SILVA LINS</v>
          </cell>
          <cell r="G57" t="str">
            <v>1 - Médico</v>
          </cell>
          <cell r="H57" t="str">
            <v>225125</v>
          </cell>
          <cell r="I57">
            <v>44377</v>
          </cell>
          <cell r="J57" t="str">
            <v>1 - Plantonista</v>
          </cell>
          <cell r="K57" t="str">
            <v>24</v>
          </cell>
          <cell r="L57">
            <v>2745.6</v>
          </cell>
          <cell r="Q57">
            <v>2160.2800000000002</v>
          </cell>
          <cell r="R57">
            <v>813.12</v>
          </cell>
          <cell r="S57">
            <v>1047.5999999999999</v>
          </cell>
          <cell r="W57">
            <v>788.79</v>
          </cell>
          <cell r="X57">
            <v>5977.81</v>
          </cell>
        </row>
        <row r="58">
          <cell r="C58" t="str">
            <v>UPA CURADO</v>
          </cell>
          <cell r="E58" t="str">
            <v>CAMYLA MELO COELHO</v>
          </cell>
          <cell r="G58" t="str">
            <v>1 - Médico</v>
          </cell>
          <cell r="H58" t="str">
            <v>225270</v>
          </cell>
          <cell r="I58">
            <v>44377</v>
          </cell>
          <cell r="J58" t="str">
            <v>1 - Plantonista</v>
          </cell>
          <cell r="K58" t="str">
            <v>24</v>
          </cell>
          <cell r="L58">
            <v>2745.6</v>
          </cell>
          <cell r="Q58">
            <v>4065.25</v>
          </cell>
          <cell r="R58">
            <v>220</v>
          </cell>
          <cell r="S58">
            <v>3849.4</v>
          </cell>
          <cell r="W58">
            <v>1553.92</v>
          </cell>
          <cell r="X58">
            <v>9326.33</v>
          </cell>
        </row>
        <row r="59">
          <cell r="C59" t="str">
            <v>UPA CURADO</v>
          </cell>
          <cell r="E59" t="str">
            <v>CARLA FEITOSA DE OLIVEIRA</v>
          </cell>
          <cell r="G59" t="str">
            <v>2 - Outros Profissionais da Saúde</v>
          </cell>
          <cell r="H59" t="str">
            <v>223505</v>
          </cell>
          <cell r="I59">
            <v>44377</v>
          </cell>
          <cell r="J59" t="str">
            <v>1 - Plantonista</v>
          </cell>
          <cell r="K59" t="str">
            <v>40</v>
          </cell>
          <cell r="L59">
            <v>2498.19</v>
          </cell>
          <cell r="Q59">
            <v>2083.38</v>
          </cell>
          <cell r="R59">
            <v>469.82</v>
          </cell>
          <cell r="S59">
            <v>1265.4000000000001</v>
          </cell>
          <cell r="W59">
            <v>632.88</v>
          </cell>
          <cell r="X59">
            <v>5683.9099999999989</v>
          </cell>
        </row>
        <row r="60">
          <cell r="C60" t="str">
            <v>UPA CURADO</v>
          </cell>
          <cell r="E60" t="str">
            <v>CARLOS HENRIQUE SANTANA</v>
          </cell>
          <cell r="G60" t="str">
            <v>2 - Outros Profissionais da Saúde</v>
          </cell>
          <cell r="H60" t="str">
            <v>322205</v>
          </cell>
          <cell r="I60">
            <v>44377</v>
          </cell>
          <cell r="J60" t="str">
            <v>1 - Plantonista</v>
          </cell>
          <cell r="K60" t="str">
            <v>24</v>
          </cell>
          <cell r="L60">
            <v>1252.53</v>
          </cell>
          <cell r="Q60">
            <v>628.59</v>
          </cell>
          <cell r="R60">
            <v>829.16</v>
          </cell>
          <cell r="S60">
            <v>70</v>
          </cell>
          <cell r="W60">
            <v>277.35000000000002</v>
          </cell>
          <cell r="X60">
            <v>2502.9299999999998</v>
          </cell>
        </row>
        <row r="61">
          <cell r="C61" t="str">
            <v>UPA CURADO</v>
          </cell>
          <cell r="E61" t="str">
            <v>CARLOS HENRIQUE SILVA CUNHA</v>
          </cell>
          <cell r="G61" t="str">
            <v>1 - Médico</v>
          </cell>
          <cell r="H61" t="str">
            <v>225270</v>
          </cell>
          <cell r="I61">
            <v>44377</v>
          </cell>
          <cell r="J61" t="str">
            <v>1 - Plantonista</v>
          </cell>
          <cell r="K61" t="str">
            <v>24</v>
          </cell>
          <cell r="L61">
            <v>2745.6</v>
          </cell>
          <cell r="Q61">
            <v>4466.6400000000003</v>
          </cell>
          <cell r="R61">
            <v>2857.28</v>
          </cell>
          <cell r="S61">
            <v>3330.4</v>
          </cell>
          <cell r="W61">
            <v>2136.4499999999998</v>
          </cell>
          <cell r="X61">
            <v>11263.470000000001</v>
          </cell>
        </row>
        <row r="62">
          <cell r="C62" t="str">
            <v>UPA CURADO</v>
          </cell>
          <cell r="E62" t="str">
            <v>CARLOS LIMA DA SILVA</v>
          </cell>
          <cell r="G62" t="str">
            <v>3 - Administrativo</v>
          </cell>
          <cell r="H62" t="str">
            <v>411005</v>
          </cell>
          <cell r="I62">
            <v>44377</v>
          </cell>
          <cell r="J62" t="str">
            <v>2 - Diarista</v>
          </cell>
          <cell r="K62" t="str">
            <v>44</v>
          </cell>
          <cell r="L62">
            <v>0</v>
          </cell>
          <cell r="P62">
            <v>1983.11</v>
          </cell>
          <cell r="Q62">
            <v>736.97</v>
          </cell>
          <cell r="R62">
            <v>0</v>
          </cell>
          <cell r="S62">
            <v>0</v>
          </cell>
          <cell r="W62">
            <v>1983.11</v>
          </cell>
          <cell r="X62">
            <v>736.97</v>
          </cell>
        </row>
        <row r="63">
          <cell r="C63" t="str">
            <v>UPA CURADO</v>
          </cell>
          <cell r="E63" t="str">
            <v>CARMILANEZ FRANCISCA DA SILVA</v>
          </cell>
          <cell r="G63" t="str">
            <v>3 - Administrativo</v>
          </cell>
          <cell r="H63" t="str">
            <v>422105</v>
          </cell>
          <cell r="I63">
            <v>44377</v>
          </cell>
          <cell r="J63" t="str">
            <v>1 - Plantonista</v>
          </cell>
          <cell r="K63" t="str">
            <v>44</v>
          </cell>
          <cell r="L63">
            <v>1183.94</v>
          </cell>
          <cell r="Q63">
            <v>1005.7</v>
          </cell>
          <cell r="R63">
            <v>896.25</v>
          </cell>
          <cell r="S63">
            <v>270</v>
          </cell>
          <cell r="W63">
            <v>1007.61</v>
          </cell>
          <cell r="X63">
            <v>2348.2800000000002</v>
          </cell>
        </row>
        <row r="64">
          <cell r="C64" t="str">
            <v>UPA CURADO</v>
          </cell>
          <cell r="E64" t="str">
            <v>CHARLENE DULCINEIA PINHEIRO SIQUEIRA</v>
          </cell>
          <cell r="G64" t="str">
            <v>2 - Outros Profissionais da Saúde</v>
          </cell>
          <cell r="H64" t="str">
            <v>223505</v>
          </cell>
          <cell r="I64">
            <v>44377</v>
          </cell>
          <cell r="J64" t="str">
            <v>1 - Plantonista</v>
          </cell>
          <cell r="K64" t="str">
            <v>40</v>
          </cell>
          <cell r="L64">
            <v>2498.19</v>
          </cell>
          <cell r="Q64">
            <v>1650.54</v>
          </cell>
          <cell r="R64">
            <v>638.47</v>
          </cell>
          <cell r="S64">
            <v>865.4</v>
          </cell>
          <cell r="W64">
            <v>1643.71</v>
          </cell>
          <cell r="X64">
            <v>4008.8899999999994</v>
          </cell>
        </row>
        <row r="65">
          <cell r="C65" t="str">
            <v>UPA CURADO</v>
          </cell>
          <cell r="E65" t="str">
            <v>CHRISTIANE MARIA DORNELLAS CAMARA BARBOS</v>
          </cell>
          <cell r="G65" t="str">
            <v>1 - Médico</v>
          </cell>
          <cell r="H65" t="str">
            <v>225125</v>
          </cell>
          <cell r="I65">
            <v>44377</v>
          </cell>
          <cell r="J65" t="str">
            <v>1 - Plantonista</v>
          </cell>
          <cell r="K65" t="str">
            <v>24</v>
          </cell>
          <cell r="L65">
            <v>2745.6</v>
          </cell>
          <cell r="Q65">
            <v>2011.72</v>
          </cell>
          <cell r="R65">
            <v>694.5</v>
          </cell>
          <cell r="S65">
            <v>1047.5999999999999</v>
          </cell>
          <cell r="W65">
            <v>377.58</v>
          </cell>
          <cell r="X65">
            <v>6121.84</v>
          </cell>
        </row>
        <row r="66">
          <cell r="C66" t="str">
            <v>UPA CURADO</v>
          </cell>
          <cell r="E66" t="str">
            <v>CLARISSA SOARES PORTO</v>
          </cell>
          <cell r="G66" t="str">
            <v>1 - Médico</v>
          </cell>
          <cell r="H66" t="str">
            <v>225125</v>
          </cell>
          <cell r="I66">
            <v>44377</v>
          </cell>
          <cell r="J66" t="str">
            <v>1 - Plantonista</v>
          </cell>
          <cell r="K66" t="str">
            <v>24</v>
          </cell>
          <cell r="L66">
            <v>0</v>
          </cell>
          <cell r="Q66">
            <v>0</v>
          </cell>
          <cell r="R66">
            <v>0</v>
          </cell>
          <cell r="S66">
            <v>0</v>
          </cell>
          <cell r="W66">
            <v>9363.19</v>
          </cell>
          <cell r="X66">
            <v>-526.63000000000102</v>
          </cell>
        </row>
        <row r="67">
          <cell r="C67" t="str">
            <v>UPA CURADO</v>
          </cell>
          <cell r="E67" t="str">
            <v>CLAUDILENE DE SOUZA PEREIRA BARBOSA</v>
          </cell>
          <cell r="G67" t="str">
            <v>2 - Outros Profissionais da Saúde</v>
          </cell>
          <cell r="H67" t="str">
            <v>322205</v>
          </cell>
          <cell r="I67">
            <v>44377</v>
          </cell>
          <cell r="J67" t="str">
            <v>1 - Plantonista</v>
          </cell>
          <cell r="K67" t="str">
            <v>44</v>
          </cell>
          <cell r="L67">
            <v>1252.53</v>
          </cell>
          <cell r="Q67">
            <v>788.68</v>
          </cell>
          <cell r="R67">
            <v>424.88</v>
          </cell>
          <cell r="S67">
            <v>70</v>
          </cell>
          <cell r="W67">
            <v>240.96</v>
          </cell>
          <cell r="X67">
            <v>2295.13</v>
          </cell>
        </row>
        <row r="68">
          <cell r="C68" t="str">
            <v>UPA CURADO</v>
          </cell>
          <cell r="E68" t="str">
            <v>CRISTIANE MARIA PENHA DE JESUS</v>
          </cell>
          <cell r="G68" t="str">
            <v>3 - Administrativo</v>
          </cell>
          <cell r="H68" t="str">
            <v>514320</v>
          </cell>
          <cell r="I68">
            <v>44377</v>
          </cell>
          <cell r="J68" t="str">
            <v>1 - Plantonista</v>
          </cell>
          <cell r="K68" t="str">
            <v>44</v>
          </cell>
          <cell r="L68">
            <v>1100</v>
          </cell>
          <cell r="Q68">
            <v>788.87</v>
          </cell>
          <cell r="R68">
            <v>275</v>
          </cell>
          <cell r="S68">
            <v>70</v>
          </cell>
          <cell r="W68">
            <v>201.55</v>
          </cell>
          <cell r="X68">
            <v>2032.32</v>
          </cell>
        </row>
        <row r="69">
          <cell r="C69" t="str">
            <v>UPA CURADO</v>
          </cell>
          <cell r="E69" t="str">
            <v>CRISTIANE SOUZA DA SILVA</v>
          </cell>
          <cell r="G69" t="str">
            <v>2 - Outros Profissionais da Saúde</v>
          </cell>
          <cell r="H69" t="str">
            <v>322205</v>
          </cell>
          <cell r="I69">
            <v>44377</v>
          </cell>
          <cell r="J69" t="str">
            <v>1 - Plantonista</v>
          </cell>
          <cell r="K69" t="str">
            <v>44</v>
          </cell>
          <cell r="L69">
            <v>1252.53</v>
          </cell>
          <cell r="Q69">
            <v>882.03</v>
          </cell>
          <cell r="R69">
            <v>1056.22</v>
          </cell>
          <cell r="S69">
            <v>70</v>
          </cell>
          <cell r="W69">
            <v>569.66</v>
          </cell>
          <cell r="X69">
            <v>2691.12</v>
          </cell>
        </row>
        <row r="70">
          <cell r="C70" t="str">
            <v>UPA CURADO</v>
          </cell>
          <cell r="E70" t="str">
            <v>CRISTIANO DA MATA PEDROZO</v>
          </cell>
          <cell r="G70" t="str">
            <v>2 - Outros Profissionais da Saúde</v>
          </cell>
          <cell r="H70" t="str">
            <v>324115</v>
          </cell>
          <cell r="I70">
            <v>44377</v>
          </cell>
          <cell r="J70" t="str">
            <v>1 - Plantonista</v>
          </cell>
          <cell r="K70" t="str">
            <v>24</v>
          </cell>
          <cell r="L70">
            <v>2090.17</v>
          </cell>
          <cell r="Q70">
            <v>1709</v>
          </cell>
          <cell r="R70">
            <v>1279.19</v>
          </cell>
          <cell r="S70">
            <v>70</v>
          </cell>
          <cell r="W70">
            <v>396.62</v>
          </cell>
          <cell r="X70">
            <v>4751.7400000000007</v>
          </cell>
        </row>
        <row r="71">
          <cell r="C71" t="str">
            <v>UPA CURADO</v>
          </cell>
          <cell r="E71" t="str">
            <v>CYBELE CORREIA PAIVA MONTEIRO MENDES</v>
          </cell>
          <cell r="G71" t="str">
            <v>2 - Outros Profissionais da Saúde</v>
          </cell>
          <cell r="H71" t="str">
            <v>251605</v>
          </cell>
          <cell r="I71">
            <v>44377</v>
          </cell>
          <cell r="J71" t="str">
            <v>1 - Plantonista</v>
          </cell>
          <cell r="K71" t="str">
            <v>30</v>
          </cell>
          <cell r="L71">
            <v>2071.88</v>
          </cell>
          <cell r="Q71">
            <v>1474.54</v>
          </cell>
          <cell r="R71">
            <v>427.19</v>
          </cell>
          <cell r="S71">
            <v>450</v>
          </cell>
          <cell r="W71">
            <v>342.31</v>
          </cell>
          <cell r="X71">
            <v>4081.3000000000006</v>
          </cell>
        </row>
        <row r="72">
          <cell r="C72" t="str">
            <v>UPA CURADO</v>
          </cell>
          <cell r="E72" t="str">
            <v>DAIANA VIEIRA CAMARA DA SILVA</v>
          </cell>
          <cell r="G72" t="str">
            <v>2 - Outros Profissionais da Saúde</v>
          </cell>
          <cell r="H72" t="str">
            <v>223505</v>
          </cell>
          <cell r="I72">
            <v>44377</v>
          </cell>
          <cell r="J72" t="str">
            <v>1 - Plantonista</v>
          </cell>
          <cell r="K72" t="str">
            <v>40</v>
          </cell>
          <cell r="L72">
            <v>1596.45</v>
          </cell>
          <cell r="Q72">
            <v>1389.18</v>
          </cell>
          <cell r="R72">
            <v>437.97</v>
          </cell>
          <cell r="S72">
            <v>728</v>
          </cell>
          <cell r="W72">
            <v>296.98</v>
          </cell>
          <cell r="X72">
            <v>3854.6200000000003</v>
          </cell>
        </row>
        <row r="73">
          <cell r="C73" t="str">
            <v>UPA CURADO</v>
          </cell>
          <cell r="E73" t="str">
            <v>DALILA CARLA MAIA E SILVA</v>
          </cell>
          <cell r="G73" t="str">
            <v>1 - Médico</v>
          </cell>
          <cell r="H73" t="str">
            <v>225124</v>
          </cell>
          <cell r="I73">
            <v>44377</v>
          </cell>
          <cell r="J73" t="str">
            <v>1 - Plantonista</v>
          </cell>
          <cell r="K73" t="str">
            <v>24</v>
          </cell>
          <cell r="L73">
            <v>2745.6</v>
          </cell>
          <cell r="Q73">
            <v>4103.1000000000004</v>
          </cell>
          <cell r="R73">
            <v>1306.27</v>
          </cell>
          <cell r="S73">
            <v>4911.2</v>
          </cell>
          <cell r="W73">
            <v>2144.64</v>
          </cell>
          <cell r="X73">
            <v>10921.530000000002</v>
          </cell>
        </row>
        <row r="74">
          <cell r="C74" t="str">
            <v>UPA CURADO</v>
          </cell>
          <cell r="E74" t="str">
            <v>DANIELE CABRAL ARAUJO</v>
          </cell>
          <cell r="G74" t="str">
            <v>1 - Médico</v>
          </cell>
          <cell r="H74" t="str">
            <v>225124</v>
          </cell>
          <cell r="I74">
            <v>44377</v>
          </cell>
          <cell r="J74" t="str">
            <v>1 - Plantonista</v>
          </cell>
          <cell r="K74" t="str">
            <v>24</v>
          </cell>
          <cell r="L74">
            <v>2745.6</v>
          </cell>
          <cell r="Q74">
            <v>3672.25</v>
          </cell>
          <cell r="R74">
            <v>494.56</v>
          </cell>
          <cell r="S74">
            <v>4911.2</v>
          </cell>
          <cell r="W74">
            <v>1869.28</v>
          </cell>
          <cell r="X74">
            <v>9954.33</v>
          </cell>
        </row>
        <row r="75">
          <cell r="C75" t="str">
            <v>UPA CURADO</v>
          </cell>
          <cell r="E75" t="str">
            <v>DARIO PEDRO DA SILVA</v>
          </cell>
          <cell r="G75" t="str">
            <v>3 - Administrativo</v>
          </cell>
          <cell r="H75" t="str">
            <v>514320</v>
          </cell>
          <cell r="I75">
            <v>44377</v>
          </cell>
          <cell r="J75" t="str">
            <v>1 - Plantonista</v>
          </cell>
          <cell r="K75" t="str">
            <v>44</v>
          </cell>
          <cell r="L75">
            <v>1100</v>
          </cell>
          <cell r="Q75">
            <v>804.52</v>
          </cell>
          <cell r="R75">
            <v>220</v>
          </cell>
          <cell r="S75">
            <v>70</v>
          </cell>
          <cell r="W75">
            <v>540.04</v>
          </cell>
          <cell r="X75">
            <v>1654.48</v>
          </cell>
        </row>
        <row r="76">
          <cell r="C76" t="str">
            <v>UPA CURADO</v>
          </cell>
          <cell r="E76" t="str">
            <v>DAVID RAMOS TEODOSIO</v>
          </cell>
          <cell r="G76" t="str">
            <v>3 - Administrativo</v>
          </cell>
          <cell r="H76" t="str">
            <v>410105</v>
          </cell>
          <cell r="I76">
            <v>44377</v>
          </cell>
          <cell r="J76" t="str">
            <v>1 - Plantonista</v>
          </cell>
          <cell r="K76" t="str">
            <v>24</v>
          </cell>
          <cell r="L76">
            <v>0</v>
          </cell>
          <cell r="P76">
            <v>6509.77</v>
          </cell>
          <cell r="Q76">
            <v>2441.17</v>
          </cell>
          <cell r="R76">
            <v>0</v>
          </cell>
          <cell r="S76">
            <v>0</v>
          </cell>
          <cell r="W76">
            <v>6509.77</v>
          </cell>
          <cell r="X76">
            <v>2441.17</v>
          </cell>
        </row>
        <row r="77">
          <cell r="C77" t="str">
            <v>UPA CURADO</v>
          </cell>
          <cell r="E77" t="str">
            <v>DAYVISON SALES VIANA DE LIMA</v>
          </cell>
          <cell r="G77" t="str">
            <v>3 - Administrativo</v>
          </cell>
          <cell r="H77" t="str">
            <v>517415</v>
          </cell>
          <cell r="I77">
            <v>44377</v>
          </cell>
          <cell r="J77" t="str">
            <v>1 - Plantonista</v>
          </cell>
          <cell r="K77" t="str">
            <v>44</v>
          </cell>
          <cell r="L77">
            <v>0</v>
          </cell>
          <cell r="P77">
            <v>2775.52</v>
          </cell>
          <cell r="Q77">
            <v>1004.91</v>
          </cell>
          <cell r="R77">
            <v>0</v>
          </cell>
          <cell r="S77">
            <v>0</v>
          </cell>
          <cell r="W77">
            <v>2775.52</v>
          </cell>
          <cell r="X77">
            <v>1004.9099999999999</v>
          </cell>
        </row>
        <row r="78">
          <cell r="C78" t="str">
            <v>UPA CURADO</v>
          </cell>
          <cell r="E78" t="str">
            <v>DEBORA AVILA ACIOLY</v>
          </cell>
          <cell r="G78" t="str">
            <v>1 - Médico</v>
          </cell>
          <cell r="H78" t="str">
            <v>225124</v>
          </cell>
          <cell r="I78">
            <v>44377</v>
          </cell>
          <cell r="J78" t="str">
            <v>1 - Plantonista</v>
          </cell>
          <cell r="K78" t="str">
            <v>24</v>
          </cell>
          <cell r="L78">
            <v>0</v>
          </cell>
          <cell r="P78">
            <v>11545.44</v>
          </cell>
          <cell r="Q78">
            <v>3965.61</v>
          </cell>
          <cell r="R78">
            <v>0</v>
          </cell>
          <cell r="S78">
            <v>0</v>
          </cell>
          <cell r="W78">
            <v>11545.44</v>
          </cell>
          <cell r="X78">
            <v>3965.6100000000006</v>
          </cell>
        </row>
        <row r="79">
          <cell r="C79" t="str">
            <v>UPA CURADO</v>
          </cell>
          <cell r="E79" t="str">
            <v>DEISE EMANUELLE ALVES SILVA</v>
          </cell>
          <cell r="G79" t="str">
            <v>1 - Médico</v>
          </cell>
          <cell r="H79" t="str">
            <v>225125</v>
          </cell>
          <cell r="I79">
            <v>44377</v>
          </cell>
          <cell r="J79" t="str">
            <v>1 - Plantonista</v>
          </cell>
          <cell r="K79" t="str">
            <v>24</v>
          </cell>
          <cell r="L79">
            <v>2745.6</v>
          </cell>
          <cell r="Q79">
            <v>4788.16</v>
          </cell>
          <cell r="R79">
            <v>694.5</v>
          </cell>
          <cell r="S79">
            <v>5430.2</v>
          </cell>
          <cell r="W79">
            <v>2119.13</v>
          </cell>
          <cell r="X79">
            <v>11539.329999999998</v>
          </cell>
        </row>
        <row r="80">
          <cell r="C80" t="str">
            <v>UPA CURADO</v>
          </cell>
          <cell r="E80" t="str">
            <v>DEIVISON RODRIGUES DO NASCIMENTO</v>
          </cell>
          <cell r="G80" t="str">
            <v>2 - Outros Profissionais da Saúde</v>
          </cell>
          <cell r="H80" t="str">
            <v>322205</v>
          </cell>
          <cell r="I80">
            <v>44377</v>
          </cell>
          <cell r="J80" t="str">
            <v>1 - Plantonista</v>
          </cell>
          <cell r="K80" t="str">
            <v>24</v>
          </cell>
          <cell r="L80">
            <v>1252.53</v>
          </cell>
          <cell r="Q80">
            <v>600.82000000000005</v>
          </cell>
          <cell r="R80">
            <v>680.51</v>
          </cell>
          <cell r="S80">
            <v>70</v>
          </cell>
          <cell r="W80">
            <v>254.74</v>
          </cell>
          <cell r="X80">
            <v>2349.12</v>
          </cell>
        </row>
        <row r="81">
          <cell r="C81" t="str">
            <v>UPA CURADO</v>
          </cell>
          <cell r="E81" t="str">
            <v>DENIS COSTA DE OLIVEIRA</v>
          </cell>
          <cell r="G81" t="str">
            <v>4 - Assistência Odontológica</v>
          </cell>
          <cell r="H81" t="str">
            <v>223208</v>
          </cell>
          <cell r="I81">
            <v>44377</v>
          </cell>
          <cell r="J81" t="str">
            <v>1 - Plantonista</v>
          </cell>
          <cell r="K81" t="str">
            <v>44</v>
          </cell>
          <cell r="L81">
            <v>3100</v>
          </cell>
          <cell r="Q81">
            <v>2815.32</v>
          </cell>
          <cell r="R81">
            <v>906.2</v>
          </cell>
          <cell r="S81">
            <v>1845.76</v>
          </cell>
          <cell r="W81">
            <v>1227.3</v>
          </cell>
          <cell r="X81">
            <v>7439.9799999999987</v>
          </cell>
        </row>
        <row r="82">
          <cell r="C82" t="str">
            <v>UPA CURADO</v>
          </cell>
          <cell r="E82" t="str">
            <v>DENISE CORREIA LEAL</v>
          </cell>
          <cell r="G82" t="str">
            <v>1 - Médico</v>
          </cell>
          <cell r="H82" t="str">
            <v>225124</v>
          </cell>
          <cell r="I82">
            <v>44377</v>
          </cell>
          <cell r="J82" t="str">
            <v>1 - Plantonista</v>
          </cell>
          <cell r="K82" t="str">
            <v>24</v>
          </cell>
          <cell r="L82">
            <v>2745.6</v>
          </cell>
          <cell r="Q82">
            <v>3368.22</v>
          </cell>
          <cell r="R82">
            <v>950.4</v>
          </cell>
          <cell r="S82">
            <v>4911.2</v>
          </cell>
          <cell r="W82">
            <v>5394.42</v>
          </cell>
          <cell r="X82">
            <v>6580.9999999999982</v>
          </cell>
        </row>
        <row r="83">
          <cell r="C83" t="str">
            <v>UPA CURADO</v>
          </cell>
          <cell r="E83" t="str">
            <v>DEYSENEIDE BARRETO FERREIRA</v>
          </cell>
          <cell r="G83" t="str">
            <v>2 - Outros Profissionais da Saúde</v>
          </cell>
          <cell r="H83" t="str">
            <v>322205</v>
          </cell>
          <cell r="I83">
            <v>44377</v>
          </cell>
          <cell r="J83" t="str">
            <v>1 - Plantonista</v>
          </cell>
          <cell r="K83" t="str">
            <v>44</v>
          </cell>
          <cell r="L83">
            <v>0</v>
          </cell>
          <cell r="Q83">
            <v>788.87</v>
          </cell>
          <cell r="R83">
            <v>0</v>
          </cell>
          <cell r="S83">
            <v>0</v>
          </cell>
          <cell r="W83">
            <v>57.84</v>
          </cell>
          <cell r="X83">
            <v>731.03</v>
          </cell>
        </row>
        <row r="84">
          <cell r="C84" t="str">
            <v>UPA CURADO</v>
          </cell>
          <cell r="E84" t="str">
            <v>DIANA LIRA DA SILVA</v>
          </cell>
          <cell r="G84" t="str">
            <v>2 - Outros Profissionais da Saúde</v>
          </cell>
          <cell r="H84" t="str">
            <v>223605</v>
          </cell>
          <cell r="I84">
            <v>44377</v>
          </cell>
          <cell r="J84" t="str">
            <v>1 - Plantonista</v>
          </cell>
          <cell r="K84" t="str">
            <v>24</v>
          </cell>
          <cell r="L84">
            <v>1546.4</v>
          </cell>
          <cell r="Q84">
            <v>690.05</v>
          </cell>
          <cell r="R84">
            <v>431.97</v>
          </cell>
          <cell r="S84">
            <v>224.64</v>
          </cell>
          <cell r="W84">
            <v>184.09</v>
          </cell>
          <cell r="X84">
            <v>2708.97</v>
          </cell>
        </row>
        <row r="85">
          <cell r="C85" t="str">
            <v>UPA CURADO</v>
          </cell>
          <cell r="E85" t="str">
            <v>DIEGO ALMEIDA DA SILVA</v>
          </cell>
          <cell r="G85" t="str">
            <v>3 - Administrativo</v>
          </cell>
          <cell r="H85" t="str">
            <v>517415</v>
          </cell>
          <cell r="I85">
            <v>44377</v>
          </cell>
          <cell r="J85" t="str">
            <v>1 - Plantonista</v>
          </cell>
          <cell r="K85" t="str">
            <v>44</v>
          </cell>
          <cell r="L85">
            <v>1100</v>
          </cell>
          <cell r="Q85">
            <v>993.43</v>
          </cell>
          <cell r="R85">
            <v>399.8</v>
          </cell>
          <cell r="S85">
            <v>490</v>
          </cell>
          <cell r="W85">
            <v>852.6</v>
          </cell>
          <cell r="X85">
            <v>2130.63</v>
          </cell>
        </row>
        <row r="86">
          <cell r="C86" t="str">
            <v>UPA CURADO</v>
          </cell>
          <cell r="E86" t="str">
            <v>DILANE CRISTINA FERREIRA TAVARES</v>
          </cell>
          <cell r="G86" t="str">
            <v>1 - Médico</v>
          </cell>
          <cell r="H86" t="str">
            <v>225125</v>
          </cell>
          <cell r="I86">
            <v>44377</v>
          </cell>
          <cell r="J86" t="str">
            <v>1 - Plantonista</v>
          </cell>
          <cell r="K86" t="str">
            <v>24</v>
          </cell>
          <cell r="L86">
            <v>2745.6</v>
          </cell>
          <cell r="Q86">
            <v>3536.28</v>
          </cell>
          <cell r="R86">
            <v>2072.3200000000002</v>
          </cell>
          <cell r="S86">
            <v>1047.5999999999999</v>
          </cell>
          <cell r="W86">
            <v>1235.1600000000001</v>
          </cell>
          <cell r="X86">
            <v>8166.6400000000012</v>
          </cell>
        </row>
        <row r="87">
          <cell r="C87" t="str">
            <v>UPA CURADO</v>
          </cell>
          <cell r="E87" t="str">
            <v>DIOGO WAGNER GALINDO VAZ VERAS DE QUEIROZ</v>
          </cell>
          <cell r="G87" t="str">
            <v>1 - Médico</v>
          </cell>
          <cell r="H87" t="str">
            <v>225125</v>
          </cell>
          <cell r="I87">
            <v>44377</v>
          </cell>
          <cell r="J87" t="str">
            <v>1 - Plantonista</v>
          </cell>
          <cell r="K87" t="str">
            <v>24</v>
          </cell>
          <cell r="L87">
            <v>2745.6</v>
          </cell>
          <cell r="Q87">
            <v>2260.13</v>
          </cell>
          <cell r="R87">
            <v>969.06</v>
          </cell>
          <cell r="S87">
            <v>1047.5999999999999</v>
          </cell>
          <cell r="W87">
            <v>840.8</v>
          </cell>
          <cell r="X87">
            <v>6181.5899999999992</v>
          </cell>
        </row>
        <row r="88">
          <cell r="C88" t="str">
            <v>UPA CURADO</v>
          </cell>
          <cell r="E88" t="str">
            <v>DIVANILZA RIBEIRO DE LIRA</v>
          </cell>
          <cell r="G88" t="str">
            <v>2 - Outros Profissionais da Saúde</v>
          </cell>
          <cell r="H88" t="str">
            <v>223505</v>
          </cell>
          <cell r="I88">
            <v>44377</v>
          </cell>
          <cell r="J88" t="str">
            <v>1 - Plantonista</v>
          </cell>
          <cell r="K88" t="str">
            <v>44</v>
          </cell>
          <cell r="L88">
            <v>1596.45</v>
          </cell>
          <cell r="Q88">
            <v>1396.5</v>
          </cell>
          <cell r="R88">
            <v>379.65</v>
          </cell>
          <cell r="S88">
            <v>728</v>
          </cell>
          <cell r="W88">
            <v>714.71</v>
          </cell>
          <cell r="X88">
            <v>3385.8900000000003</v>
          </cell>
        </row>
        <row r="89">
          <cell r="C89" t="str">
            <v>UPA CURADO</v>
          </cell>
          <cell r="E89" t="str">
            <v>EDIENE MARIA DA SILVA</v>
          </cell>
          <cell r="G89" t="str">
            <v>2 - Outros Profissionais da Saúde</v>
          </cell>
          <cell r="H89" t="str">
            <v>322205</v>
          </cell>
          <cell r="I89">
            <v>44377</v>
          </cell>
          <cell r="J89" t="str">
            <v>1 - Plantonista</v>
          </cell>
          <cell r="K89" t="str">
            <v>44</v>
          </cell>
          <cell r="L89">
            <v>1252.53</v>
          </cell>
          <cell r="Q89">
            <v>978.72</v>
          </cell>
          <cell r="R89">
            <v>495.18</v>
          </cell>
          <cell r="S89">
            <v>70</v>
          </cell>
          <cell r="W89">
            <v>535.16</v>
          </cell>
          <cell r="X89">
            <v>2261.27</v>
          </cell>
        </row>
        <row r="90">
          <cell r="C90" t="str">
            <v>UPA CURADO</v>
          </cell>
          <cell r="E90" t="str">
            <v>EDILENE GOMES DO NASCIMENTO</v>
          </cell>
          <cell r="G90" t="str">
            <v>2 - Outros Profissionais da Saúde</v>
          </cell>
          <cell r="H90" t="str">
            <v>223605</v>
          </cell>
          <cell r="I90">
            <v>44377</v>
          </cell>
          <cell r="J90" t="str">
            <v>1 - Plantonista</v>
          </cell>
          <cell r="K90" t="str">
            <v>24</v>
          </cell>
          <cell r="L90">
            <v>1546.4</v>
          </cell>
          <cell r="Q90">
            <v>707.71</v>
          </cell>
          <cell r="R90">
            <v>484.96</v>
          </cell>
          <cell r="S90">
            <v>224.64</v>
          </cell>
          <cell r="W90">
            <v>202.72</v>
          </cell>
          <cell r="X90">
            <v>2760.9900000000002</v>
          </cell>
        </row>
        <row r="91">
          <cell r="C91" t="str">
            <v>UPA CURADO</v>
          </cell>
          <cell r="E91" t="str">
            <v>EDILEUZA MARIA DA COSTA SANTOS</v>
          </cell>
          <cell r="G91" t="str">
            <v>2 - Outros Profissionais da Saúde</v>
          </cell>
          <cell r="H91" t="str">
            <v>322205</v>
          </cell>
          <cell r="I91">
            <v>44377</v>
          </cell>
          <cell r="J91" t="str">
            <v>1 - Plantonista</v>
          </cell>
          <cell r="K91" t="str">
            <v>44</v>
          </cell>
          <cell r="L91">
            <v>41.75</v>
          </cell>
          <cell r="P91">
            <v>2689.2</v>
          </cell>
          <cell r="Q91">
            <v>1016.17</v>
          </cell>
          <cell r="R91">
            <v>0</v>
          </cell>
          <cell r="S91">
            <v>0</v>
          </cell>
          <cell r="W91">
            <v>2696.45</v>
          </cell>
          <cell r="X91">
            <v>1050.67</v>
          </cell>
        </row>
        <row r="92">
          <cell r="C92" t="str">
            <v>UPA CURADO</v>
          </cell>
          <cell r="E92" t="str">
            <v>EDILSON DOS SANTOS NERI</v>
          </cell>
          <cell r="G92" t="str">
            <v>2 - Outros Profissionais da Saúde</v>
          </cell>
          <cell r="H92" t="str">
            <v>782320</v>
          </cell>
          <cell r="I92">
            <v>44377</v>
          </cell>
          <cell r="J92" t="str">
            <v>1 - Plantonista</v>
          </cell>
          <cell r="K92" t="str">
            <v>44</v>
          </cell>
          <cell r="L92">
            <v>1966.8</v>
          </cell>
          <cell r="Q92">
            <v>1422.32</v>
          </cell>
          <cell r="R92">
            <v>697.45</v>
          </cell>
          <cell r="S92">
            <v>479</v>
          </cell>
          <cell r="W92">
            <v>323.61</v>
          </cell>
          <cell r="X92">
            <v>4241.96</v>
          </cell>
        </row>
        <row r="93">
          <cell r="C93" t="str">
            <v>UPA CURADO</v>
          </cell>
          <cell r="E93" t="str">
            <v>EDIVALDA FLORENCIO ARAO DA SILVA</v>
          </cell>
          <cell r="G93" t="str">
            <v>3 - Administrativo</v>
          </cell>
          <cell r="H93" t="str">
            <v>422105</v>
          </cell>
          <cell r="I93">
            <v>44377</v>
          </cell>
          <cell r="J93" t="str">
            <v>1 - Plantonista</v>
          </cell>
          <cell r="K93" t="str">
            <v>44</v>
          </cell>
          <cell r="L93">
            <v>1183.94</v>
          </cell>
          <cell r="Q93">
            <v>896.17</v>
          </cell>
          <cell r="R93">
            <v>924.27</v>
          </cell>
          <cell r="S93">
            <v>270</v>
          </cell>
          <cell r="W93">
            <v>356.69</v>
          </cell>
          <cell r="X93">
            <v>2917.69</v>
          </cell>
        </row>
        <row r="94">
          <cell r="C94" t="str">
            <v>UPA CURADO</v>
          </cell>
          <cell r="E94" t="str">
            <v>EDIVALDO PEDRO SOARES</v>
          </cell>
          <cell r="G94" t="str">
            <v>3 - Administrativo</v>
          </cell>
          <cell r="H94" t="str">
            <v>517415</v>
          </cell>
          <cell r="I94">
            <v>44377</v>
          </cell>
          <cell r="J94" t="str">
            <v>1 - Plantonista</v>
          </cell>
          <cell r="K94" t="str">
            <v>44</v>
          </cell>
          <cell r="L94">
            <v>1100</v>
          </cell>
          <cell r="Q94">
            <v>1182.5</v>
          </cell>
          <cell r="R94">
            <v>275</v>
          </cell>
          <cell r="S94">
            <v>990</v>
          </cell>
          <cell r="W94">
            <v>555.63</v>
          </cell>
          <cell r="X94">
            <v>2991.87</v>
          </cell>
        </row>
        <row r="95">
          <cell r="C95" t="str">
            <v>UPA CURADO</v>
          </cell>
          <cell r="E95" t="str">
            <v>EDSON ALVES DE LUCENA</v>
          </cell>
          <cell r="G95" t="str">
            <v>3 - Administrativo</v>
          </cell>
          <cell r="H95" t="str">
            <v>517415</v>
          </cell>
          <cell r="I95">
            <v>44377</v>
          </cell>
          <cell r="J95" t="str">
            <v>1 - Plantonista</v>
          </cell>
          <cell r="K95" t="str">
            <v>44</v>
          </cell>
          <cell r="L95">
            <v>1100</v>
          </cell>
          <cell r="Q95">
            <v>993.3</v>
          </cell>
          <cell r="R95">
            <v>380.6</v>
          </cell>
          <cell r="S95">
            <v>490</v>
          </cell>
          <cell r="W95">
            <v>182.85</v>
          </cell>
          <cell r="X95">
            <v>2781.05</v>
          </cell>
        </row>
        <row r="96">
          <cell r="C96" t="str">
            <v>UPA CURADO</v>
          </cell>
          <cell r="E96" t="str">
            <v>EDUARDO GUSTAVO GONCALVES FERREIRA</v>
          </cell>
          <cell r="G96" t="str">
            <v>2 - Outros Profissionais da Saúde</v>
          </cell>
          <cell r="H96" t="str">
            <v>223505</v>
          </cell>
          <cell r="I96">
            <v>44377</v>
          </cell>
          <cell r="J96" t="str">
            <v>1 - Plantonista</v>
          </cell>
          <cell r="K96" t="str">
            <v>40</v>
          </cell>
          <cell r="L96">
            <v>2351.23</v>
          </cell>
          <cell r="Q96">
            <v>1938.33</v>
          </cell>
          <cell r="R96">
            <v>1028.0899999999999</v>
          </cell>
          <cell r="S96">
            <v>728</v>
          </cell>
          <cell r="W96">
            <v>1125.58</v>
          </cell>
          <cell r="X96">
            <v>4920.07</v>
          </cell>
        </row>
        <row r="97">
          <cell r="C97" t="str">
            <v>UPA CURADO</v>
          </cell>
          <cell r="E97" t="str">
            <v>ELAINE SIMAO DE LIMA SILVA</v>
          </cell>
          <cell r="G97" t="str">
            <v>2 - Outros Profissionais da Saúde</v>
          </cell>
          <cell r="H97" t="str">
            <v>322205</v>
          </cell>
          <cell r="I97">
            <v>44377</v>
          </cell>
          <cell r="J97" t="str">
            <v>1 - Plantonista</v>
          </cell>
          <cell r="K97" t="str">
            <v>44</v>
          </cell>
          <cell r="L97">
            <v>1252.53</v>
          </cell>
          <cell r="Q97">
            <v>911.54</v>
          </cell>
          <cell r="R97">
            <v>495.18</v>
          </cell>
          <cell r="S97">
            <v>70</v>
          </cell>
          <cell r="W97">
            <v>357.04</v>
          </cell>
          <cell r="X97">
            <v>2372.2099999999996</v>
          </cell>
        </row>
        <row r="98">
          <cell r="C98" t="str">
            <v>UPA CURADO</v>
          </cell>
          <cell r="E98" t="str">
            <v>ELIEL BARBOSA DE OLIVEIRA</v>
          </cell>
          <cell r="G98" t="str">
            <v>3 - Administrativo</v>
          </cell>
          <cell r="H98" t="str">
            <v>415105</v>
          </cell>
          <cell r="I98">
            <v>44377</v>
          </cell>
          <cell r="J98" t="str">
            <v>2 - Diarista</v>
          </cell>
          <cell r="K98" t="str">
            <v>44</v>
          </cell>
          <cell r="L98">
            <v>1063.33</v>
          </cell>
          <cell r="Q98">
            <v>722.5</v>
          </cell>
          <cell r="R98">
            <v>265.83999999999997</v>
          </cell>
          <cell r="S98">
            <v>67.67</v>
          </cell>
          <cell r="W98">
            <v>280.05</v>
          </cell>
          <cell r="X98">
            <v>1839.2900000000002</v>
          </cell>
        </row>
        <row r="99">
          <cell r="C99" t="str">
            <v>UPA CURADO</v>
          </cell>
          <cell r="E99" t="str">
            <v>ELIELSON VITORINO DA SILVA</v>
          </cell>
          <cell r="G99" t="str">
            <v>3 - Administrativo</v>
          </cell>
          <cell r="H99" t="str">
            <v>517415</v>
          </cell>
          <cell r="I99">
            <v>44377</v>
          </cell>
          <cell r="J99" t="str">
            <v>1 - Plantonista</v>
          </cell>
          <cell r="K99" t="str">
            <v>44</v>
          </cell>
          <cell r="L99">
            <v>1100</v>
          </cell>
          <cell r="Q99">
            <v>932.5</v>
          </cell>
          <cell r="R99">
            <v>275</v>
          </cell>
          <cell r="S99">
            <v>490</v>
          </cell>
          <cell r="W99">
            <v>173.35</v>
          </cell>
          <cell r="X99">
            <v>2624.15</v>
          </cell>
        </row>
        <row r="100">
          <cell r="C100" t="str">
            <v>UPA CURADO</v>
          </cell>
          <cell r="E100" t="str">
            <v>ELIENE VIEIRA DA SILVA</v>
          </cell>
          <cell r="G100" t="str">
            <v>2 - Outros Profissionais da Saúde</v>
          </cell>
          <cell r="H100" t="str">
            <v>322205</v>
          </cell>
          <cell r="I100">
            <v>44377</v>
          </cell>
          <cell r="J100" t="str">
            <v>1 - Plantonista</v>
          </cell>
          <cell r="K100" t="str">
            <v>44</v>
          </cell>
          <cell r="L100">
            <v>1252.53</v>
          </cell>
          <cell r="Q100">
            <v>913.26</v>
          </cell>
          <cell r="R100">
            <v>925.54</v>
          </cell>
          <cell r="S100">
            <v>70</v>
          </cell>
          <cell r="W100">
            <v>480.63</v>
          </cell>
          <cell r="X100">
            <v>2680.7</v>
          </cell>
        </row>
        <row r="101">
          <cell r="C101" t="str">
            <v>UPA CURADO</v>
          </cell>
          <cell r="E101" t="str">
            <v>ELIEZIO DE OLIVEIRA MAIA JUNIOR</v>
          </cell>
          <cell r="G101" t="str">
            <v>1 - Médico</v>
          </cell>
          <cell r="H101" t="str">
            <v>225125</v>
          </cell>
          <cell r="I101">
            <v>44377</v>
          </cell>
          <cell r="J101" t="str">
            <v>1 - Plantonista</v>
          </cell>
          <cell r="K101" t="str">
            <v>24</v>
          </cell>
          <cell r="L101">
            <v>2745.6</v>
          </cell>
          <cell r="Q101">
            <v>1925.14</v>
          </cell>
          <cell r="R101">
            <v>1341.92</v>
          </cell>
          <cell r="S101">
            <v>1047.5999999999999</v>
          </cell>
          <cell r="W101">
            <v>965.14</v>
          </cell>
          <cell r="X101">
            <v>6095.12</v>
          </cell>
        </row>
        <row r="102">
          <cell r="C102" t="str">
            <v>UPA CURADO</v>
          </cell>
          <cell r="E102" t="str">
            <v>ELIVANIA SOARES DE LIMA</v>
          </cell>
          <cell r="G102" t="str">
            <v>4 - Assistência Odontológica</v>
          </cell>
          <cell r="H102" t="str">
            <v>322415</v>
          </cell>
          <cell r="I102">
            <v>44377</v>
          </cell>
          <cell r="J102" t="str">
            <v>1 - Plantonista</v>
          </cell>
          <cell r="K102" t="str">
            <v>44</v>
          </cell>
          <cell r="L102">
            <v>1100</v>
          </cell>
          <cell r="Q102">
            <v>816.57</v>
          </cell>
          <cell r="R102">
            <v>275</v>
          </cell>
          <cell r="S102">
            <v>170</v>
          </cell>
          <cell r="W102">
            <v>392.06</v>
          </cell>
          <cell r="X102">
            <v>1969.5100000000002</v>
          </cell>
        </row>
        <row r="103">
          <cell r="C103" t="str">
            <v>UPA CURADO</v>
          </cell>
          <cell r="E103" t="str">
            <v>ERICA VALERIA DIAS</v>
          </cell>
          <cell r="G103" t="str">
            <v>2 - Outros Profissionais da Saúde</v>
          </cell>
          <cell r="H103" t="str">
            <v>322205</v>
          </cell>
          <cell r="I103">
            <v>44377</v>
          </cell>
          <cell r="J103" t="str">
            <v>1 - Plantonista</v>
          </cell>
          <cell r="K103" t="str">
            <v>44</v>
          </cell>
          <cell r="L103">
            <v>1252.53</v>
          </cell>
          <cell r="Q103">
            <v>883.81</v>
          </cell>
          <cell r="R103">
            <v>912.49</v>
          </cell>
          <cell r="S103">
            <v>70</v>
          </cell>
          <cell r="W103">
            <v>297.63</v>
          </cell>
          <cell r="X103">
            <v>2821.2</v>
          </cell>
        </row>
        <row r="104">
          <cell r="C104" t="str">
            <v>UPA CURADO</v>
          </cell>
          <cell r="E104" t="str">
            <v>ERICK HENRIQUE CAETANO DE SOUZA</v>
          </cell>
          <cell r="G104" t="str">
            <v>2 - Outros Profissionais da Saúde</v>
          </cell>
          <cell r="H104" t="str">
            <v>410105</v>
          </cell>
          <cell r="I104">
            <v>44377</v>
          </cell>
          <cell r="J104" t="str">
            <v>1 - Plantonista</v>
          </cell>
          <cell r="K104" t="str">
            <v>44</v>
          </cell>
          <cell r="L104">
            <v>2090.17</v>
          </cell>
          <cell r="Q104">
            <v>1602.64</v>
          </cell>
          <cell r="R104">
            <v>1045.0899999999999</v>
          </cell>
          <cell r="S104">
            <v>70</v>
          </cell>
          <cell r="W104">
            <v>350.61</v>
          </cell>
          <cell r="X104">
            <v>4457.2900000000009</v>
          </cell>
        </row>
        <row r="105">
          <cell r="C105" t="str">
            <v>UPA CURADO</v>
          </cell>
          <cell r="E105" t="str">
            <v>FABIO RODRIGUES DE SOUZA LEAL</v>
          </cell>
          <cell r="G105" t="str">
            <v>3 - Administrativo</v>
          </cell>
          <cell r="H105" t="str">
            <v>517415</v>
          </cell>
          <cell r="I105">
            <v>44377</v>
          </cell>
          <cell r="J105" t="str">
            <v>1 - Plantonista</v>
          </cell>
          <cell r="K105" t="str">
            <v>24</v>
          </cell>
          <cell r="L105">
            <v>1100</v>
          </cell>
          <cell r="Q105">
            <v>919.44</v>
          </cell>
          <cell r="R105">
            <v>756.79</v>
          </cell>
          <cell r="S105">
            <v>490</v>
          </cell>
          <cell r="W105">
            <v>828.51</v>
          </cell>
          <cell r="X105">
            <v>2437.7200000000003</v>
          </cell>
        </row>
        <row r="106">
          <cell r="C106" t="str">
            <v>UPA CURADO</v>
          </cell>
          <cell r="E106" t="str">
            <v>FABRICIA BRUNA NUNES PEREIRA SILVA</v>
          </cell>
          <cell r="G106" t="str">
            <v>2 - Outros Profissionais da Saúde</v>
          </cell>
          <cell r="H106" t="str">
            <v>223505</v>
          </cell>
          <cell r="I106">
            <v>44377</v>
          </cell>
          <cell r="J106" t="str">
            <v>1 - Plantonista</v>
          </cell>
          <cell r="K106" t="str">
            <v>44</v>
          </cell>
          <cell r="L106">
            <v>2498.19</v>
          </cell>
          <cell r="Q106">
            <v>1823.01</v>
          </cell>
          <cell r="R106">
            <v>344.91</v>
          </cell>
          <cell r="S106">
            <v>728</v>
          </cell>
          <cell r="W106">
            <v>572.02</v>
          </cell>
          <cell r="X106">
            <v>4822.09</v>
          </cell>
        </row>
        <row r="107">
          <cell r="C107" t="str">
            <v>UPA CURADO</v>
          </cell>
          <cell r="E107" t="str">
            <v>FERNANDO ANTONIO ALVES DE OLIVEIRA</v>
          </cell>
          <cell r="G107" t="str">
            <v>1 - Médico</v>
          </cell>
          <cell r="H107" t="str">
            <v>131210</v>
          </cell>
          <cell r="I107">
            <v>44377</v>
          </cell>
          <cell r="J107" t="str">
            <v>1 - Plantonista</v>
          </cell>
          <cell r="K107" t="str">
            <v>40</v>
          </cell>
          <cell r="L107">
            <v>2745.6</v>
          </cell>
          <cell r="Q107">
            <v>19786.02</v>
          </cell>
          <cell r="R107">
            <v>494.56</v>
          </cell>
          <cell r="S107">
            <v>18070</v>
          </cell>
          <cell r="W107">
            <v>9235.09</v>
          </cell>
          <cell r="X107">
            <v>31861.09</v>
          </cell>
        </row>
        <row r="108">
          <cell r="C108" t="str">
            <v>UPA CURADO</v>
          </cell>
          <cell r="E108" t="str">
            <v>FERNANDO ANTONIO DE SOUZA CARVALHO</v>
          </cell>
          <cell r="G108" t="str">
            <v>1 - Médico</v>
          </cell>
          <cell r="H108" t="str">
            <v>225270</v>
          </cell>
          <cell r="I108">
            <v>44377</v>
          </cell>
          <cell r="J108" t="str">
            <v>1 - Plantonista</v>
          </cell>
          <cell r="K108" t="str">
            <v>24</v>
          </cell>
          <cell r="L108">
            <v>2745.6</v>
          </cell>
          <cell r="Q108">
            <v>3672.67</v>
          </cell>
          <cell r="R108">
            <v>8090</v>
          </cell>
          <cell r="S108">
            <v>3330.4</v>
          </cell>
          <cell r="W108">
            <v>3575.44</v>
          </cell>
          <cell r="X108">
            <v>14263.230000000001</v>
          </cell>
        </row>
        <row r="109">
          <cell r="C109" t="str">
            <v>UPA CURADO</v>
          </cell>
          <cell r="E109" t="str">
            <v>FERNANDO LUIS GOMES DE MIRANDA</v>
          </cell>
          <cell r="G109" t="str">
            <v>3 - Administrativo</v>
          </cell>
          <cell r="H109" t="str">
            <v>514320</v>
          </cell>
          <cell r="I109">
            <v>44377</v>
          </cell>
          <cell r="J109" t="str">
            <v>1 - Plantonista</v>
          </cell>
          <cell r="K109" t="str">
            <v>24</v>
          </cell>
          <cell r="L109">
            <v>1100</v>
          </cell>
          <cell r="Q109">
            <v>743.8</v>
          </cell>
          <cell r="R109">
            <v>364</v>
          </cell>
          <cell r="S109">
            <v>70</v>
          </cell>
          <cell r="W109">
            <v>325.07</v>
          </cell>
          <cell r="X109">
            <v>1952.7300000000002</v>
          </cell>
        </row>
        <row r="110">
          <cell r="C110" t="str">
            <v>UPA CURADO</v>
          </cell>
          <cell r="E110" t="str">
            <v>FLAVIA MARIA DE SOUZA COSTA MUNIZ</v>
          </cell>
          <cell r="G110" t="str">
            <v>2 - Outros Profissionais da Saúde</v>
          </cell>
          <cell r="H110" t="str">
            <v>223505</v>
          </cell>
          <cell r="I110">
            <v>44377</v>
          </cell>
          <cell r="J110" t="str">
            <v>1 - Plantonista</v>
          </cell>
          <cell r="K110" t="str">
            <v>44</v>
          </cell>
          <cell r="L110">
            <v>1596.45</v>
          </cell>
          <cell r="Q110">
            <v>1349.83</v>
          </cell>
          <cell r="R110">
            <v>220</v>
          </cell>
          <cell r="S110">
            <v>728</v>
          </cell>
          <cell r="W110">
            <v>256.43</v>
          </cell>
          <cell r="X110">
            <v>3637.85</v>
          </cell>
        </row>
        <row r="111">
          <cell r="C111" t="str">
            <v>UPA CURADO</v>
          </cell>
          <cell r="E111" t="str">
            <v>FLAVIO AUGUSTO DE OLIVEIRA SANTIAGO</v>
          </cell>
          <cell r="G111" t="str">
            <v>1 - Médico</v>
          </cell>
          <cell r="H111" t="str">
            <v>225125</v>
          </cell>
          <cell r="I111">
            <v>44377</v>
          </cell>
          <cell r="J111" t="str">
            <v>1 - Plantonista</v>
          </cell>
          <cell r="K111" t="str">
            <v>40</v>
          </cell>
          <cell r="L111">
            <v>2745.6</v>
          </cell>
          <cell r="Q111">
            <v>11330.81</v>
          </cell>
          <cell r="R111">
            <v>357.28</v>
          </cell>
          <cell r="S111">
            <v>20365.599999999999</v>
          </cell>
          <cell r="W111">
            <v>6029.35</v>
          </cell>
          <cell r="X111">
            <v>28769.940000000002</v>
          </cell>
        </row>
        <row r="112">
          <cell r="C112" t="str">
            <v>UPA CURADO</v>
          </cell>
          <cell r="E112" t="str">
            <v>GABRIEL FERNANDO GONCALVESPEREIRA</v>
          </cell>
          <cell r="G112" t="str">
            <v>2 - Outros Profissionais da Saúde</v>
          </cell>
          <cell r="H112" t="str">
            <v>322205</v>
          </cell>
          <cell r="I112">
            <v>44377</v>
          </cell>
          <cell r="J112" t="str">
            <v>2 - Diarista</v>
          </cell>
          <cell r="K112" t="str">
            <v>44</v>
          </cell>
          <cell r="L112">
            <v>918.52</v>
          </cell>
          <cell r="Q112">
            <v>128.55000000000001</v>
          </cell>
          <cell r="R112">
            <v>161.33000000000001</v>
          </cell>
          <cell r="S112">
            <v>51.33</v>
          </cell>
          <cell r="W112">
            <v>103.67</v>
          </cell>
          <cell r="X112">
            <v>1156.0599999999997</v>
          </cell>
        </row>
        <row r="113">
          <cell r="C113" t="str">
            <v>UPA CURADO</v>
          </cell>
          <cell r="E113" t="str">
            <v>GEORGE GASPAR DE ARAUJO</v>
          </cell>
          <cell r="G113" t="str">
            <v>2 - Outros Profissionais da Saúde</v>
          </cell>
          <cell r="H113" t="str">
            <v>324115</v>
          </cell>
          <cell r="I113">
            <v>44377</v>
          </cell>
          <cell r="J113" t="str">
            <v>1 - Plantonista</v>
          </cell>
          <cell r="K113" t="str">
            <v>24</v>
          </cell>
          <cell r="L113">
            <v>2090.17</v>
          </cell>
          <cell r="Q113">
            <v>1807.47</v>
          </cell>
          <cell r="R113">
            <v>1571.81</v>
          </cell>
          <cell r="S113">
            <v>70</v>
          </cell>
          <cell r="W113">
            <v>496.33</v>
          </cell>
          <cell r="X113">
            <v>5043.1200000000008</v>
          </cell>
        </row>
        <row r="114">
          <cell r="C114" t="str">
            <v>UPA CURADO</v>
          </cell>
          <cell r="E114" t="str">
            <v>GERCICLEIDE OLIVEIRA RIBEIRO</v>
          </cell>
          <cell r="G114" t="str">
            <v>2 - Outros Profissionais da Saúde</v>
          </cell>
          <cell r="H114" t="str">
            <v>322205</v>
          </cell>
          <cell r="I114">
            <v>44377</v>
          </cell>
          <cell r="J114" t="str">
            <v>1 - Plantonista</v>
          </cell>
          <cell r="K114" t="str">
            <v>44</v>
          </cell>
          <cell r="L114">
            <v>1252.53</v>
          </cell>
          <cell r="Q114">
            <v>851.67</v>
          </cell>
          <cell r="R114">
            <v>443.27</v>
          </cell>
          <cell r="S114">
            <v>70</v>
          </cell>
          <cell r="W114">
            <v>424.13</v>
          </cell>
          <cell r="X114">
            <v>2193.3399999999997</v>
          </cell>
        </row>
        <row r="115">
          <cell r="C115" t="str">
            <v>UPA CURADO</v>
          </cell>
          <cell r="E115" t="str">
            <v>GERMANA FONSECA FIGUEIREDO</v>
          </cell>
          <cell r="G115" t="str">
            <v>1 - Médico</v>
          </cell>
          <cell r="H115" t="str">
            <v>225125</v>
          </cell>
          <cell r="I115">
            <v>44377</v>
          </cell>
          <cell r="J115" t="str">
            <v>1 - Plantonista</v>
          </cell>
          <cell r="K115" t="str">
            <v>24</v>
          </cell>
          <cell r="L115">
            <v>2745.6</v>
          </cell>
          <cell r="Q115">
            <v>2461.5100000000002</v>
          </cell>
          <cell r="R115">
            <v>831.78</v>
          </cell>
          <cell r="S115">
            <v>1566.6</v>
          </cell>
          <cell r="W115">
            <v>549.21</v>
          </cell>
          <cell r="X115">
            <v>7056.28</v>
          </cell>
        </row>
        <row r="116">
          <cell r="C116" t="str">
            <v>UPA CURADO</v>
          </cell>
          <cell r="E116" t="str">
            <v>GERSON MARTINS DE SANTANA</v>
          </cell>
          <cell r="G116" t="str">
            <v>2 - Outros Profissionais da Saúde</v>
          </cell>
          <cell r="H116" t="str">
            <v>782320</v>
          </cell>
          <cell r="I116">
            <v>44377</v>
          </cell>
          <cell r="J116" t="str">
            <v>1 - Plantonista</v>
          </cell>
          <cell r="K116" t="str">
            <v>44</v>
          </cell>
          <cell r="L116">
            <v>1966.8</v>
          </cell>
          <cell r="Q116">
            <v>1682.57</v>
          </cell>
          <cell r="R116">
            <v>2942.04</v>
          </cell>
          <cell r="S116">
            <v>479</v>
          </cell>
          <cell r="W116">
            <v>1401.65</v>
          </cell>
          <cell r="X116">
            <v>5668.76</v>
          </cell>
        </row>
        <row r="117">
          <cell r="C117" t="str">
            <v>UPA CURADO</v>
          </cell>
          <cell r="E117" t="str">
            <v>GIL MENDONCA BRASILEIRO</v>
          </cell>
          <cell r="G117" t="str">
            <v>3 - Administrativo</v>
          </cell>
          <cell r="H117" t="str">
            <v>410105</v>
          </cell>
          <cell r="I117">
            <v>44377</v>
          </cell>
          <cell r="J117" t="str">
            <v>2 - Diarista</v>
          </cell>
          <cell r="K117" t="str">
            <v>24</v>
          </cell>
          <cell r="L117">
            <v>2789.61</v>
          </cell>
          <cell r="Q117">
            <v>7777.55</v>
          </cell>
          <cell r="R117">
            <v>498.96</v>
          </cell>
          <cell r="S117">
            <v>12046.53</v>
          </cell>
          <cell r="W117">
            <v>3347.79</v>
          </cell>
          <cell r="X117">
            <v>19764.86</v>
          </cell>
        </row>
        <row r="118">
          <cell r="C118" t="str">
            <v>UPA CURADO</v>
          </cell>
          <cell r="E118" t="str">
            <v>GILVANIA MARTINS DE ARRUDA E SILVA</v>
          </cell>
          <cell r="G118" t="str">
            <v>2 - Outros Profissionais da Saúde</v>
          </cell>
          <cell r="H118" t="str">
            <v>322205</v>
          </cell>
          <cell r="I118">
            <v>44377</v>
          </cell>
          <cell r="J118" t="str">
            <v>1 - Plantonista</v>
          </cell>
          <cell r="K118" t="str">
            <v>44</v>
          </cell>
          <cell r="L118">
            <v>1252.53</v>
          </cell>
          <cell r="Q118">
            <v>820.75</v>
          </cell>
          <cell r="R118">
            <v>293.33999999999997</v>
          </cell>
          <cell r="S118">
            <v>70</v>
          </cell>
          <cell r="W118">
            <v>383.03</v>
          </cell>
          <cell r="X118">
            <v>2053.59</v>
          </cell>
        </row>
        <row r="119">
          <cell r="C119" t="str">
            <v>UPA CURADO</v>
          </cell>
          <cell r="E119" t="str">
            <v>GLORY EITHNE SARINHO GOMES</v>
          </cell>
          <cell r="G119" t="str">
            <v>1 - Médico</v>
          </cell>
          <cell r="H119" t="str">
            <v>225124</v>
          </cell>
          <cell r="I119">
            <v>44377</v>
          </cell>
          <cell r="J119" t="str">
            <v>1 - Plantonista</v>
          </cell>
          <cell r="K119" t="str">
            <v>24</v>
          </cell>
          <cell r="L119">
            <v>0</v>
          </cell>
          <cell r="Q119">
            <v>1011.87</v>
          </cell>
          <cell r="R119">
            <v>0</v>
          </cell>
          <cell r="S119">
            <v>0</v>
          </cell>
          <cell r="W119">
            <v>286.85000000000002</v>
          </cell>
          <cell r="X119">
            <v>725.02</v>
          </cell>
        </row>
        <row r="120">
          <cell r="C120" t="str">
            <v>UPA CURADO</v>
          </cell>
          <cell r="E120" t="str">
            <v>HAIANNA ROSA DE LIMA</v>
          </cell>
          <cell r="G120" t="str">
            <v>1 - Médico</v>
          </cell>
          <cell r="H120" t="str">
            <v>225124</v>
          </cell>
          <cell r="I120">
            <v>44377</v>
          </cell>
          <cell r="J120" t="str">
            <v>1 - Plantonista</v>
          </cell>
          <cell r="K120" t="str">
            <v>24</v>
          </cell>
          <cell r="L120">
            <v>2745.6</v>
          </cell>
          <cell r="Q120">
            <v>3781.6</v>
          </cell>
          <cell r="R120">
            <v>220</v>
          </cell>
          <cell r="S120">
            <v>5430.2</v>
          </cell>
          <cell r="W120">
            <v>1988.64</v>
          </cell>
          <cell r="X120">
            <v>10188.76</v>
          </cell>
        </row>
        <row r="121">
          <cell r="C121" t="str">
            <v>UPA CURADO</v>
          </cell>
          <cell r="E121" t="str">
            <v>HELIO BATISTA DE SOUZA JUNIOR</v>
          </cell>
          <cell r="G121" t="str">
            <v>1 - Médico</v>
          </cell>
          <cell r="H121" t="str">
            <v>225125</v>
          </cell>
          <cell r="I121">
            <v>44377</v>
          </cell>
          <cell r="J121" t="str">
            <v>1 - Plantonista</v>
          </cell>
          <cell r="K121" t="str">
            <v>24</v>
          </cell>
          <cell r="L121">
            <v>2745.6</v>
          </cell>
          <cell r="Q121">
            <v>2891</v>
          </cell>
          <cell r="R121">
            <v>1287.6199999999999</v>
          </cell>
          <cell r="S121">
            <v>1566.6</v>
          </cell>
          <cell r="W121">
            <v>674.57</v>
          </cell>
          <cell r="X121">
            <v>7816.25</v>
          </cell>
        </row>
        <row r="122">
          <cell r="C122" t="str">
            <v>UPA CURADO</v>
          </cell>
          <cell r="E122" t="str">
            <v>HILANA DE OLIVEIRA SA LEITAO</v>
          </cell>
          <cell r="G122" t="str">
            <v>1 - Médico</v>
          </cell>
          <cell r="H122" t="str">
            <v>225125</v>
          </cell>
          <cell r="I122">
            <v>44377</v>
          </cell>
          <cell r="J122" t="str">
            <v>1 - Plantonista</v>
          </cell>
          <cell r="K122" t="str">
            <v>24</v>
          </cell>
          <cell r="L122">
            <v>2745.6</v>
          </cell>
          <cell r="Q122">
            <v>3603.61</v>
          </cell>
          <cell r="R122">
            <v>357.28</v>
          </cell>
          <cell r="S122">
            <v>4911.2</v>
          </cell>
          <cell r="W122">
            <v>2391.89</v>
          </cell>
          <cell r="X122">
            <v>9225.7999999999993</v>
          </cell>
        </row>
        <row r="123">
          <cell r="C123" t="str">
            <v>UPA CURADO</v>
          </cell>
          <cell r="E123" t="str">
            <v>IGOR GUILHERME SILVA DO NASCIMENTO</v>
          </cell>
          <cell r="G123" t="str">
            <v>3 - Administrativo</v>
          </cell>
          <cell r="H123" t="str">
            <v>411005</v>
          </cell>
          <cell r="I123">
            <v>44377</v>
          </cell>
          <cell r="J123" t="str">
            <v>2 - Diarista</v>
          </cell>
          <cell r="K123" t="str">
            <v>24</v>
          </cell>
          <cell r="L123">
            <v>516.66999999999996</v>
          </cell>
          <cell r="Q123">
            <v>193.75</v>
          </cell>
          <cell r="R123">
            <v>0</v>
          </cell>
          <cell r="S123">
            <v>0</v>
          </cell>
          <cell r="W123">
            <v>69.75</v>
          </cell>
          <cell r="X123">
            <v>640.66999999999996</v>
          </cell>
        </row>
        <row r="124">
          <cell r="C124" t="str">
            <v>UPA CURADO</v>
          </cell>
          <cell r="E124" t="str">
            <v>IRANEIDE AMARAL DA SILVA</v>
          </cell>
          <cell r="G124" t="str">
            <v>3 - Administrativo</v>
          </cell>
          <cell r="H124" t="str">
            <v>223505</v>
          </cell>
          <cell r="I124">
            <v>44377</v>
          </cell>
          <cell r="J124" t="str">
            <v>2 - Diarista</v>
          </cell>
          <cell r="K124" t="str">
            <v>20</v>
          </cell>
          <cell r="L124">
            <v>2498.19</v>
          </cell>
          <cell r="Q124">
            <v>1894.5</v>
          </cell>
          <cell r="R124">
            <v>605.86</v>
          </cell>
          <cell r="S124">
            <v>865.4</v>
          </cell>
          <cell r="W124">
            <v>1923.95</v>
          </cell>
          <cell r="X124">
            <v>3940</v>
          </cell>
        </row>
        <row r="125">
          <cell r="C125" t="str">
            <v>UPA CURADO</v>
          </cell>
          <cell r="E125" t="str">
            <v>IRANEIDE BARROS DA COSTA</v>
          </cell>
          <cell r="G125" t="str">
            <v>2 - Outros Profissionais da Saúde</v>
          </cell>
          <cell r="H125" t="str">
            <v>514320</v>
          </cell>
          <cell r="I125">
            <v>44377</v>
          </cell>
          <cell r="J125" t="str">
            <v>1 - Plantonista</v>
          </cell>
          <cell r="K125" t="str">
            <v>40</v>
          </cell>
          <cell r="L125">
            <v>1100</v>
          </cell>
          <cell r="Q125">
            <v>783.3</v>
          </cell>
          <cell r="R125">
            <v>602.9</v>
          </cell>
          <cell r="S125">
            <v>70</v>
          </cell>
          <cell r="W125">
            <v>266.58</v>
          </cell>
          <cell r="X125">
            <v>2289.62</v>
          </cell>
        </row>
        <row r="126">
          <cell r="C126" t="str">
            <v>UPA CURADO</v>
          </cell>
          <cell r="E126" t="str">
            <v>IRENILDA MARIA DE LIRA MELO</v>
          </cell>
          <cell r="G126" t="str">
            <v>3 - Administrativo</v>
          </cell>
          <cell r="H126" t="str">
            <v>521130</v>
          </cell>
          <cell r="I126">
            <v>44377</v>
          </cell>
          <cell r="J126" t="str">
            <v>1 - Plantonista</v>
          </cell>
          <cell r="K126" t="str">
            <v>44</v>
          </cell>
          <cell r="L126">
            <v>1183.94</v>
          </cell>
          <cell r="Q126">
            <v>796.17</v>
          </cell>
          <cell r="R126">
            <v>338.39</v>
          </cell>
          <cell r="S126">
            <v>70</v>
          </cell>
          <cell r="W126">
            <v>605.84</v>
          </cell>
          <cell r="X126">
            <v>1782.6599999999999</v>
          </cell>
        </row>
        <row r="127">
          <cell r="C127" t="str">
            <v>UPA CURADO</v>
          </cell>
          <cell r="E127" t="str">
            <v>IRIJAN DE ARAUJO ALVES</v>
          </cell>
          <cell r="G127" t="str">
            <v>2 - Outros Profissionais da Saúde</v>
          </cell>
          <cell r="H127" t="str">
            <v>324115</v>
          </cell>
          <cell r="I127">
            <v>44377</v>
          </cell>
          <cell r="J127" t="str">
            <v>1 - Plantonista</v>
          </cell>
          <cell r="K127" t="str">
            <v>44</v>
          </cell>
          <cell r="L127">
            <v>2090.17</v>
          </cell>
          <cell r="Q127">
            <v>1618.66</v>
          </cell>
          <cell r="R127">
            <v>1174.68</v>
          </cell>
          <cell r="S127">
            <v>70</v>
          </cell>
          <cell r="W127">
            <v>452.21</v>
          </cell>
          <cell r="X127">
            <v>4501.3</v>
          </cell>
        </row>
        <row r="128">
          <cell r="C128" t="str">
            <v>UPA CURADO</v>
          </cell>
          <cell r="E128" t="str">
            <v>ISAAC ANASTACIO DO NASCIMENTO</v>
          </cell>
          <cell r="G128" t="str">
            <v>3 - Administrativo</v>
          </cell>
          <cell r="H128" t="str">
            <v>517415</v>
          </cell>
          <cell r="I128">
            <v>44377</v>
          </cell>
          <cell r="J128" t="str">
            <v>1 - Plantonista</v>
          </cell>
          <cell r="K128" t="str">
            <v>24</v>
          </cell>
          <cell r="L128">
            <v>1100</v>
          </cell>
          <cell r="Q128">
            <v>1161.1400000000001</v>
          </cell>
          <cell r="R128">
            <v>843.75</v>
          </cell>
          <cell r="S128">
            <v>690</v>
          </cell>
          <cell r="W128">
            <v>370.5</v>
          </cell>
          <cell r="X128">
            <v>3424.3900000000003</v>
          </cell>
        </row>
        <row r="129">
          <cell r="C129" t="str">
            <v>UPA CURADO</v>
          </cell>
          <cell r="E129" t="str">
            <v>IVSON CLERISTON DA SILVA DIONISIO</v>
          </cell>
          <cell r="G129" t="str">
            <v>1 - Médico</v>
          </cell>
          <cell r="H129" t="str">
            <v>225125</v>
          </cell>
          <cell r="I129">
            <v>44377</v>
          </cell>
          <cell r="J129" t="str">
            <v>1 - Plantonista</v>
          </cell>
          <cell r="K129" t="str">
            <v>44</v>
          </cell>
          <cell r="L129">
            <v>2745.6</v>
          </cell>
          <cell r="Q129">
            <v>4659.95</v>
          </cell>
          <cell r="R129">
            <v>2463.85</v>
          </cell>
          <cell r="S129">
            <v>5430.2</v>
          </cell>
          <cell r="W129">
            <v>2060.52</v>
          </cell>
          <cell r="X129">
            <v>13239.079999999998</v>
          </cell>
        </row>
        <row r="130">
          <cell r="C130" t="str">
            <v>UPA CURADO</v>
          </cell>
          <cell r="E130" t="str">
            <v>IZABEL CRISTINA DE MENDONCA CAMPOS FREITAS FALCAO</v>
          </cell>
          <cell r="G130" t="str">
            <v>4 - Assistência Odontológica</v>
          </cell>
          <cell r="H130" t="str">
            <v>223208</v>
          </cell>
          <cell r="I130">
            <v>44377</v>
          </cell>
          <cell r="J130" t="str">
            <v>1 - Plantonista</v>
          </cell>
          <cell r="K130" t="str">
            <v>24</v>
          </cell>
          <cell r="L130">
            <v>3100</v>
          </cell>
          <cell r="Q130">
            <v>1897.5</v>
          </cell>
          <cell r="R130">
            <v>375</v>
          </cell>
          <cell r="S130">
            <v>320</v>
          </cell>
          <cell r="W130">
            <v>515.52</v>
          </cell>
          <cell r="X130">
            <v>5176.9799999999996</v>
          </cell>
        </row>
        <row r="131">
          <cell r="C131" t="str">
            <v>UPA CURADO</v>
          </cell>
          <cell r="E131" t="str">
            <v>JACIANA SOARES DA SILVA AQUINO</v>
          </cell>
          <cell r="G131" t="str">
            <v>2 - Outros Profissionais da Saúde</v>
          </cell>
          <cell r="H131" t="str">
            <v>322205</v>
          </cell>
          <cell r="I131">
            <v>44377</v>
          </cell>
          <cell r="J131" t="str">
            <v>1 - Plantonista</v>
          </cell>
          <cell r="K131" t="str">
            <v>24</v>
          </cell>
          <cell r="L131">
            <v>1252.53</v>
          </cell>
          <cell r="Q131">
            <v>818.11</v>
          </cell>
          <cell r="R131">
            <v>704.27</v>
          </cell>
          <cell r="S131">
            <v>70</v>
          </cell>
          <cell r="W131">
            <v>185.2</v>
          </cell>
          <cell r="X131">
            <v>2659.71</v>
          </cell>
        </row>
        <row r="132">
          <cell r="C132" t="str">
            <v>UPA CURADO</v>
          </cell>
          <cell r="E132" t="str">
            <v>JACKISON LUIZ PINTO LEAO</v>
          </cell>
          <cell r="G132" t="str">
            <v>3 - Administrativo</v>
          </cell>
          <cell r="H132" t="str">
            <v>782320</v>
          </cell>
          <cell r="I132">
            <v>44377</v>
          </cell>
          <cell r="J132" t="str">
            <v>1 - Plantonista</v>
          </cell>
          <cell r="K132" t="str">
            <v>44</v>
          </cell>
          <cell r="L132">
            <v>0</v>
          </cell>
          <cell r="Q132">
            <v>0</v>
          </cell>
          <cell r="R132">
            <v>0</v>
          </cell>
          <cell r="S132">
            <v>0</v>
          </cell>
          <cell r="W132">
            <v>21.24</v>
          </cell>
          <cell r="X132">
            <v>-21.24</v>
          </cell>
        </row>
        <row r="133">
          <cell r="C133" t="str">
            <v>UPA CURADO</v>
          </cell>
          <cell r="E133" t="str">
            <v>JACQUELINE ARAUJO DE OLIVEIRA PACHECO</v>
          </cell>
          <cell r="G133" t="str">
            <v>2 - Outros Profissionais da Saúde</v>
          </cell>
          <cell r="H133" t="str">
            <v>322205</v>
          </cell>
          <cell r="I133">
            <v>44377</v>
          </cell>
          <cell r="J133" t="str">
            <v>1 - Plantonista</v>
          </cell>
          <cell r="K133" t="str">
            <v>44</v>
          </cell>
          <cell r="L133">
            <v>0</v>
          </cell>
          <cell r="Q133">
            <v>0</v>
          </cell>
          <cell r="R133">
            <v>0</v>
          </cell>
          <cell r="S133">
            <v>0</v>
          </cell>
          <cell r="X133">
            <v>0</v>
          </cell>
        </row>
        <row r="134">
          <cell r="C134" t="str">
            <v>UPA CURADO</v>
          </cell>
          <cell r="E134" t="str">
            <v>JAILTON PETRA DE OLIVEIRA</v>
          </cell>
          <cell r="G134" t="str">
            <v>3 - Administrativo</v>
          </cell>
          <cell r="H134" t="str">
            <v>312105</v>
          </cell>
          <cell r="I134">
            <v>44377</v>
          </cell>
          <cell r="J134" t="str">
            <v>1 - Plantonista</v>
          </cell>
          <cell r="K134" t="str">
            <v>44</v>
          </cell>
          <cell r="L134">
            <v>1568.6</v>
          </cell>
          <cell r="Q134">
            <v>1064.07</v>
          </cell>
          <cell r="R134">
            <v>708.69</v>
          </cell>
          <cell r="S134">
            <v>308.11</v>
          </cell>
          <cell r="W134">
            <v>220.38</v>
          </cell>
          <cell r="X134">
            <v>3429.09</v>
          </cell>
        </row>
        <row r="135">
          <cell r="C135" t="str">
            <v>UPA CURADO</v>
          </cell>
          <cell r="E135" t="str">
            <v>JAKELINE FERNANDES CAMAROTTI</v>
          </cell>
          <cell r="G135" t="str">
            <v>2 - Outros Profissionais da Saúde</v>
          </cell>
          <cell r="H135" t="str">
            <v>322205</v>
          </cell>
          <cell r="I135">
            <v>44377</v>
          </cell>
          <cell r="J135" t="str">
            <v>1 - Plantonista</v>
          </cell>
          <cell r="K135" t="str">
            <v>44</v>
          </cell>
          <cell r="L135">
            <v>1127.28</v>
          </cell>
          <cell r="Q135">
            <v>128.55000000000001</v>
          </cell>
          <cell r="R135">
            <v>198</v>
          </cell>
          <cell r="S135">
            <v>63</v>
          </cell>
          <cell r="W135">
            <v>130.97999999999999</v>
          </cell>
          <cell r="X135">
            <v>1385.85</v>
          </cell>
        </row>
        <row r="136">
          <cell r="C136" t="str">
            <v>UPA CURADO</v>
          </cell>
          <cell r="E136" t="str">
            <v>JAMMESSON CABRAL DE ALBUQUERQUE</v>
          </cell>
          <cell r="G136" t="str">
            <v>3 - Administrativo</v>
          </cell>
          <cell r="H136" t="str">
            <v>313220</v>
          </cell>
          <cell r="I136">
            <v>44377</v>
          </cell>
          <cell r="J136" t="str">
            <v>2 - Diarista</v>
          </cell>
          <cell r="K136" t="str">
            <v>44</v>
          </cell>
          <cell r="L136">
            <v>1183.94</v>
          </cell>
          <cell r="Q136">
            <v>1411.97</v>
          </cell>
          <cell r="R136">
            <v>220</v>
          </cell>
          <cell r="S136">
            <v>1420</v>
          </cell>
          <cell r="W136">
            <v>400.75</v>
          </cell>
          <cell r="X136">
            <v>3835.16</v>
          </cell>
        </row>
        <row r="137">
          <cell r="C137" t="str">
            <v>UPA CURADO</v>
          </cell>
          <cell r="E137" t="str">
            <v>JEANE CARLA DA SILVA</v>
          </cell>
          <cell r="G137" t="str">
            <v>2 - Outros Profissionais da Saúde</v>
          </cell>
          <cell r="H137" t="str">
            <v>322205</v>
          </cell>
          <cell r="I137">
            <v>44377</v>
          </cell>
          <cell r="J137" t="str">
            <v>1 - Plantonista</v>
          </cell>
          <cell r="K137" t="str">
            <v>44</v>
          </cell>
          <cell r="L137">
            <v>1252.53</v>
          </cell>
          <cell r="Q137">
            <v>1098.8</v>
          </cell>
          <cell r="R137">
            <v>1443.01</v>
          </cell>
          <cell r="S137">
            <v>70</v>
          </cell>
          <cell r="W137">
            <v>291.77999999999997</v>
          </cell>
          <cell r="X137">
            <v>3572.5600000000004</v>
          </cell>
        </row>
        <row r="138">
          <cell r="C138" t="str">
            <v>UPA CURADO</v>
          </cell>
          <cell r="E138" t="str">
            <v>JEANE REGINA DE SOUZA SILVA</v>
          </cell>
          <cell r="G138" t="str">
            <v>3 - Administrativo</v>
          </cell>
          <cell r="H138" t="str">
            <v>514320</v>
          </cell>
          <cell r="I138">
            <v>44377</v>
          </cell>
          <cell r="J138" t="str">
            <v>1 - Plantonista</v>
          </cell>
          <cell r="K138" t="str">
            <v>44</v>
          </cell>
          <cell r="L138">
            <v>1100</v>
          </cell>
          <cell r="Q138">
            <v>737.19</v>
          </cell>
          <cell r="R138">
            <v>326.27</v>
          </cell>
          <cell r="S138">
            <v>70</v>
          </cell>
          <cell r="W138">
            <v>526.58000000000004</v>
          </cell>
          <cell r="X138">
            <v>1706.88</v>
          </cell>
        </row>
        <row r="139">
          <cell r="C139" t="str">
            <v>UPA CURADO</v>
          </cell>
          <cell r="E139" t="str">
            <v>JESSICA COSTA DO NASCIMENTO</v>
          </cell>
          <cell r="G139" t="str">
            <v>2 - Outros Profissionais da Saúde</v>
          </cell>
          <cell r="H139" t="str">
            <v>322205</v>
          </cell>
          <cell r="I139">
            <v>44377</v>
          </cell>
          <cell r="J139" t="str">
            <v>1 - Plantonista</v>
          </cell>
          <cell r="K139" t="str">
            <v>44</v>
          </cell>
          <cell r="L139">
            <v>1252.53</v>
          </cell>
          <cell r="Q139">
            <v>813.01</v>
          </cell>
          <cell r="R139">
            <v>438.2</v>
          </cell>
          <cell r="S139">
            <v>70</v>
          </cell>
          <cell r="W139">
            <v>550.11</v>
          </cell>
          <cell r="X139">
            <v>2023.6299999999997</v>
          </cell>
        </row>
        <row r="140">
          <cell r="C140" t="str">
            <v>UPA CURADO</v>
          </cell>
          <cell r="E140" t="str">
            <v>JESSYKA LIMA DOS SANTOS ARAUJO</v>
          </cell>
          <cell r="G140" t="str">
            <v>2 - Outros Profissionais da Saúde</v>
          </cell>
          <cell r="H140" t="str">
            <v>223605</v>
          </cell>
          <cell r="I140">
            <v>44377</v>
          </cell>
          <cell r="J140" t="str">
            <v>1 - Plantonista</v>
          </cell>
          <cell r="K140" t="str">
            <v>24</v>
          </cell>
          <cell r="L140">
            <v>1546.4</v>
          </cell>
          <cell r="Q140">
            <v>710.53</v>
          </cell>
          <cell r="R140">
            <v>537.95000000000005</v>
          </cell>
          <cell r="S140">
            <v>224.64</v>
          </cell>
          <cell r="W140">
            <v>196.79</v>
          </cell>
          <cell r="X140">
            <v>2822.73</v>
          </cell>
        </row>
        <row r="141">
          <cell r="C141" t="str">
            <v>UPA CURADO</v>
          </cell>
          <cell r="E141" t="str">
            <v>JOABE LUIZ DE SANTANA</v>
          </cell>
          <cell r="G141" t="str">
            <v>3 - Administrativo</v>
          </cell>
          <cell r="H141" t="str">
            <v>782320</v>
          </cell>
          <cell r="I141">
            <v>44377</v>
          </cell>
          <cell r="J141" t="str">
            <v>1 - Plantonista</v>
          </cell>
          <cell r="K141" t="str">
            <v>44</v>
          </cell>
          <cell r="L141">
            <v>2084.81</v>
          </cell>
          <cell r="Q141">
            <v>1730.11</v>
          </cell>
          <cell r="R141">
            <v>3002.21</v>
          </cell>
          <cell r="S141">
            <v>479</v>
          </cell>
          <cell r="W141">
            <v>1538.73</v>
          </cell>
          <cell r="X141">
            <v>5757.4</v>
          </cell>
        </row>
        <row r="142">
          <cell r="C142" t="str">
            <v>UPA CURADO</v>
          </cell>
          <cell r="E142" t="str">
            <v>JOANA D ARC VILA NOVA JATOBA</v>
          </cell>
          <cell r="G142" t="str">
            <v>1 - Médico</v>
          </cell>
          <cell r="H142" t="str">
            <v>223505</v>
          </cell>
          <cell r="I142">
            <v>44377</v>
          </cell>
          <cell r="J142" t="str">
            <v>2 - Diarista</v>
          </cell>
          <cell r="K142" t="str">
            <v>14</v>
          </cell>
          <cell r="L142">
            <v>2498.19</v>
          </cell>
          <cell r="Q142">
            <v>3101.44</v>
          </cell>
          <cell r="R142">
            <v>3447.32</v>
          </cell>
          <cell r="S142">
            <v>257.36</v>
          </cell>
          <cell r="W142">
            <v>788.04</v>
          </cell>
          <cell r="X142">
            <v>8516.27</v>
          </cell>
        </row>
        <row r="143">
          <cell r="C143" t="str">
            <v>UPA CURADO</v>
          </cell>
          <cell r="E143" t="str">
            <v>JOAO HENRIQUE CAVALCANTI RANGEL</v>
          </cell>
          <cell r="G143" t="str">
            <v>4 - Assistência Odontológica</v>
          </cell>
          <cell r="H143" t="str">
            <v>223208</v>
          </cell>
          <cell r="I143">
            <v>44377</v>
          </cell>
          <cell r="J143" t="str">
            <v>1 - Plantonista</v>
          </cell>
          <cell r="K143" t="str">
            <v>24</v>
          </cell>
          <cell r="L143">
            <v>3100</v>
          </cell>
          <cell r="Q143">
            <v>1975</v>
          </cell>
          <cell r="R143">
            <v>530</v>
          </cell>
          <cell r="S143">
            <v>320</v>
          </cell>
          <cell r="W143">
            <v>557.22</v>
          </cell>
          <cell r="X143">
            <v>5367.78</v>
          </cell>
        </row>
        <row r="144">
          <cell r="C144" t="str">
            <v>UPA CURADO</v>
          </cell>
          <cell r="E144" t="str">
            <v>JOAO LUCAS RODRIGUES SANTOS</v>
          </cell>
          <cell r="G144" t="str">
            <v>3 - Administrativo</v>
          </cell>
          <cell r="H144" t="str">
            <v>414105</v>
          </cell>
          <cell r="I144">
            <v>44377</v>
          </cell>
          <cell r="J144" t="str">
            <v>2 - Diarista</v>
          </cell>
          <cell r="K144" t="str">
            <v>20</v>
          </cell>
          <cell r="L144">
            <v>1183.94</v>
          </cell>
          <cell r="Q144">
            <v>736.97</v>
          </cell>
          <cell r="R144">
            <v>220</v>
          </cell>
          <cell r="S144">
            <v>70</v>
          </cell>
          <cell r="W144">
            <v>210.87</v>
          </cell>
          <cell r="X144">
            <v>2000.04</v>
          </cell>
        </row>
        <row r="145">
          <cell r="C145" t="str">
            <v>UPA CURADO</v>
          </cell>
          <cell r="E145" t="str">
            <v>JOAO LUIZ FREITAS ARAUJO</v>
          </cell>
          <cell r="G145" t="str">
            <v>3 - Administrativo</v>
          </cell>
          <cell r="H145" t="str">
            <v>411005</v>
          </cell>
          <cell r="I145">
            <v>44377</v>
          </cell>
          <cell r="J145" t="str">
            <v>2 - Diarista</v>
          </cell>
          <cell r="K145" t="str">
            <v>20</v>
          </cell>
          <cell r="L145">
            <v>516.66999999999996</v>
          </cell>
          <cell r="Q145">
            <v>236.81</v>
          </cell>
          <cell r="R145">
            <v>0</v>
          </cell>
          <cell r="S145">
            <v>0</v>
          </cell>
          <cell r="W145">
            <v>69.75</v>
          </cell>
          <cell r="X145">
            <v>683.73</v>
          </cell>
        </row>
        <row r="146">
          <cell r="C146" t="str">
            <v>UPA CURADO</v>
          </cell>
          <cell r="E146" t="str">
            <v>JOAO VEIGA LEITAO DE ALBUQUERQUE FILHO</v>
          </cell>
          <cell r="G146" t="str">
            <v>1 - Médico</v>
          </cell>
          <cell r="H146" t="str">
            <v>131210</v>
          </cell>
          <cell r="I146">
            <v>44377</v>
          </cell>
          <cell r="J146" t="str">
            <v>1 - Plantonista</v>
          </cell>
          <cell r="K146" t="str">
            <v>24</v>
          </cell>
          <cell r="L146">
            <v>2745.6</v>
          </cell>
          <cell r="Q146">
            <v>4748.08</v>
          </cell>
          <cell r="R146">
            <v>4750.5600000000004</v>
          </cell>
          <cell r="S146">
            <v>2000</v>
          </cell>
          <cell r="W146">
            <v>1691.17</v>
          </cell>
          <cell r="X146">
            <v>12553.070000000002</v>
          </cell>
        </row>
        <row r="147">
          <cell r="C147" t="str">
            <v>UPA CURADO</v>
          </cell>
          <cell r="E147" t="str">
            <v>JOSE ANGELO QUIRINO DA SILVA</v>
          </cell>
          <cell r="G147" t="str">
            <v>3 - Administrativo</v>
          </cell>
          <cell r="H147" t="str">
            <v>517415</v>
          </cell>
          <cell r="I147">
            <v>44377</v>
          </cell>
          <cell r="J147" t="str">
            <v>1 - Plantonista</v>
          </cell>
          <cell r="K147" t="str">
            <v>44</v>
          </cell>
          <cell r="L147">
            <v>1100</v>
          </cell>
          <cell r="Q147">
            <v>1105.0899999999999</v>
          </cell>
          <cell r="R147">
            <v>390.2</v>
          </cell>
          <cell r="S147">
            <v>690</v>
          </cell>
          <cell r="W147">
            <v>267.70999999999998</v>
          </cell>
          <cell r="X147">
            <v>3017.58</v>
          </cell>
        </row>
        <row r="148">
          <cell r="C148" t="str">
            <v>UPA CURADO</v>
          </cell>
          <cell r="E148" t="str">
            <v>JOSE ISRAEL DA SILVA FILHO</v>
          </cell>
          <cell r="G148" t="str">
            <v>3 - Administrativo</v>
          </cell>
          <cell r="H148" t="str">
            <v>410105</v>
          </cell>
          <cell r="I148">
            <v>44377</v>
          </cell>
          <cell r="J148" t="str">
            <v>2 - Diarista</v>
          </cell>
          <cell r="K148" t="str">
            <v>44</v>
          </cell>
          <cell r="L148">
            <v>1063.33</v>
          </cell>
          <cell r="Q148">
            <v>1182.5</v>
          </cell>
          <cell r="R148">
            <v>265.83999999999997</v>
          </cell>
          <cell r="S148">
            <v>957</v>
          </cell>
          <cell r="W148">
            <v>295.44</v>
          </cell>
          <cell r="X148">
            <v>3173.23</v>
          </cell>
        </row>
        <row r="149">
          <cell r="C149" t="str">
            <v>UPA CURADO</v>
          </cell>
          <cell r="E149" t="str">
            <v>JOSE JOSIAS DE OLIVEIRA</v>
          </cell>
          <cell r="G149" t="str">
            <v>3 - Administrativo</v>
          </cell>
          <cell r="H149" t="str">
            <v>410105</v>
          </cell>
          <cell r="I149">
            <v>44377</v>
          </cell>
          <cell r="J149" t="str">
            <v>2 - Diarista</v>
          </cell>
          <cell r="K149" t="str">
            <v>44</v>
          </cell>
          <cell r="L149">
            <v>1568.6</v>
          </cell>
          <cell r="Q149">
            <v>2262.96</v>
          </cell>
          <cell r="R149">
            <v>1179.27</v>
          </cell>
          <cell r="S149">
            <v>2254.27</v>
          </cell>
          <cell r="W149">
            <v>899.17</v>
          </cell>
          <cell r="X149">
            <v>6365.93</v>
          </cell>
        </row>
        <row r="150">
          <cell r="C150" t="str">
            <v>UPA CURADO</v>
          </cell>
          <cell r="E150" t="str">
            <v>JOSE NERIVAN PEDROSA LIMA FILHO</v>
          </cell>
          <cell r="G150" t="str">
            <v>2 - Outros Profissionais da Saúde</v>
          </cell>
          <cell r="H150" t="str">
            <v>521130</v>
          </cell>
          <cell r="I150">
            <v>44377</v>
          </cell>
          <cell r="J150" t="str">
            <v>1 - Plantonista</v>
          </cell>
          <cell r="K150" t="str">
            <v>44</v>
          </cell>
          <cell r="L150">
            <v>1183.94</v>
          </cell>
          <cell r="Q150">
            <v>796.17</v>
          </cell>
          <cell r="R150">
            <v>338.39</v>
          </cell>
          <cell r="S150">
            <v>70</v>
          </cell>
          <cell r="W150">
            <v>605.80999999999995</v>
          </cell>
          <cell r="X150">
            <v>1782.69</v>
          </cell>
        </row>
        <row r="151">
          <cell r="C151" t="str">
            <v>UPA CURADO</v>
          </cell>
          <cell r="E151" t="str">
            <v>JOSE REIS CALIXTO</v>
          </cell>
          <cell r="G151" t="str">
            <v>3 - Administrativo</v>
          </cell>
          <cell r="H151" t="str">
            <v>517415</v>
          </cell>
          <cell r="I151">
            <v>44377</v>
          </cell>
          <cell r="J151" t="str">
            <v>2 - Diarista</v>
          </cell>
          <cell r="K151" t="str">
            <v>20</v>
          </cell>
          <cell r="L151">
            <v>1100</v>
          </cell>
          <cell r="Q151">
            <v>917.11</v>
          </cell>
          <cell r="R151">
            <v>924.48</v>
          </cell>
          <cell r="S151">
            <v>490</v>
          </cell>
          <cell r="W151">
            <v>964.76</v>
          </cell>
          <cell r="X151">
            <v>2466.83</v>
          </cell>
        </row>
        <row r="152">
          <cell r="C152" t="str">
            <v>UPA CURADO</v>
          </cell>
          <cell r="E152" t="str">
            <v>JOSE VALDIR ALVES DOS SANTOS</v>
          </cell>
          <cell r="G152" t="str">
            <v>3 - Administrativo</v>
          </cell>
          <cell r="H152" t="str">
            <v>312105</v>
          </cell>
          <cell r="I152">
            <v>44377</v>
          </cell>
          <cell r="J152" t="str">
            <v>1 - Plantonista</v>
          </cell>
          <cell r="K152" t="str">
            <v>44</v>
          </cell>
          <cell r="L152">
            <v>1568.6</v>
          </cell>
          <cell r="Q152">
            <v>1054.5899999999999</v>
          </cell>
          <cell r="R152">
            <v>708.69</v>
          </cell>
          <cell r="S152">
            <v>308.11</v>
          </cell>
          <cell r="W152">
            <v>614.5</v>
          </cell>
          <cell r="X152">
            <v>3025.49</v>
          </cell>
        </row>
        <row r="153">
          <cell r="C153" t="str">
            <v>UPA CURADO</v>
          </cell>
          <cell r="E153" t="str">
            <v>JOSEFA DO NASCIMENTO SILVA GOMES</v>
          </cell>
          <cell r="G153" t="str">
            <v>2 - Outros Profissionais da Saúde</v>
          </cell>
          <cell r="H153" t="str">
            <v>322205</v>
          </cell>
          <cell r="I153">
            <v>44377</v>
          </cell>
          <cell r="J153" t="str">
            <v>1 - Plantonista</v>
          </cell>
          <cell r="K153" t="str">
            <v>44</v>
          </cell>
          <cell r="L153">
            <v>0</v>
          </cell>
          <cell r="Q153">
            <v>515.91999999999996</v>
          </cell>
          <cell r="R153">
            <v>0</v>
          </cell>
          <cell r="S153">
            <v>0</v>
          </cell>
          <cell r="W153">
            <v>763.92</v>
          </cell>
          <cell r="X153">
            <v>-248</v>
          </cell>
        </row>
        <row r="154">
          <cell r="C154" t="str">
            <v>UPA CURADO</v>
          </cell>
          <cell r="E154" t="str">
            <v>JOSEFA JOSE DE LIMA</v>
          </cell>
          <cell r="G154" t="str">
            <v>2 - Outros Profissionais da Saúde</v>
          </cell>
          <cell r="H154" t="str">
            <v>223505</v>
          </cell>
          <cell r="I154">
            <v>44377</v>
          </cell>
          <cell r="J154" t="str">
            <v>1 - Plantonista</v>
          </cell>
          <cell r="K154" t="str">
            <v>44</v>
          </cell>
          <cell r="L154">
            <v>2498.19</v>
          </cell>
          <cell r="Q154">
            <v>2118.8200000000002</v>
          </cell>
          <cell r="R154">
            <v>469.82</v>
          </cell>
          <cell r="S154">
            <v>1265.4000000000001</v>
          </cell>
          <cell r="W154">
            <v>2071.5500000000002</v>
          </cell>
          <cell r="X154">
            <v>4280.6799999999994</v>
          </cell>
        </row>
        <row r="155">
          <cell r="C155" t="str">
            <v>UPA CURADO</v>
          </cell>
          <cell r="E155" t="str">
            <v>JOSINALDO CORREIA DE AMORIM</v>
          </cell>
          <cell r="G155" t="str">
            <v>3 - Administrativo</v>
          </cell>
          <cell r="H155" t="str">
            <v>517415</v>
          </cell>
          <cell r="I155">
            <v>44377</v>
          </cell>
          <cell r="J155" t="str">
            <v>1 - Plantonista</v>
          </cell>
          <cell r="K155" t="str">
            <v>40</v>
          </cell>
          <cell r="L155">
            <v>0</v>
          </cell>
          <cell r="Q155">
            <v>0</v>
          </cell>
          <cell r="R155">
            <v>103.3</v>
          </cell>
          <cell r="S155">
            <v>0</v>
          </cell>
          <cell r="W155">
            <v>103.3</v>
          </cell>
          <cell r="X155">
            <v>0</v>
          </cell>
        </row>
        <row r="156">
          <cell r="C156" t="str">
            <v>UPA CURADO</v>
          </cell>
          <cell r="E156" t="str">
            <v>JOSINEIDE BENEDITA DA SILVA ARRUDA</v>
          </cell>
          <cell r="G156" t="str">
            <v>3 - Administrativo</v>
          </cell>
          <cell r="H156" t="str">
            <v>514320</v>
          </cell>
          <cell r="I156">
            <v>44377</v>
          </cell>
          <cell r="J156" t="str">
            <v>1 - Plantonista</v>
          </cell>
          <cell r="K156" t="str">
            <v>44</v>
          </cell>
          <cell r="L156">
            <v>1100</v>
          </cell>
          <cell r="Q156">
            <v>110</v>
          </cell>
          <cell r="R156">
            <v>220</v>
          </cell>
          <cell r="S156">
            <v>70</v>
          </cell>
          <cell r="W156">
            <v>196.6</v>
          </cell>
          <cell r="X156">
            <v>1303.4000000000001</v>
          </cell>
        </row>
        <row r="157">
          <cell r="C157" t="str">
            <v>UPA CURADO</v>
          </cell>
          <cell r="E157" t="str">
            <v>JUACI MARQUES DA SILVA</v>
          </cell>
          <cell r="G157" t="str">
            <v>2 - Outros Profissionais da Saúde</v>
          </cell>
          <cell r="H157" t="str">
            <v>322205</v>
          </cell>
          <cell r="I157">
            <v>44377</v>
          </cell>
          <cell r="J157" t="str">
            <v>1 - Plantonista</v>
          </cell>
          <cell r="K157" t="str">
            <v>44</v>
          </cell>
          <cell r="L157">
            <v>1252.53</v>
          </cell>
          <cell r="Q157">
            <v>801.1</v>
          </cell>
          <cell r="R157">
            <v>220</v>
          </cell>
          <cell r="S157">
            <v>70</v>
          </cell>
          <cell r="W157">
            <v>222.52</v>
          </cell>
          <cell r="X157">
            <v>2121.11</v>
          </cell>
        </row>
        <row r="158">
          <cell r="C158" t="str">
            <v>UPA CURADO</v>
          </cell>
          <cell r="E158" t="str">
            <v>JULIA NOGUEIRA GUEDES MONTEIRO</v>
          </cell>
          <cell r="G158" t="str">
            <v>1 - Médico</v>
          </cell>
          <cell r="H158" t="str">
            <v>225124</v>
          </cell>
          <cell r="I158">
            <v>44377</v>
          </cell>
          <cell r="J158" t="str">
            <v>1 - Plantonista</v>
          </cell>
          <cell r="K158" t="str">
            <v>40</v>
          </cell>
          <cell r="L158">
            <v>1189.76</v>
          </cell>
          <cell r="Q158">
            <v>123.57</v>
          </cell>
          <cell r="R158">
            <v>3105.23</v>
          </cell>
          <cell r="S158">
            <v>678.86</v>
          </cell>
          <cell r="W158">
            <v>908.57</v>
          </cell>
          <cell r="X158">
            <v>4188.8499999999995</v>
          </cell>
        </row>
        <row r="159">
          <cell r="C159" t="str">
            <v>UPA CURADO</v>
          </cell>
          <cell r="E159" t="str">
            <v>JULIANA ALVES DE ANDRADE PINTO</v>
          </cell>
          <cell r="G159" t="str">
            <v>2 - Outros Profissionais da Saúde</v>
          </cell>
          <cell r="H159" t="str">
            <v>223505</v>
          </cell>
          <cell r="I159">
            <v>44377</v>
          </cell>
          <cell r="J159" t="str">
            <v>2 - Diarista</v>
          </cell>
          <cell r="K159" t="str">
            <v>44</v>
          </cell>
          <cell r="L159">
            <v>2498.19</v>
          </cell>
          <cell r="Q159">
            <v>2025.37</v>
          </cell>
          <cell r="R159">
            <v>1433.11</v>
          </cell>
          <cell r="S159">
            <v>865.4</v>
          </cell>
          <cell r="W159">
            <v>809.39</v>
          </cell>
          <cell r="X159">
            <v>6012.6799999999985</v>
          </cell>
        </row>
        <row r="160">
          <cell r="C160" t="str">
            <v>UPA CURADO</v>
          </cell>
          <cell r="E160" t="str">
            <v>JULIANA DE ANDRADE CRUZ</v>
          </cell>
          <cell r="G160" t="str">
            <v>3 - Administrativo</v>
          </cell>
          <cell r="H160" t="str">
            <v>252305</v>
          </cell>
          <cell r="I160">
            <v>44377</v>
          </cell>
          <cell r="J160" t="str">
            <v>1 - Plantonista</v>
          </cell>
          <cell r="K160" t="str">
            <v>30</v>
          </cell>
          <cell r="L160">
            <v>1325.66</v>
          </cell>
          <cell r="Q160">
            <v>1374.12</v>
          </cell>
          <cell r="R160">
            <v>352.57</v>
          </cell>
          <cell r="S160">
            <v>1070</v>
          </cell>
          <cell r="W160">
            <v>1413.39</v>
          </cell>
          <cell r="X160">
            <v>2708.96</v>
          </cell>
        </row>
        <row r="161">
          <cell r="C161" t="str">
            <v>UPA CURADO</v>
          </cell>
          <cell r="E161" t="str">
            <v>JULIANA FILGUEIRA GRANJEIRO DE SOUZA</v>
          </cell>
          <cell r="G161" t="str">
            <v>2 - Outros Profissionais da Saúde</v>
          </cell>
          <cell r="H161" t="str">
            <v>251605</v>
          </cell>
          <cell r="I161">
            <v>44377</v>
          </cell>
          <cell r="J161" t="str">
            <v>1 - Plantonista</v>
          </cell>
          <cell r="K161" t="str">
            <v>40</v>
          </cell>
          <cell r="L161">
            <v>2071.88</v>
          </cell>
          <cell r="Q161">
            <v>1634.01</v>
          </cell>
          <cell r="R161">
            <v>464.47</v>
          </cell>
          <cell r="S161">
            <v>450</v>
          </cell>
          <cell r="W161">
            <v>377.68</v>
          </cell>
          <cell r="X161">
            <v>4242.68</v>
          </cell>
        </row>
        <row r="162">
          <cell r="C162" t="str">
            <v>UPA CURADO</v>
          </cell>
          <cell r="E162" t="str">
            <v>JULIANA GOMES PEDROSA</v>
          </cell>
          <cell r="G162" t="str">
            <v>2 - Outros Profissionais da Saúde</v>
          </cell>
          <cell r="H162" t="str">
            <v>223505</v>
          </cell>
          <cell r="I162">
            <v>44377</v>
          </cell>
          <cell r="J162" t="str">
            <v>1 - Plantonista</v>
          </cell>
          <cell r="K162" t="str">
            <v>24</v>
          </cell>
          <cell r="L162">
            <v>166.55</v>
          </cell>
          <cell r="P162">
            <v>5697</v>
          </cell>
          <cell r="Q162">
            <v>2066.21</v>
          </cell>
          <cell r="R162">
            <v>0</v>
          </cell>
          <cell r="S162">
            <v>0</v>
          </cell>
          <cell r="W162">
            <v>5804.61</v>
          </cell>
          <cell r="X162">
            <v>2125.1500000000005</v>
          </cell>
        </row>
        <row r="163">
          <cell r="C163" t="str">
            <v>UPA CURADO</v>
          </cell>
          <cell r="E163" t="str">
            <v>JULIANNA DE CARVALHO PEREIRA</v>
          </cell>
          <cell r="G163" t="str">
            <v>1 - Médico</v>
          </cell>
          <cell r="H163" t="str">
            <v>225124</v>
          </cell>
          <cell r="I163">
            <v>44377</v>
          </cell>
          <cell r="J163" t="str">
            <v>1 - Plantonista</v>
          </cell>
          <cell r="K163" t="str">
            <v>24</v>
          </cell>
          <cell r="L163">
            <v>2745.6</v>
          </cell>
          <cell r="Q163">
            <v>2731.92</v>
          </cell>
          <cell r="R163">
            <v>694.5</v>
          </cell>
          <cell r="S163">
            <v>1566.6</v>
          </cell>
          <cell r="W163">
            <v>922.32</v>
          </cell>
          <cell r="X163">
            <v>6816.3000000000011</v>
          </cell>
        </row>
        <row r="164">
          <cell r="C164" t="str">
            <v>UPA CURADO</v>
          </cell>
          <cell r="E164" t="str">
            <v>JULIETA MARIA CORREIA JACOB</v>
          </cell>
          <cell r="G164" t="str">
            <v>1 - Médico</v>
          </cell>
          <cell r="H164" t="str">
            <v>225125</v>
          </cell>
          <cell r="I164">
            <v>44377</v>
          </cell>
          <cell r="J164" t="str">
            <v>2 - Diarista</v>
          </cell>
          <cell r="K164" t="str">
            <v>44</v>
          </cell>
          <cell r="L164">
            <v>0</v>
          </cell>
          <cell r="Q164">
            <v>0</v>
          </cell>
          <cell r="R164">
            <v>0</v>
          </cell>
          <cell r="S164">
            <v>0</v>
          </cell>
          <cell r="X164">
            <v>0</v>
          </cell>
        </row>
        <row r="165">
          <cell r="C165" t="str">
            <v>UPA CURADO</v>
          </cell>
          <cell r="E165" t="str">
            <v>JUPIRACI FERREIRA DA SILVA ARAUJO</v>
          </cell>
          <cell r="G165" t="str">
            <v>3 - Administrativo</v>
          </cell>
          <cell r="H165" t="str">
            <v>411005</v>
          </cell>
          <cell r="I165">
            <v>44377</v>
          </cell>
          <cell r="J165" t="str">
            <v>2 - Diarista</v>
          </cell>
          <cell r="K165" t="str">
            <v>30</v>
          </cell>
          <cell r="L165">
            <v>0</v>
          </cell>
          <cell r="P165">
            <v>3407.32</v>
          </cell>
          <cell r="Q165">
            <v>1277.75</v>
          </cell>
          <cell r="R165">
            <v>0</v>
          </cell>
          <cell r="S165">
            <v>0</v>
          </cell>
          <cell r="W165">
            <v>3407.32</v>
          </cell>
          <cell r="X165">
            <v>1277.7499999999995</v>
          </cell>
        </row>
        <row r="166">
          <cell r="C166" t="str">
            <v>UPA CURADO</v>
          </cell>
          <cell r="E166" t="str">
            <v>KATHARINA DE MARIA FERREIRA DE HOLANDA</v>
          </cell>
          <cell r="G166" t="str">
            <v>3 - Administrativo</v>
          </cell>
          <cell r="H166" t="str">
            <v>251605</v>
          </cell>
          <cell r="I166">
            <v>44377</v>
          </cell>
          <cell r="J166" t="str">
            <v>2 - Diarista</v>
          </cell>
          <cell r="K166" t="str">
            <v>44</v>
          </cell>
          <cell r="L166">
            <v>2071.88</v>
          </cell>
          <cell r="Q166">
            <v>1519.7</v>
          </cell>
          <cell r="R166">
            <v>1180.82</v>
          </cell>
          <cell r="S166">
            <v>450</v>
          </cell>
          <cell r="W166">
            <v>527.79999999999995</v>
          </cell>
          <cell r="X166">
            <v>4694.5999999999995</v>
          </cell>
        </row>
        <row r="167">
          <cell r="C167" t="str">
            <v>UPA CURADO</v>
          </cell>
          <cell r="E167" t="str">
            <v>KATIA SILVA LINS</v>
          </cell>
          <cell r="G167" t="str">
            <v>3 - Administrativo</v>
          </cell>
          <cell r="H167" t="str">
            <v>413105</v>
          </cell>
          <cell r="I167">
            <v>44377</v>
          </cell>
          <cell r="J167" t="str">
            <v>1 - Plantonista</v>
          </cell>
          <cell r="K167" t="str">
            <v>44</v>
          </cell>
          <cell r="L167">
            <v>1197.55</v>
          </cell>
          <cell r="Q167">
            <v>927.88</v>
          </cell>
          <cell r="R167">
            <v>220</v>
          </cell>
          <cell r="S167">
            <v>1056.8</v>
          </cell>
          <cell r="W167">
            <v>336.81</v>
          </cell>
          <cell r="X167">
            <v>3065.4199999999996</v>
          </cell>
        </row>
        <row r="168">
          <cell r="C168" t="str">
            <v>UPA CURADO</v>
          </cell>
          <cell r="E168" t="str">
            <v>KELY CRISTINA DE MIRANDA SILVA</v>
          </cell>
          <cell r="G168" t="str">
            <v>3 - Administrativo</v>
          </cell>
          <cell r="H168" t="str">
            <v>422105</v>
          </cell>
          <cell r="I168">
            <v>44377</v>
          </cell>
          <cell r="J168" t="str">
            <v>1 - Plantonista</v>
          </cell>
          <cell r="K168" t="str">
            <v>44</v>
          </cell>
          <cell r="L168">
            <v>1183.94</v>
          </cell>
          <cell r="Q168">
            <v>896.17</v>
          </cell>
          <cell r="R168">
            <v>722.55</v>
          </cell>
          <cell r="S168">
            <v>270</v>
          </cell>
          <cell r="W168">
            <v>702.43</v>
          </cell>
          <cell r="X168">
            <v>2370.23</v>
          </cell>
        </row>
        <row r="169">
          <cell r="C169" t="str">
            <v>UPA CURADO</v>
          </cell>
          <cell r="E169" t="str">
            <v>KENIA AGOSTINHO DE LIMA</v>
          </cell>
          <cell r="G169" t="str">
            <v>2 - Outros Profissionais da Saúde</v>
          </cell>
          <cell r="H169" t="str">
            <v>322205</v>
          </cell>
          <cell r="I169">
            <v>44377</v>
          </cell>
          <cell r="J169" t="str">
            <v>1 - Plantonista</v>
          </cell>
          <cell r="K169" t="str">
            <v>24</v>
          </cell>
          <cell r="L169">
            <v>1252.53</v>
          </cell>
          <cell r="Q169">
            <v>793.58</v>
          </cell>
          <cell r="R169">
            <v>802.26</v>
          </cell>
          <cell r="S169">
            <v>70</v>
          </cell>
          <cell r="W169">
            <v>274.93</v>
          </cell>
          <cell r="X169">
            <v>2643.44</v>
          </cell>
        </row>
        <row r="170">
          <cell r="C170" t="str">
            <v>UPA CURADO</v>
          </cell>
          <cell r="E170" t="str">
            <v>KENNEDY FREITAS PEREIRA ALVES</v>
          </cell>
          <cell r="G170" t="str">
            <v>2 - Outros Profissionais da Saúde</v>
          </cell>
          <cell r="H170" t="str">
            <v>223605</v>
          </cell>
          <cell r="I170">
            <v>44377</v>
          </cell>
          <cell r="J170" t="str">
            <v>1 - Plantonista</v>
          </cell>
          <cell r="K170" t="str">
            <v>40</v>
          </cell>
          <cell r="L170">
            <v>1546.4</v>
          </cell>
          <cell r="Q170">
            <v>926.2</v>
          </cell>
          <cell r="R170">
            <v>431.97</v>
          </cell>
          <cell r="S170">
            <v>924.64</v>
          </cell>
          <cell r="W170">
            <v>82.97</v>
          </cell>
          <cell r="X170">
            <v>3746.2400000000007</v>
          </cell>
        </row>
        <row r="171">
          <cell r="C171" t="str">
            <v>UPA CURADO</v>
          </cell>
          <cell r="E171" t="str">
            <v>KETHILLYN MARIANNY FIGUEREDO DOS SANTOS</v>
          </cell>
          <cell r="G171" t="str">
            <v>3 - Administrativo</v>
          </cell>
          <cell r="H171" t="str">
            <v>411005</v>
          </cell>
          <cell r="I171">
            <v>44377</v>
          </cell>
          <cell r="J171" t="str">
            <v>2 - Diarista</v>
          </cell>
          <cell r="K171" t="str">
            <v>24</v>
          </cell>
          <cell r="L171">
            <v>292.77999999999997</v>
          </cell>
          <cell r="Q171">
            <v>150.69999999999999</v>
          </cell>
          <cell r="R171">
            <v>0</v>
          </cell>
          <cell r="S171">
            <v>0</v>
          </cell>
          <cell r="W171">
            <v>39.51</v>
          </cell>
          <cell r="X171">
            <v>403.96999999999997</v>
          </cell>
        </row>
        <row r="172">
          <cell r="C172" t="str">
            <v>UPA CURADO</v>
          </cell>
          <cell r="E172" t="str">
            <v>KILMA MARIA DE VASCONCELOS ROCHA</v>
          </cell>
          <cell r="G172" t="str">
            <v>3 - Administrativo</v>
          </cell>
          <cell r="H172" t="str">
            <v>223505</v>
          </cell>
          <cell r="I172">
            <v>44377</v>
          </cell>
          <cell r="J172" t="str">
            <v>2 - Diarista</v>
          </cell>
          <cell r="K172" t="str">
            <v>44</v>
          </cell>
          <cell r="L172">
            <v>2204.27</v>
          </cell>
          <cell r="Q172">
            <v>1636.76</v>
          </cell>
          <cell r="R172">
            <v>220</v>
          </cell>
          <cell r="S172">
            <v>865.4</v>
          </cell>
          <cell r="W172">
            <v>419.12</v>
          </cell>
          <cell r="X172">
            <v>4507.3099999999995</v>
          </cell>
        </row>
        <row r="173">
          <cell r="C173" t="str">
            <v>UPA CURADO</v>
          </cell>
          <cell r="E173" t="str">
            <v>LAIS VILELA DOS SANTOS</v>
          </cell>
          <cell r="G173" t="str">
            <v>1 - Médico</v>
          </cell>
          <cell r="H173" t="str">
            <v>225124</v>
          </cell>
          <cell r="I173">
            <v>44377</v>
          </cell>
          <cell r="J173" t="str">
            <v>1 - Plantonista</v>
          </cell>
          <cell r="K173" t="str">
            <v>24</v>
          </cell>
          <cell r="L173">
            <v>2745.6</v>
          </cell>
          <cell r="Q173">
            <v>3968.7</v>
          </cell>
          <cell r="R173">
            <v>694.5</v>
          </cell>
          <cell r="S173">
            <v>5430.2</v>
          </cell>
          <cell r="W173">
            <v>2119.13</v>
          </cell>
          <cell r="X173">
            <v>10719.869999999999</v>
          </cell>
        </row>
        <row r="174">
          <cell r="C174" t="str">
            <v>UPA CURADO</v>
          </cell>
          <cell r="E174" t="str">
            <v>LEDISNY FLORINDA BENTO DE PONTES</v>
          </cell>
          <cell r="G174" t="str">
            <v>2 - Outros Profissionais da Saúde</v>
          </cell>
          <cell r="H174" t="str">
            <v>322205</v>
          </cell>
          <cell r="I174">
            <v>44377</v>
          </cell>
          <cell r="J174" t="str">
            <v>1 - Plantonista</v>
          </cell>
          <cell r="K174" t="str">
            <v>24</v>
          </cell>
          <cell r="L174">
            <v>41.75</v>
          </cell>
          <cell r="P174">
            <v>2142.89</v>
          </cell>
          <cell r="Q174">
            <v>967.75</v>
          </cell>
          <cell r="R174">
            <v>0</v>
          </cell>
          <cell r="S174">
            <v>0</v>
          </cell>
          <cell r="W174">
            <v>2151.04</v>
          </cell>
          <cell r="X174">
            <v>1001.3499999999999</v>
          </cell>
        </row>
        <row r="175">
          <cell r="C175" t="str">
            <v>UPA CURADO</v>
          </cell>
          <cell r="E175" t="str">
            <v>LETICIA DOS SANTOS PORTO GONCALVES</v>
          </cell>
          <cell r="G175" t="str">
            <v>1 - Médico</v>
          </cell>
          <cell r="H175" t="str">
            <v>225125</v>
          </cell>
          <cell r="I175">
            <v>44377</v>
          </cell>
          <cell r="J175" t="str">
            <v>1 - Plantonista</v>
          </cell>
          <cell r="K175" t="str">
            <v>24</v>
          </cell>
          <cell r="L175">
            <v>2745.6</v>
          </cell>
          <cell r="Q175">
            <v>2077.16</v>
          </cell>
          <cell r="R175">
            <v>357.28</v>
          </cell>
          <cell r="S175">
            <v>1047.5999999999999</v>
          </cell>
          <cell r="W175">
            <v>610.79999999999995</v>
          </cell>
          <cell r="X175">
            <v>5616.8399999999992</v>
          </cell>
        </row>
        <row r="176">
          <cell r="C176" t="str">
            <v>UPA CURADO</v>
          </cell>
          <cell r="E176" t="str">
            <v>LINEIDE CARLA VERCOSA</v>
          </cell>
          <cell r="G176" t="str">
            <v>2 - Outros Profissionais da Saúde</v>
          </cell>
          <cell r="H176" t="str">
            <v>322205</v>
          </cell>
          <cell r="I176">
            <v>44377</v>
          </cell>
          <cell r="J176" t="str">
            <v>1 - Plantonista</v>
          </cell>
          <cell r="K176" t="str">
            <v>24</v>
          </cell>
          <cell r="L176">
            <v>1252.53</v>
          </cell>
          <cell r="Q176">
            <v>822.21</v>
          </cell>
          <cell r="R176">
            <v>553.39</v>
          </cell>
          <cell r="S176">
            <v>70</v>
          </cell>
          <cell r="W176">
            <v>227.48</v>
          </cell>
          <cell r="X176">
            <v>2470.6499999999996</v>
          </cell>
        </row>
        <row r="177">
          <cell r="C177" t="str">
            <v>UPA CURADO</v>
          </cell>
          <cell r="E177" t="str">
            <v>LIVIA ROBERTA COSTA DO NASCIMENTO</v>
          </cell>
          <cell r="G177" t="str">
            <v>1 - Médico</v>
          </cell>
          <cell r="H177" t="str">
            <v>225125</v>
          </cell>
          <cell r="I177">
            <v>44377</v>
          </cell>
          <cell r="J177" t="str">
            <v>1 - Plantonista</v>
          </cell>
          <cell r="K177" t="str">
            <v>24</v>
          </cell>
          <cell r="L177">
            <v>0</v>
          </cell>
          <cell r="Q177">
            <v>0</v>
          </cell>
          <cell r="R177">
            <v>0</v>
          </cell>
          <cell r="S177">
            <v>0</v>
          </cell>
          <cell r="X177">
            <v>2876.17</v>
          </cell>
        </row>
        <row r="178">
          <cell r="C178" t="str">
            <v>UPA CURADO</v>
          </cell>
          <cell r="E178" t="str">
            <v>LIZANDRA FREITAS DE BRITO CARRICO</v>
          </cell>
          <cell r="G178" t="str">
            <v>1 - Médico</v>
          </cell>
          <cell r="H178" t="str">
            <v>225124</v>
          </cell>
          <cell r="I178">
            <v>44377</v>
          </cell>
          <cell r="J178" t="str">
            <v>1 - Plantonista</v>
          </cell>
          <cell r="K178" t="str">
            <v>44</v>
          </cell>
          <cell r="L178">
            <v>0</v>
          </cell>
          <cell r="Q178">
            <v>0</v>
          </cell>
          <cell r="R178">
            <v>0</v>
          </cell>
          <cell r="S178">
            <v>0</v>
          </cell>
          <cell r="X178">
            <v>47854.31</v>
          </cell>
        </row>
        <row r="179">
          <cell r="C179" t="str">
            <v>UPA CURADO</v>
          </cell>
          <cell r="E179" t="str">
            <v>LIZIANE FREITAS DE BRITO BORBA</v>
          </cell>
          <cell r="G179" t="str">
            <v>2 - Outros Profissionais da Saúde</v>
          </cell>
          <cell r="H179" t="str">
            <v>223605</v>
          </cell>
          <cell r="I179">
            <v>44377</v>
          </cell>
          <cell r="J179" t="str">
            <v>2 - Diarista</v>
          </cell>
          <cell r="K179" t="str">
            <v>24</v>
          </cell>
          <cell r="L179">
            <v>1546.4</v>
          </cell>
          <cell r="Q179">
            <v>695.68</v>
          </cell>
          <cell r="R179">
            <v>431.97</v>
          </cell>
          <cell r="S179">
            <v>224.64</v>
          </cell>
          <cell r="W179">
            <v>184.09</v>
          </cell>
          <cell r="X179">
            <v>2714.6</v>
          </cell>
        </row>
        <row r="180">
          <cell r="C180" t="str">
            <v>UPA CURADO</v>
          </cell>
          <cell r="E180" t="str">
            <v>LUCIA DE FATIMA DA SILVA GUIMARAES</v>
          </cell>
          <cell r="G180" t="str">
            <v>2 - Outros Profissionais da Saúde</v>
          </cell>
          <cell r="H180" t="str">
            <v>322205</v>
          </cell>
          <cell r="I180">
            <v>44377</v>
          </cell>
          <cell r="J180" t="str">
            <v>1 - Plantonista</v>
          </cell>
          <cell r="K180" t="str">
            <v>44</v>
          </cell>
          <cell r="L180">
            <v>1252.53</v>
          </cell>
          <cell r="Q180">
            <v>979.16</v>
          </cell>
          <cell r="R180">
            <v>1051.71</v>
          </cell>
          <cell r="S180">
            <v>70</v>
          </cell>
          <cell r="W180">
            <v>346.27</v>
          </cell>
          <cell r="X180">
            <v>3007.13</v>
          </cell>
        </row>
        <row r="181">
          <cell r="C181" t="str">
            <v>UPA CURADO</v>
          </cell>
          <cell r="E181" t="str">
            <v>LUCIANA DA FONSECA LIMA BRASILEIRO</v>
          </cell>
          <cell r="G181" t="str">
            <v>3 - Administrativo</v>
          </cell>
          <cell r="H181" t="str">
            <v>241035</v>
          </cell>
          <cell r="I181">
            <v>44377</v>
          </cell>
          <cell r="J181" t="str">
            <v>2 - Diarista</v>
          </cell>
          <cell r="K181" t="str">
            <v>40</v>
          </cell>
          <cell r="L181">
            <v>2650.03</v>
          </cell>
          <cell r="Q181">
            <v>2139.33</v>
          </cell>
          <cell r="R181">
            <v>265</v>
          </cell>
          <cell r="S181">
            <v>1363.62</v>
          </cell>
          <cell r="W181">
            <v>675.54</v>
          </cell>
          <cell r="X181">
            <v>5742.4400000000005</v>
          </cell>
        </row>
        <row r="182">
          <cell r="C182" t="str">
            <v>UPA CURADO</v>
          </cell>
          <cell r="E182" t="str">
            <v>LUCIANA MARIA DA SILVA SANTOS</v>
          </cell>
          <cell r="G182" t="str">
            <v>2 - Outros Profissionais da Saúde</v>
          </cell>
          <cell r="H182" t="str">
            <v>322205</v>
          </cell>
          <cell r="I182">
            <v>44377</v>
          </cell>
          <cell r="J182" t="str">
            <v>1 - Plantonista</v>
          </cell>
          <cell r="K182" t="str">
            <v>24</v>
          </cell>
          <cell r="L182">
            <v>1252.53</v>
          </cell>
          <cell r="Q182">
            <v>926.69</v>
          </cell>
          <cell r="R182">
            <v>707.07</v>
          </cell>
          <cell r="S182">
            <v>70</v>
          </cell>
          <cell r="W182">
            <v>447.87</v>
          </cell>
          <cell r="X182">
            <v>2508.4200000000005</v>
          </cell>
        </row>
        <row r="183">
          <cell r="C183" t="str">
            <v>UPA CURADO</v>
          </cell>
          <cell r="E183" t="str">
            <v>LUCIANA TEREZA DE SANTANA</v>
          </cell>
          <cell r="G183" t="str">
            <v>2 - Outros Profissionais da Saúde</v>
          </cell>
          <cell r="H183" t="str">
            <v>223505</v>
          </cell>
          <cell r="I183">
            <v>44377</v>
          </cell>
          <cell r="J183" t="str">
            <v>1 - Plantonista</v>
          </cell>
          <cell r="K183" t="str">
            <v>44</v>
          </cell>
          <cell r="L183">
            <v>2498.19</v>
          </cell>
          <cell r="Q183">
            <v>2213.85</v>
          </cell>
          <cell r="R183">
            <v>1556.67</v>
          </cell>
          <cell r="S183">
            <v>1265.4000000000001</v>
          </cell>
          <cell r="W183">
            <v>984</v>
          </cell>
          <cell r="X183">
            <v>6550.1100000000006</v>
          </cell>
        </row>
        <row r="184">
          <cell r="C184" t="str">
            <v>UPA CURADO</v>
          </cell>
          <cell r="E184" t="str">
            <v>LUCIANO DORNELAS CAMARA FILHO</v>
          </cell>
          <cell r="G184" t="str">
            <v>2 - Outros Profissionais da Saúde</v>
          </cell>
          <cell r="H184" t="str">
            <v>223208</v>
          </cell>
          <cell r="I184">
            <v>44377</v>
          </cell>
          <cell r="J184" t="str">
            <v>1 - Plantonista</v>
          </cell>
          <cell r="K184" t="str">
            <v>44</v>
          </cell>
          <cell r="L184">
            <v>3100</v>
          </cell>
          <cell r="Q184">
            <v>1897.5</v>
          </cell>
          <cell r="R184">
            <v>375</v>
          </cell>
          <cell r="S184">
            <v>320</v>
          </cell>
          <cell r="W184">
            <v>1649.36</v>
          </cell>
          <cell r="X184">
            <v>4043.1400000000003</v>
          </cell>
        </row>
        <row r="185">
          <cell r="C185" t="str">
            <v>UPA CURADO</v>
          </cell>
          <cell r="E185" t="str">
            <v>LUCICLEIDE CORREIA DA COSTA LIMA</v>
          </cell>
          <cell r="G185" t="str">
            <v>3 - Administrativo</v>
          </cell>
          <cell r="H185" t="str">
            <v>422105</v>
          </cell>
          <cell r="I185">
            <v>44377</v>
          </cell>
          <cell r="J185" t="str">
            <v>1 - Plantonista</v>
          </cell>
          <cell r="K185" t="str">
            <v>24</v>
          </cell>
          <cell r="L185">
            <v>1183.94</v>
          </cell>
          <cell r="Q185">
            <v>944.05</v>
          </cell>
          <cell r="R185">
            <v>353.71</v>
          </cell>
          <cell r="S185">
            <v>270</v>
          </cell>
          <cell r="W185">
            <v>694.45</v>
          </cell>
          <cell r="X185">
            <v>2057.25</v>
          </cell>
        </row>
        <row r="186">
          <cell r="C186" t="str">
            <v>UPA CURADO</v>
          </cell>
          <cell r="E186" t="str">
            <v>LUCINEA CARDOZO RAMOS</v>
          </cell>
          <cell r="G186" t="str">
            <v>2 - Outros Profissionais da Saúde</v>
          </cell>
          <cell r="H186" t="str">
            <v>322205</v>
          </cell>
          <cell r="I186">
            <v>44377</v>
          </cell>
          <cell r="J186" t="str">
            <v>1 - Plantonista</v>
          </cell>
          <cell r="K186" t="str">
            <v>44</v>
          </cell>
          <cell r="L186">
            <v>41.75</v>
          </cell>
          <cell r="P186">
            <v>2310.9499999999998</v>
          </cell>
          <cell r="Q186">
            <v>830.17</v>
          </cell>
          <cell r="R186">
            <v>0</v>
          </cell>
          <cell r="S186">
            <v>0</v>
          </cell>
          <cell r="W186">
            <v>2317.9499999999998</v>
          </cell>
          <cell r="X186">
            <v>864.92000000000007</v>
          </cell>
        </row>
        <row r="187">
          <cell r="C187" t="str">
            <v>UPA CURADO</v>
          </cell>
          <cell r="E187" t="str">
            <v>LUIZ DE FRANÇA MAIA E SILVA FILHO</v>
          </cell>
          <cell r="G187" t="str">
            <v>1 - Médico</v>
          </cell>
          <cell r="H187" t="str">
            <v>225124</v>
          </cell>
          <cell r="I187">
            <v>44377</v>
          </cell>
          <cell r="J187" t="str">
            <v>1 - Plantonista</v>
          </cell>
          <cell r="K187" t="str">
            <v>24</v>
          </cell>
          <cell r="L187">
            <v>2745.6</v>
          </cell>
          <cell r="Q187">
            <v>2924.23</v>
          </cell>
          <cell r="R187">
            <v>220</v>
          </cell>
          <cell r="S187">
            <v>1566.6</v>
          </cell>
          <cell r="W187">
            <v>764.07</v>
          </cell>
          <cell r="X187">
            <v>6692.3600000000006</v>
          </cell>
        </row>
        <row r="188">
          <cell r="C188" t="str">
            <v>UPA CURADO</v>
          </cell>
          <cell r="E188" t="str">
            <v>LUIZ FERREIRA DA SILVA</v>
          </cell>
          <cell r="G188" t="str">
            <v>3 - Administrativo</v>
          </cell>
          <cell r="H188" t="str">
            <v>514320</v>
          </cell>
          <cell r="I188">
            <v>44377</v>
          </cell>
          <cell r="J188" t="str">
            <v>1 - Plantonista</v>
          </cell>
          <cell r="K188" t="str">
            <v>44</v>
          </cell>
          <cell r="L188">
            <v>0</v>
          </cell>
          <cell r="P188">
            <v>2062.4</v>
          </cell>
          <cell r="Q188">
            <v>737.19</v>
          </cell>
          <cell r="R188">
            <v>0</v>
          </cell>
          <cell r="S188">
            <v>0</v>
          </cell>
          <cell r="W188">
            <v>2062.4</v>
          </cell>
          <cell r="X188">
            <v>737.19</v>
          </cell>
        </row>
        <row r="189">
          <cell r="C189" t="str">
            <v>UPA CURADO</v>
          </cell>
          <cell r="E189" t="str">
            <v>MAIRA ESPINDOLA SILVA DE MELO</v>
          </cell>
          <cell r="G189" t="str">
            <v>1 - Médico</v>
          </cell>
          <cell r="H189" t="str">
            <v>225124</v>
          </cell>
          <cell r="I189">
            <v>44377</v>
          </cell>
          <cell r="J189" t="str">
            <v>1 - Plantonista</v>
          </cell>
          <cell r="K189" t="str">
            <v>24</v>
          </cell>
          <cell r="L189">
            <v>2745.6</v>
          </cell>
          <cell r="Q189">
            <v>4186.17</v>
          </cell>
          <cell r="R189">
            <v>3412.54</v>
          </cell>
          <cell r="S189">
            <v>5430.2</v>
          </cell>
          <cell r="W189">
            <v>2814.45</v>
          </cell>
          <cell r="X189">
            <v>12960.060000000001</v>
          </cell>
        </row>
        <row r="190">
          <cell r="C190" t="str">
            <v>UPA CURADO</v>
          </cell>
          <cell r="E190" t="str">
            <v>MANOEL DOMINGOS DA SILVA</v>
          </cell>
          <cell r="G190" t="str">
            <v>4 - Assistência Odontológica</v>
          </cell>
          <cell r="H190" t="str">
            <v>322205</v>
          </cell>
          <cell r="I190">
            <v>44377</v>
          </cell>
          <cell r="J190" t="str">
            <v>1 - Plantonista</v>
          </cell>
          <cell r="K190" t="str">
            <v>24</v>
          </cell>
          <cell r="L190">
            <v>1252.53</v>
          </cell>
          <cell r="Q190">
            <v>803.48</v>
          </cell>
          <cell r="R190">
            <v>282.63</v>
          </cell>
          <cell r="S190">
            <v>70</v>
          </cell>
          <cell r="W190">
            <v>164.85</v>
          </cell>
          <cell r="X190">
            <v>2243.7900000000004</v>
          </cell>
        </row>
        <row r="191">
          <cell r="C191" t="str">
            <v>UPA CURADO</v>
          </cell>
          <cell r="E191" t="str">
            <v>MANUELA DE ANDRADE CAVALCANTI PEREIRA</v>
          </cell>
          <cell r="G191" t="str">
            <v>1 - Médico</v>
          </cell>
          <cell r="H191" t="str">
            <v>225125</v>
          </cell>
          <cell r="I191">
            <v>44377</v>
          </cell>
          <cell r="J191" t="str">
            <v>1 - Plantonista</v>
          </cell>
          <cell r="K191" t="str">
            <v>44</v>
          </cell>
          <cell r="L191">
            <v>2745.6</v>
          </cell>
          <cell r="Q191">
            <v>5356.59</v>
          </cell>
          <cell r="R191">
            <v>1287.6199999999999</v>
          </cell>
          <cell r="S191">
            <v>5430.2</v>
          </cell>
          <cell r="W191">
            <v>2282.23</v>
          </cell>
          <cell r="X191">
            <v>12537.780000000002</v>
          </cell>
        </row>
        <row r="192">
          <cell r="C192" t="str">
            <v>UPA CURADO</v>
          </cell>
          <cell r="E192" t="str">
            <v>MANUELLA BARBOSA CUNHA</v>
          </cell>
          <cell r="G192" t="str">
            <v>4 - Assistência Odontológica</v>
          </cell>
          <cell r="H192" t="str">
            <v>223208</v>
          </cell>
          <cell r="I192">
            <v>44377</v>
          </cell>
          <cell r="J192" t="str">
            <v>1 - Plantonista</v>
          </cell>
          <cell r="K192" t="str">
            <v>24</v>
          </cell>
          <cell r="L192">
            <v>3100</v>
          </cell>
          <cell r="Q192">
            <v>1820</v>
          </cell>
          <cell r="R192">
            <v>375</v>
          </cell>
          <cell r="S192">
            <v>320</v>
          </cell>
          <cell r="W192">
            <v>543.96</v>
          </cell>
          <cell r="X192">
            <v>5071.04</v>
          </cell>
        </row>
        <row r="193">
          <cell r="C193" t="str">
            <v>UPA CURADO</v>
          </cell>
          <cell r="E193" t="str">
            <v>MARAIZA CONCEICAO OLIVEIRA</v>
          </cell>
          <cell r="G193" t="str">
            <v>2 - Outros Profissionais da Saúde</v>
          </cell>
          <cell r="H193" t="str">
            <v>322205</v>
          </cell>
          <cell r="I193">
            <v>44377</v>
          </cell>
          <cell r="J193" t="str">
            <v>2 - Diarista</v>
          </cell>
          <cell r="K193" t="str">
            <v>44</v>
          </cell>
          <cell r="L193">
            <v>1252.53</v>
          </cell>
          <cell r="Q193">
            <v>918.88</v>
          </cell>
          <cell r="R193">
            <v>1155.3800000000001</v>
          </cell>
          <cell r="S193">
            <v>70</v>
          </cell>
          <cell r="W193">
            <v>773.79</v>
          </cell>
          <cell r="X193">
            <v>2623</v>
          </cell>
        </row>
        <row r="194">
          <cell r="C194" t="str">
            <v>UPA CURADO</v>
          </cell>
          <cell r="E194" t="str">
            <v>MARCELA REZENDE PEREIRA LIMA</v>
          </cell>
          <cell r="G194" t="str">
            <v>1 - Médico</v>
          </cell>
          <cell r="H194" t="str">
            <v>225124</v>
          </cell>
          <cell r="I194">
            <v>44377</v>
          </cell>
          <cell r="J194" t="str">
            <v>2 - Diarista</v>
          </cell>
          <cell r="K194" t="str">
            <v>44</v>
          </cell>
          <cell r="L194">
            <v>2745.6</v>
          </cell>
          <cell r="Q194">
            <v>4499.92</v>
          </cell>
          <cell r="R194">
            <v>2506.1</v>
          </cell>
          <cell r="S194">
            <v>6648.68</v>
          </cell>
          <cell r="W194">
            <v>2282.23</v>
          </cell>
          <cell r="X194">
            <v>14118.070000000003</v>
          </cell>
        </row>
        <row r="195">
          <cell r="C195" t="str">
            <v>UPA CURADO</v>
          </cell>
          <cell r="E195" t="str">
            <v>MARCIA ALESSANDRA DA ROCHA PEREIRA</v>
          </cell>
          <cell r="G195" t="str">
            <v>3 - Administrativo</v>
          </cell>
          <cell r="H195" t="str">
            <v>322605</v>
          </cell>
          <cell r="I195">
            <v>44377</v>
          </cell>
          <cell r="J195" t="str">
            <v>1 - Plantonista</v>
          </cell>
          <cell r="K195" t="str">
            <v>44</v>
          </cell>
          <cell r="L195">
            <v>1183.94</v>
          </cell>
          <cell r="Q195">
            <v>122.84</v>
          </cell>
          <cell r="R195">
            <v>220</v>
          </cell>
          <cell r="S195">
            <v>70</v>
          </cell>
          <cell r="W195">
            <v>139.83000000000001</v>
          </cell>
          <cell r="X195">
            <v>1456.95</v>
          </cell>
        </row>
        <row r="196">
          <cell r="C196" t="str">
            <v>UPA CURADO</v>
          </cell>
          <cell r="E196" t="str">
            <v>MARCIA MARIA DE B SUGIMOTO NASCIMENTO</v>
          </cell>
          <cell r="G196" t="str">
            <v>3 - Administrativo</v>
          </cell>
          <cell r="H196" t="str">
            <v>410105</v>
          </cell>
          <cell r="I196">
            <v>44377</v>
          </cell>
          <cell r="J196" t="str">
            <v>2 - Diarista</v>
          </cell>
          <cell r="K196" t="str">
            <v>44</v>
          </cell>
          <cell r="L196">
            <v>1600.72</v>
          </cell>
          <cell r="Q196">
            <v>4217.62</v>
          </cell>
          <cell r="R196">
            <v>372.74</v>
          </cell>
          <cell r="S196">
            <v>6180.62</v>
          </cell>
          <cell r="W196">
            <v>1921.75</v>
          </cell>
          <cell r="X196">
            <v>10449.950000000001</v>
          </cell>
        </row>
        <row r="197">
          <cell r="C197" t="str">
            <v>UPA CURADO</v>
          </cell>
          <cell r="E197" t="str">
            <v>MARCO ANTONIO GOMES DA SILVA</v>
          </cell>
          <cell r="G197" t="str">
            <v>3 - Administrativo</v>
          </cell>
          <cell r="H197" t="str">
            <v>782320</v>
          </cell>
          <cell r="I197">
            <v>44377</v>
          </cell>
          <cell r="J197" t="str">
            <v>1 - Plantonista</v>
          </cell>
          <cell r="K197" t="str">
            <v>40</v>
          </cell>
          <cell r="L197">
            <v>2084.81</v>
          </cell>
          <cell r="Q197">
            <v>1605.41</v>
          </cell>
          <cell r="R197">
            <v>782.72</v>
          </cell>
          <cell r="S197">
            <v>979</v>
          </cell>
          <cell r="W197">
            <v>1254.05</v>
          </cell>
          <cell r="X197">
            <v>4197.8900000000003</v>
          </cell>
        </row>
        <row r="198">
          <cell r="C198" t="str">
            <v>UPA CURADO</v>
          </cell>
          <cell r="E198" t="str">
            <v>MARCOS RAMOS DO MONTE</v>
          </cell>
          <cell r="G198" t="str">
            <v>3 - Administrativo</v>
          </cell>
          <cell r="H198" t="str">
            <v>410105</v>
          </cell>
          <cell r="I198">
            <v>44377</v>
          </cell>
          <cell r="J198" t="str">
            <v>1 - Plantonista</v>
          </cell>
          <cell r="K198" t="str">
            <v>44</v>
          </cell>
          <cell r="L198">
            <v>1100</v>
          </cell>
          <cell r="Q198">
            <v>1314.7</v>
          </cell>
          <cell r="R198">
            <v>275</v>
          </cell>
          <cell r="S198">
            <v>1254.4000000000001</v>
          </cell>
          <cell r="W198">
            <v>357.85</v>
          </cell>
          <cell r="X198">
            <v>3586.25</v>
          </cell>
        </row>
        <row r="199">
          <cell r="C199" t="str">
            <v>UPA CURADO</v>
          </cell>
          <cell r="E199" t="str">
            <v>MARCOS RODRIGUES DA SILVA</v>
          </cell>
          <cell r="G199" t="str">
            <v>3 - Administrativo</v>
          </cell>
          <cell r="H199" t="str">
            <v>517415</v>
          </cell>
          <cell r="I199">
            <v>44377</v>
          </cell>
          <cell r="J199" t="str">
            <v>1 - Plantonista</v>
          </cell>
          <cell r="K199" t="str">
            <v>24</v>
          </cell>
          <cell r="L199">
            <v>1100</v>
          </cell>
          <cell r="Q199">
            <v>932.5</v>
          </cell>
          <cell r="R199">
            <v>275</v>
          </cell>
          <cell r="S199">
            <v>490</v>
          </cell>
          <cell r="W199">
            <v>877.56</v>
          </cell>
          <cell r="X199">
            <v>1919.94</v>
          </cell>
        </row>
        <row r="200">
          <cell r="C200" t="str">
            <v>UPA CURADO</v>
          </cell>
          <cell r="E200" t="str">
            <v>MARIA CAROLINA MACEDO CAVALCANTE</v>
          </cell>
          <cell r="G200" t="str">
            <v>2 - Outros Profissionais da Saúde</v>
          </cell>
          <cell r="H200" t="str">
            <v>223505</v>
          </cell>
          <cell r="I200">
            <v>44377</v>
          </cell>
          <cell r="J200" t="str">
            <v>1 - Plantonista</v>
          </cell>
          <cell r="K200" t="str">
            <v>44</v>
          </cell>
          <cell r="L200">
            <v>2498.19</v>
          </cell>
          <cell r="Q200">
            <v>2185.96</v>
          </cell>
          <cell r="R200">
            <v>796</v>
          </cell>
          <cell r="S200">
            <v>1128</v>
          </cell>
          <cell r="W200">
            <v>684.49</v>
          </cell>
          <cell r="X200">
            <v>5923.66</v>
          </cell>
        </row>
        <row r="201">
          <cell r="C201" t="str">
            <v>UPA CURADO</v>
          </cell>
          <cell r="E201" t="str">
            <v>MARIA DO CARMO DE LIMA</v>
          </cell>
          <cell r="G201" t="str">
            <v>2 - Outros Profissionais da Saúde</v>
          </cell>
          <cell r="H201" t="str">
            <v>322205</v>
          </cell>
          <cell r="I201">
            <v>44377</v>
          </cell>
          <cell r="J201" t="str">
            <v>1 - Plantonista</v>
          </cell>
          <cell r="K201" t="str">
            <v>24</v>
          </cell>
          <cell r="L201">
            <v>1252.53</v>
          </cell>
          <cell r="Q201">
            <v>898.15</v>
          </cell>
          <cell r="R201">
            <v>869.77</v>
          </cell>
          <cell r="S201">
            <v>70</v>
          </cell>
          <cell r="W201">
            <v>751.93</v>
          </cell>
          <cell r="X201">
            <v>2338.52</v>
          </cell>
        </row>
        <row r="202">
          <cell r="C202" t="str">
            <v>UPA CURADO</v>
          </cell>
          <cell r="E202" t="str">
            <v>MARIA DO SOCORRO DA SILVA AGUSTINHO</v>
          </cell>
          <cell r="G202" t="str">
            <v>2 - Outros Profissionais da Saúde</v>
          </cell>
          <cell r="H202" t="str">
            <v>324115</v>
          </cell>
          <cell r="I202">
            <v>44377</v>
          </cell>
          <cell r="J202" t="str">
            <v>2 - Diarista</v>
          </cell>
          <cell r="K202" t="str">
            <v>44</v>
          </cell>
          <cell r="L202">
            <v>2090.17</v>
          </cell>
          <cell r="Q202">
            <v>1652.8</v>
          </cell>
          <cell r="R202">
            <v>1174.68</v>
          </cell>
          <cell r="S202">
            <v>70</v>
          </cell>
          <cell r="W202">
            <v>798.97</v>
          </cell>
          <cell r="X202">
            <v>4188.68</v>
          </cell>
        </row>
        <row r="203">
          <cell r="C203" t="str">
            <v>UPA CURADO</v>
          </cell>
          <cell r="E203" t="str">
            <v>MARIA EDNEIDE VIEIRA DA SILVA</v>
          </cell>
          <cell r="G203" t="str">
            <v>2 - Outros Profissionais da Saúde</v>
          </cell>
          <cell r="H203" t="str">
            <v>322205</v>
          </cell>
          <cell r="I203">
            <v>44377</v>
          </cell>
          <cell r="J203" t="str">
            <v>2 - Diarista</v>
          </cell>
          <cell r="K203" t="str">
            <v>44</v>
          </cell>
          <cell r="L203">
            <v>1252.53</v>
          </cell>
          <cell r="Q203">
            <v>882.98</v>
          </cell>
          <cell r="R203">
            <v>677.12</v>
          </cell>
          <cell r="S203">
            <v>70</v>
          </cell>
          <cell r="W203">
            <v>445.17</v>
          </cell>
          <cell r="X203">
            <v>2437.46</v>
          </cell>
        </row>
        <row r="204">
          <cell r="C204" t="str">
            <v>UPA CURADO</v>
          </cell>
          <cell r="E204" t="str">
            <v>MARIA EDUARDA BARBOSA DE SOUZA</v>
          </cell>
          <cell r="G204" t="str">
            <v>1 - Médico</v>
          </cell>
          <cell r="H204" t="str">
            <v>225124</v>
          </cell>
          <cell r="I204">
            <v>44377</v>
          </cell>
          <cell r="J204" t="str">
            <v>1 - Plantonista</v>
          </cell>
          <cell r="K204" t="str">
            <v>44</v>
          </cell>
          <cell r="L204">
            <v>0</v>
          </cell>
          <cell r="X204">
            <v>996.46</v>
          </cell>
        </row>
        <row r="205">
          <cell r="C205" t="str">
            <v>UPA CURADO</v>
          </cell>
          <cell r="E205" t="str">
            <v>MARIA JOSE CORREIA DA SILVA</v>
          </cell>
          <cell r="G205" t="str">
            <v>3 - Administrativo</v>
          </cell>
          <cell r="H205" t="str">
            <v>513430</v>
          </cell>
          <cell r="I205">
            <v>44377</v>
          </cell>
          <cell r="J205" t="str">
            <v>1 - Plantonista</v>
          </cell>
          <cell r="K205" t="str">
            <v>24</v>
          </cell>
          <cell r="L205">
            <v>1100</v>
          </cell>
          <cell r="Q205">
            <v>695</v>
          </cell>
          <cell r="R205">
            <v>220</v>
          </cell>
          <cell r="S205">
            <v>70</v>
          </cell>
          <cell r="W205">
            <v>220.28</v>
          </cell>
          <cell r="X205">
            <v>1864.72</v>
          </cell>
        </row>
        <row r="206">
          <cell r="C206" t="str">
            <v>UPA CURADO</v>
          </cell>
          <cell r="E206" t="str">
            <v>MARIA LUCIENE DA SILVA</v>
          </cell>
          <cell r="G206" t="str">
            <v>2 - Outros Profissionais da Saúde</v>
          </cell>
          <cell r="H206" t="str">
            <v>322205</v>
          </cell>
          <cell r="I206">
            <v>44377</v>
          </cell>
          <cell r="J206" t="str">
            <v>1 - Plantonista</v>
          </cell>
          <cell r="K206" t="str">
            <v>44</v>
          </cell>
          <cell r="L206">
            <v>334.01</v>
          </cell>
          <cell r="Q206">
            <v>875.84</v>
          </cell>
          <cell r="R206">
            <v>780.97</v>
          </cell>
          <cell r="S206">
            <v>18.670000000000002</v>
          </cell>
          <cell r="W206">
            <v>92.2</v>
          </cell>
          <cell r="X206">
            <v>1917.29</v>
          </cell>
        </row>
        <row r="207">
          <cell r="C207" t="str">
            <v>UPA CURADO</v>
          </cell>
          <cell r="E207" t="str">
            <v>MARIA LUIZA MOURA CINTRA</v>
          </cell>
          <cell r="G207" t="str">
            <v>1 - Médico</v>
          </cell>
          <cell r="H207" t="str">
            <v>225125</v>
          </cell>
          <cell r="I207">
            <v>44377</v>
          </cell>
          <cell r="J207" t="str">
            <v>1 - Plantonista</v>
          </cell>
          <cell r="K207" t="str">
            <v>40</v>
          </cell>
          <cell r="L207">
            <v>2745.6</v>
          </cell>
          <cell r="Q207">
            <v>2764.52</v>
          </cell>
          <cell r="R207">
            <v>220</v>
          </cell>
          <cell r="S207">
            <v>1047.5999999999999</v>
          </cell>
          <cell r="W207">
            <v>713.33</v>
          </cell>
          <cell r="X207">
            <v>6064.3899999999994</v>
          </cell>
        </row>
        <row r="208">
          <cell r="C208" t="str">
            <v>UPA CURADO</v>
          </cell>
          <cell r="E208" t="str">
            <v>MARIA NATALIA MONTEIRO DA SILVA</v>
          </cell>
          <cell r="G208" t="str">
            <v>2 - Outros Profissionais da Saúde</v>
          </cell>
          <cell r="H208" t="str">
            <v>322205</v>
          </cell>
          <cell r="I208">
            <v>44377</v>
          </cell>
          <cell r="J208" t="str">
            <v>1 - Plantonista</v>
          </cell>
          <cell r="K208" t="str">
            <v>24</v>
          </cell>
          <cell r="L208">
            <v>1252.53</v>
          </cell>
          <cell r="Q208">
            <v>771.27</v>
          </cell>
          <cell r="R208">
            <v>220</v>
          </cell>
          <cell r="S208">
            <v>70</v>
          </cell>
          <cell r="W208">
            <v>404.03</v>
          </cell>
          <cell r="X208">
            <v>1909.7700000000002</v>
          </cell>
        </row>
        <row r="209">
          <cell r="C209" t="str">
            <v>UPA CURADO</v>
          </cell>
          <cell r="E209" t="str">
            <v>MARIA NATHALIA DE SOUZA MELO</v>
          </cell>
          <cell r="G209" t="str">
            <v>2 - Outros Profissionais da Saúde</v>
          </cell>
          <cell r="H209" t="str">
            <v>223505</v>
          </cell>
          <cell r="I209">
            <v>44377</v>
          </cell>
          <cell r="J209" t="str">
            <v>1 - Plantonista</v>
          </cell>
          <cell r="K209" t="str">
            <v>24</v>
          </cell>
          <cell r="L209">
            <v>2498.19</v>
          </cell>
          <cell r="Q209">
            <v>2036.72</v>
          </cell>
          <cell r="R209">
            <v>1053.22</v>
          </cell>
          <cell r="S209">
            <v>1128</v>
          </cell>
          <cell r="W209">
            <v>1867.04</v>
          </cell>
          <cell r="X209">
            <v>4849.09</v>
          </cell>
        </row>
        <row r="210">
          <cell r="C210" t="str">
            <v>UPA CURADO</v>
          </cell>
          <cell r="E210" t="str">
            <v>MARIA SOCORRO LIRA LEMOS</v>
          </cell>
          <cell r="G210" t="str">
            <v>1 - Médico</v>
          </cell>
          <cell r="H210" t="str">
            <v>225125</v>
          </cell>
          <cell r="I210">
            <v>44377</v>
          </cell>
          <cell r="J210" t="str">
            <v>1 - Plantonista</v>
          </cell>
          <cell r="K210" t="str">
            <v>24</v>
          </cell>
          <cell r="L210">
            <v>0</v>
          </cell>
          <cell r="P210">
            <v>9075.4</v>
          </cell>
          <cell r="Q210">
            <v>2847.52</v>
          </cell>
          <cell r="W210">
            <v>9075.4</v>
          </cell>
          <cell r="X210">
            <v>2847.5200000000004</v>
          </cell>
        </row>
        <row r="211">
          <cell r="C211" t="str">
            <v>UPA CURADO</v>
          </cell>
          <cell r="E211" t="str">
            <v>MARIANA BEZERRA FERREIRA</v>
          </cell>
          <cell r="G211" t="str">
            <v>1 - Médico</v>
          </cell>
          <cell r="H211" t="str">
            <v>225125</v>
          </cell>
          <cell r="I211">
            <v>44377</v>
          </cell>
          <cell r="J211" t="str">
            <v>1 - Plantonista</v>
          </cell>
          <cell r="K211" t="str">
            <v>44</v>
          </cell>
          <cell r="L211">
            <v>2745.6</v>
          </cell>
          <cell r="Q211">
            <v>3544.85</v>
          </cell>
          <cell r="R211">
            <v>220</v>
          </cell>
          <cell r="S211">
            <v>4911.2</v>
          </cell>
          <cell r="W211">
            <v>1248.5999999999999</v>
          </cell>
          <cell r="X211">
            <v>10173.049999999999</v>
          </cell>
        </row>
        <row r="212">
          <cell r="C212" t="str">
            <v>UPA CURADO</v>
          </cell>
          <cell r="E212" t="str">
            <v>MARIANNA BRITO LUNA</v>
          </cell>
          <cell r="G212" t="str">
            <v>2 - Outros Profissionais da Saúde</v>
          </cell>
          <cell r="H212" t="str">
            <v>223605</v>
          </cell>
          <cell r="I212">
            <v>44377</v>
          </cell>
          <cell r="J212" t="str">
            <v>1 - Plantonista</v>
          </cell>
          <cell r="K212" t="str">
            <v>44</v>
          </cell>
          <cell r="L212">
            <v>1546.4</v>
          </cell>
          <cell r="Q212">
            <v>698.75</v>
          </cell>
          <cell r="R212">
            <v>590.94000000000005</v>
          </cell>
          <cell r="S212">
            <v>224.64</v>
          </cell>
          <cell r="W212">
            <v>222.43</v>
          </cell>
          <cell r="X212">
            <v>2838.3</v>
          </cell>
        </row>
        <row r="213">
          <cell r="C213" t="str">
            <v>UPA CURADO</v>
          </cell>
          <cell r="E213" t="str">
            <v>MARIZA SILVA FREITAS</v>
          </cell>
          <cell r="G213" t="str">
            <v>2 - Outros Profissionais da Saúde</v>
          </cell>
          <cell r="H213" t="str">
            <v>322205</v>
          </cell>
          <cell r="I213">
            <v>44377</v>
          </cell>
          <cell r="J213" t="str">
            <v>1 - Plantonista</v>
          </cell>
          <cell r="K213" t="str">
            <v>44</v>
          </cell>
          <cell r="L213">
            <v>1252.53</v>
          </cell>
          <cell r="Q213">
            <v>894.83</v>
          </cell>
          <cell r="R213">
            <v>586.25</v>
          </cell>
          <cell r="S213">
            <v>70</v>
          </cell>
          <cell r="W213">
            <v>668.67</v>
          </cell>
          <cell r="X213">
            <v>2134.94</v>
          </cell>
        </row>
        <row r="214">
          <cell r="C214" t="str">
            <v>UPA CURADO</v>
          </cell>
          <cell r="E214" t="str">
            <v>MARTA CANDIDO DO MONTE</v>
          </cell>
          <cell r="G214" t="str">
            <v>2 - Outros Profissionais da Saúde</v>
          </cell>
          <cell r="H214" t="str">
            <v>322205</v>
          </cell>
          <cell r="I214">
            <v>44377</v>
          </cell>
          <cell r="J214" t="str">
            <v>1 - Plantonista</v>
          </cell>
          <cell r="K214" t="str">
            <v>44</v>
          </cell>
          <cell r="L214">
            <v>1252.53</v>
          </cell>
          <cell r="Q214">
            <v>1021.19</v>
          </cell>
          <cell r="R214">
            <v>1224.17</v>
          </cell>
          <cell r="S214">
            <v>70</v>
          </cell>
          <cell r="W214">
            <v>536.16999999999996</v>
          </cell>
          <cell r="X214">
            <v>3031.7200000000003</v>
          </cell>
        </row>
        <row r="215">
          <cell r="C215" t="str">
            <v>UPA CURADO</v>
          </cell>
          <cell r="E215" t="str">
            <v>MARTA NAIR FERREIRA SOUTO</v>
          </cell>
          <cell r="G215" t="str">
            <v>2 - Outros Profissionais da Saúde</v>
          </cell>
          <cell r="H215" t="str">
            <v>322205</v>
          </cell>
          <cell r="I215">
            <v>44377</v>
          </cell>
          <cell r="J215" t="str">
            <v>1 - Plantonista</v>
          </cell>
          <cell r="K215" t="str">
            <v>40</v>
          </cell>
          <cell r="L215">
            <v>1252.53</v>
          </cell>
          <cell r="Q215">
            <v>645.5</v>
          </cell>
          <cell r="R215">
            <v>463.05</v>
          </cell>
          <cell r="S215">
            <v>70</v>
          </cell>
          <cell r="W215">
            <v>729.02</v>
          </cell>
          <cell r="X215">
            <v>1702.06</v>
          </cell>
        </row>
        <row r="216">
          <cell r="C216" t="str">
            <v>UPA CURADO</v>
          </cell>
          <cell r="E216" t="str">
            <v>MAURISIA CONCEICAO DE OLIVEIRA SANTANA</v>
          </cell>
          <cell r="G216" t="str">
            <v>2 - Outros Profissionais da Saúde</v>
          </cell>
          <cell r="H216" t="str">
            <v>322205</v>
          </cell>
          <cell r="I216">
            <v>44377</v>
          </cell>
          <cell r="J216" t="str">
            <v>1 - Plantonista</v>
          </cell>
          <cell r="K216" t="str">
            <v>40</v>
          </cell>
          <cell r="L216">
            <v>1252.53</v>
          </cell>
          <cell r="Q216">
            <v>872.51</v>
          </cell>
          <cell r="R216">
            <v>1172.96</v>
          </cell>
          <cell r="S216">
            <v>70</v>
          </cell>
          <cell r="W216">
            <v>751.46</v>
          </cell>
          <cell r="X216">
            <v>2616.54</v>
          </cell>
        </row>
        <row r="217">
          <cell r="C217" t="str">
            <v>UPA CURADO</v>
          </cell>
          <cell r="E217" t="str">
            <v>MAYHARA ROSANY DA SILVA SANTIAGO</v>
          </cell>
          <cell r="G217" t="str">
            <v>1 - Médico</v>
          </cell>
          <cell r="H217" t="str">
            <v>225125</v>
          </cell>
          <cell r="I217">
            <v>44377</v>
          </cell>
          <cell r="J217" t="str">
            <v>2 - Diarista</v>
          </cell>
          <cell r="K217" t="str">
            <v>44</v>
          </cell>
          <cell r="L217">
            <v>2471.04</v>
          </cell>
          <cell r="Q217">
            <v>252.97</v>
          </cell>
          <cell r="R217">
            <v>1271.95</v>
          </cell>
          <cell r="S217">
            <v>942.84</v>
          </cell>
          <cell r="W217">
            <v>813.8</v>
          </cell>
          <cell r="X217">
            <v>4125</v>
          </cell>
        </row>
        <row r="218">
          <cell r="C218" t="str">
            <v>UPA CURADO</v>
          </cell>
          <cell r="E218" t="str">
            <v>MIRELA LARIZA XAVIER DOS SANTOS</v>
          </cell>
          <cell r="G218" t="str">
            <v>2 - Outros Profissionais da Saúde</v>
          </cell>
          <cell r="H218" t="str">
            <v>223505</v>
          </cell>
          <cell r="I218">
            <v>44377</v>
          </cell>
          <cell r="J218" t="str">
            <v>1 - Plantonista</v>
          </cell>
          <cell r="K218" t="str">
            <v>24</v>
          </cell>
          <cell r="L218">
            <v>2498.19</v>
          </cell>
          <cell r="Q218">
            <v>2165.81</v>
          </cell>
          <cell r="R218">
            <v>866.66</v>
          </cell>
          <cell r="S218">
            <v>1265.4000000000001</v>
          </cell>
          <cell r="W218">
            <v>1464.34</v>
          </cell>
          <cell r="X218">
            <v>5331.7199999999993</v>
          </cell>
        </row>
        <row r="219">
          <cell r="C219" t="str">
            <v>UPA CURADO</v>
          </cell>
          <cell r="E219" t="str">
            <v>MIRELLYS KETULY SANTOS FARIAS</v>
          </cell>
          <cell r="G219" t="str">
            <v>2 - Outros Profissionais da Saúde</v>
          </cell>
          <cell r="H219" t="str">
            <v>223505</v>
          </cell>
          <cell r="I219">
            <v>44377</v>
          </cell>
          <cell r="J219" t="str">
            <v>1 - Plantonista</v>
          </cell>
          <cell r="K219" t="str">
            <v>24</v>
          </cell>
          <cell r="L219">
            <v>2498.19</v>
          </cell>
          <cell r="Q219">
            <v>1887.61</v>
          </cell>
          <cell r="R219">
            <v>893.26</v>
          </cell>
          <cell r="S219">
            <v>865.4</v>
          </cell>
          <cell r="W219">
            <v>554.52</v>
          </cell>
          <cell r="X219">
            <v>5589.9400000000005</v>
          </cell>
        </row>
        <row r="220">
          <cell r="C220" t="str">
            <v>UPA CURADO</v>
          </cell>
          <cell r="E220" t="str">
            <v>NADIVANY CAVALCANTI WANDERLEY RIBEIRO</v>
          </cell>
          <cell r="G220" t="str">
            <v>3 - Administrativo</v>
          </cell>
          <cell r="H220" t="str">
            <v>411005</v>
          </cell>
          <cell r="I220">
            <v>44377</v>
          </cell>
          <cell r="J220" t="str">
            <v>2 - Diarista</v>
          </cell>
          <cell r="K220" t="str">
            <v>40</v>
          </cell>
          <cell r="L220">
            <v>1655.94</v>
          </cell>
          <cell r="Q220">
            <v>1272.97</v>
          </cell>
          <cell r="R220">
            <v>368.92</v>
          </cell>
          <cell r="S220">
            <v>679.55</v>
          </cell>
          <cell r="W220">
            <v>1162.6099999999999</v>
          </cell>
          <cell r="X220">
            <v>2814.7700000000004</v>
          </cell>
        </row>
        <row r="221">
          <cell r="C221" t="str">
            <v>UPA CURADO</v>
          </cell>
          <cell r="E221" t="str">
            <v>NARA LINS DE MELO</v>
          </cell>
          <cell r="G221" t="str">
            <v>1 - Médico</v>
          </cell>
          <cell r="H221" t="str">
            <v>225124</v>
          </cell>
          <cell r="I221">
            <v>44377</v>
          </cell>
          <cell r="J221" t="str">
            <v>1 - Plantonista</v>
          </cell>
          <cell r="K221" t="str">
            <v>44</v>
          </cell>
          <cell r="L221">
            <v>2745.6</v>
          </cell>
          <cell r="Q221">
            <v>2774.96</v>
          </cell>
          <cell r="R221">
            <v>1287.6199999999999</v>
          </cell>
          <cell r="S221">
            <v>4911.2</v>
          </cell>
          <cell r="W221">
            <v>2139.5100000000002</v>
          </cell>
          <cell r="X221">
            <v>9579.869999999999</v>
          </cell>
        </row>
        <row r="222">
          <cell r="C222" t="str">
            <v>UPA CURADO</v>
          </cell>
          <cell r="E222" t="str">
            <v>NATALIA SARMENTO SEABRA</v>
          </cell>
          <cell r="G222" t="str">
            <v>1 - Médico</v>
          </cell>
          <cell r="H222" t="str">
            <v>225124</v>
          </cell>
          <cell r="I222">
            <v>44377</v>
          </cell>
          <cell r="J222" t="str">
            <v>1 - Plantonista</v>
          </cell>
          <cell r="K222" t="str">
            <v>24</v>
          </cell>
          <cell r="L222">
            <v>2745.6</v>
          </cell>
          <cell r="Q222">
            <v>5285.58</v>
          </cell>
          <cell r="R222">
            <v>694.5</v>
          </cell>
          <cell r="S222">
            <v>1047.5999999999999</v>
          </cell>
          <cell r="W222">
            <v>749.23</v>
          </cell>
          <cell r="X222">
            <v>9024.0500000000011</v>
          </cell>
        </row>
        <row r="223">
          <cell r="C223" t="str">
            <v>UPA CURADO</v>
          </cell>
          <cell r="E223" t="str">
            <v>NATHALIA BRIGIDA RAMOS LIMA MEDEIROS</v>
          </cell>
          <cell r="G223" t="str">
            <v>2 - Outros Profissionais da Saúde</v>
          </cell>
          <cell r="H223" t="str">
            <v>131210</v>
          </cell>
          <cell r="I223">
            <v>44377</v>
          </cell>
          <cell r="J223" t="str">
            <v>1 - Plantonista</v>
          </cell>
          <cell r="K223" t="str">
            <v>44</v>
          </cell>
          <cell r="L223">
            <v>2204.27</v>
          </cell>
          <cell r="Q223">
            <v>3183.61</v>
          </cell>
          <cell r="R223">
            <v>330.21</v>
          </cell>
          <cell r="S223">
            <v>3848.9</v>
          </cell>
          <cell r="W223">
            <v>2519.71</v>
          </cell>
          <cell r="X223">
            <v>7047.28</v>
          </cell>
        </row>
        <row r="224">
          <cell r="C224" t="str">
            <v>UPA CURADO</v>
          </cell>
          <cell r="E224" t="str">
            <v>NATHALIA TORRES BRAZ</v>
          </cell>
          <cell r="G224" t="str">
            <v>1 - Médico</v>
          </cell>
          <cell r="H224" t="str">
            <v>225125</v>
          </cell>
          <cell r="I224">
            <v>44377</v>
          </cell>
          <cell r="J224" t="str">
            <v>1 - Plantonista</v>
          </cell>
          <cell r="K224" t="str">
            <v>24</v>
          </cell>
          <cell r="L224">
            <v>2745.6</v>
          </cell>
          <cell r="Q224">
            <v>257.13</v>
          </cell>
          <cell r="R224">
            <v>220</v>
          </cell>
          <cell r="S224">
            <v>1566.6</v>
          </cell>
          <cell r="W224">
            <v>764.07</v>
          </cell>
          <cell r="X224">
            <v>4025.2599999999998</v>
          </cell>
        </row>
        <row r="225">
          <cell r="C225" t="str">
            <v>UPA CURADO</v>
          </cell>
          <cell r="E225" t="str">
            <v>NIDIA FERNANDES DE OLIVEIRA</v>
          </cell>
          <cell r="G225" t="str">
            <v>2 - Outros Profissionais da Saúde</v>
          </cell>
          <cell r="H225" t="str">
            <v>322205</v>
          </cell>
          <cell r="I225">
            <v>44377</v>
          </cell>
          <cell r="J225" t="str">
            <v>2 - Diarista</v>
          </cell>
          <cell r="K225" t="str">
            <v>20</v>
          </cell>
          <cell r="L225">
            <v>1252.53</v>
          </cell>
          <cell r="Q225">
            <v>945.72</v>
          </cell>
          <cell r="R225">
            <v>620.23</v>
          </cell>
          <cell r="S225">
            <v>70</v>
          </cell>
          <cell r="W225">
            <v>701.82</v>
          </cell>
          <cell r="X225">
            <v>2186.66</v>
          </cell>
        </row>
        <row r="226">
          <cell r="C226" t="str">
            <v>UPA CURADO</v>
          </cell>
          <cell r="E226" t="str">
            <v>OTACILIO DE ALCANTARA VENANCIO JUNIOR</v>
          </cell>
          <cell r="G226" t="str">
            <v>4 - Assistência Odontológica</v>
          </cell>
          <cell r="H226" t="str">
            <v>223208</v>
          </cell>
          <cell r="I226">
            <v>44377</v>
          </cell>
          <cell r="J226" t="str">
            <v>2 - Diarista</v>
          </cell>
          <cell r="K226" t="str">
            <v>14</v>
          </cell>
          <cell r="L226">
            <v>3100</v>
          </cell>
          <cell r="Q226">
            <v>2219.0300000000002</v>
          </cell>
          <cell r="R226">
            <v>375</v>
          </cell>
          <cell r="S226">
            <v>320</v>
          </cell>
          <cell r="W226">
            <v>515.52</v>
          </cell>
          <cell r="X226">
            <v>5498.51</v>
          </cell>
        </row>
        <row r="227">
          <cell r="C227" t="str">
            <v>UPA CURADO</v>
          </cell>
          <cell r="E227" t="str">
            <v>PATRICIA BARBOSA DE CARVALHO SILVA</v>
          </cell>
          <cell r="G227" t="str">
            <v>2 - Outros Profissionais da Saúde</v>
          </cell>
          <cell r="H227" t="str">
            <v>322205</v>
          </cell>
          <cell r="I227">
            <v>44377</v>
          </cell>
          <cell r="J227" t="str">
            <v>1 - Plantonista</v>
          </cell>
          <cell r="K227" t="str">
            <v>24</v>
          </cell>
          <cell r="L227">
            <v>1252.53</v>
          </cell>
          <cell r="Q227">
            <v>833.84</v>
          </cell>
          <cell r="R227">
            <v>304.05</v>
          </cell>
          <cell r="S227">
            <v>70</v>
          </cell>
          <cell r="W227">
            <v>699.69</v>
          </cell>
          <cell r="X227">
            <v>1760.73</v>
          </cell>
        </row>
        <row r="228">
          <cell r="C228" t="str">
            <v>UPA CURADO</v>
          </cell>
          <cell r="E228" t="str">
            <v>PATRICIA CAMPELLO PEIXOTO GINANE</v>
          </cell>
          <cell r="G228" t="str">
            <v>3 - Administrativo</v>
          </cell>
          <cell r="H228" t="str">
            <v>225124</v>
          </cell>
          <cell r="I228">
            <v>44377</v>
          </cell>
          <cell r="J228" t="str">
            <v>1 - Plantonista</v>
          </cell>
          <cell r="K228" t="str">
            <v>44</v>
          </cell>
          <cell r="L228">
            <v>2745.6</v>
          </cell>
          <cell r="Q228">
            <v>3282.26</v>
          </cell>
          <cell r="R228">
            <v>494.56</v>
          </cell>
          <cell r="S228">
            <v>4911.2</v>
          </cell>
          <cell r="W228">
            <v>1921.42</v>
          </cell>
          <cell r="X228">
            <v>9512.2000000000007</v>
          </cell>
        </row>
        <row r="229">
          <cell r="C229" t="str">
            <v>UPA CURADO</v>
          </cell>
          <cell r="E229" t="str">
            <v>PATRICIA NALANDA MARTINS DOS SANTOS</v>
          </cell>
          <cell r="G229" t="str">
            <v>3 - Administrativo</v>
          </cell>
          <cell r="H229" t="str">
            <v>411005</v>
          </cell>
          <cell r="I229">
            <v>44377</v>
          </cell>
          <cell r="J229" t="str">
            <v>2 - Diarista</v>
          </cell>
          <cell r="K229" t="str">
            <v>24</v>
          </cell>
          <cell r="L229">
            <v>516.66999999999996</v>
          </cell>
          <cell r="Q229">
            <v>193.75</v>
          </cell>
          <cell r="W229">
            <v>69.75</v>
          </cell>
          <cell r="X229">
            <v>640.66999999999996</v>
          </cell>
        </row>
        <row r="230">
          <cell r="C230" t="str">
            <v>UPA CURADO</v>
          </cell>
          <cell r="E230" t="str">
            <v>PAULA BARROS BORGES DE OLIVEIRA</v>
          </cell>
          <cell r="G230" t="str">
            <v>1 - Médico</v>
          </cell>
          <cell r="H230" t="str">
            <v>225124</v>
          </cell>
          <cell r="I230">
            <v>44377</v>
          </cell>
          <cell r="J230" t="str">
            <v>1 - Plantonista</v>
          </cell>
          <cell r="K230" t="str">
            <v>24</v>
          </cell>
          <cell r="L230">
            <v>2196.48</v>
          </cell>
          <cell r="Q230">
            <v>252.97</v>
          </cell>
          <cell r="R230">
            <v>2382.4699999999998</v>
          </cell>
          <cell r="S230">
            <v>1253.28</v>
          </cell>
          <cell r="W230">
            <v>1222.08</v>
          </cell>
          <cell r="X230">
            <v>4863.12</v>
          </cell>
        </row>
        <row r="231">
          <cell r="C231" t="str">
            <v>UPA CURADO</v>
          </cell>
          <cell r="E231" t="str">
            <v>PAULO FERNANDO DE L E SILVA BRASILEIRO</v>
          </cell>
          <cell r="G231" t="str">
            <v>3 - Administrativo</v>
          </cell>
          <cell r="H231" t="str">
            <v>142520</v>
          </cell>
          <cell r="I231">
            <v>44377</v>
          </cell>
          <cell r="J231" t="str">
            <v>1 - Plantonista</v>
          </cell>
          <cell r="K231" t="str">
            <v>44</v>
          </cell>
          <cell r="L231">
            <v>1298.81</v>
          </cell>
          <cell r="Q231">
            <v>2882.64</v>
          </cell>
          <cell r="R231">
            <v>349.88</v>
          </cell>
          <cell r="S231">
            <v>4116.57</v>
          </cell>
          <cell r="W231">
            <v>2259.33</v>
          </cell>
          <cell r="X231">
            <v>6388.57</v>
          </cell>
        </row>
        <row r="232">
          <cell r="C232" t="str">
            <v>UPA CURADO</v>
          </cell>
          <cell r="E232" t="str">
            <v>PAULO MARCELO CHAVES DE LIMA</v>
          </cell>
          <cell r="G232" t="str">
            <v>1 - Médico</v>
          </cell>
          <cell r="H232" t="str">
            <v>225270</v>
          </cell>
          <cell r="I232">
            <v>44377</v>
          </cell>
          <cell r="J232" t="str">
            <v>1 - Plantonista</v>
          </cell>
          <cell r="K232" t="str">
            <v>44</v>
          </cell>
          <cell r="L232">
            <v>2745.6</v>
          </cell>
          <cell r="Q232">
            <v>7314.35</v>
          </cell>
          <cell r="R232">
            <v>494.56</v>
          </cell>
          <cell r="S232">
            <v>11388.54</v>
          </cell>
          <cell r="W232">
            <v>3702.69</v>
          </cell>
          <cell r="X232">
            <v>18240.360000000004</v>
          </cell>
        </row>
        <row r="233">
          <cell r="C233" t="str">
            <v>UPA CURADO</v>
          </cell>
          <cell r="E233" t="str">
            <v>PAULO SERGIO DOS ANJOS SOUZA</v>
          </cell>
          <cell r="G233" t="str">
            <v>3 - Administrativo</v>
          </cell>
          <cell r="H233" t="str">
            <v>514320</v>
          </cell>
          <cell r="I233">
            <v>44377</v>
          </cell>
          <cell r="J233" t="str">
            <v>1 - Plantonista</v>
          </cell>
          <cell r="K233" t="str">
            <v>40</v>
          </cell>
          <cell r="L233">
            <v>1100</v>
          </cell>
          <cell r="Q233">
            <v>717.4</v>
          </cell>
          <cell r="R233">
            <v>220</v>
          </cell>
          <cell r="S233">
            <v>70</v>
          </cell>
          <cell r="W233">
            <v>196.6</v>
          </cell>
          <cell r="X233">
            <v>1910.8000000000002</v>
          </cell>
        </row>
        <row r="234">
          <cell r="C234" t="str">
            <v>UPA CURADO</v>
          </cell>
          <cell r="E234" t="str">
            <v>PERSUS RODRIGO BETTENMULLER DE ARAUJO MANSO</v>
          </cell>
          <cell r="G234" t="str">
            <v>1 - Médico</v>
          </cell>
          <cell r="H234" t="str">
            <v>225125</v>
          </cell>
          <cell r="I234">
            <v>44377</v>
          </cell>
          <cell r="J234" t="str">
            <v>1 - Plantonista</v>
          </cell>
          <cell r="K234" t="str">
            <v>44</v>
          </cell>
          <cell r="L234">
            <v>2745.6</v>
          </cell>
          <cell r="Q234">
            <v>3494.05</v>
          </cell>
          <cell r="R234">
            <v>831.78</v>
          </cell>
          <cell r="S234">
            <v>1047.5999999999999</v>
          </cell>
          <cell r="W234">
            <v>752.35</v>
          </cell>
          <cell r="X234">
            <v>7366.6799999999985</v>
          </cell>
        </row>
        <row r="235">
          <cell r="C235" t="str">
            <v>UPA CURADO</v>
          </cell>
          <cell r="E235" t="str">
            <v>RAFAEL CABRAL DE OLIVEIRA VIANA</v>
          </cell>
          <cell r="G235" t="str">
            <v>1 - Médico</v>
          </cell>
          <cell r="H235" t="str">
            <v>225124</v>
          </cell>
          <cell r="I235">
            <v>44377</v>
          </cell>
          <cell r="J235" t="str">
            <v>1 - Plantonista</v>
          </cell>
          <cell r="K235" t="str">
            <v>24</v>
          </cell>
          <cell r="L235">
            <v>2379.52</v>
          </cell>
          <cell r="Q235">
            <v>252.97</v>
          </cell>
          <cell r="R235">
            <v>2112.64</v>
          </cell>
          <cell r="S235">
            <v>1357.72</v>
          </cell>
          <cell r="W235">
            <v>1228.9000000000001</v>
          </cell>
          <cell r="X235">
            <v>4873.9499999999989</v>
          </cell>
        </row>
        <row r="236">
          <cell r="C236" t="str">
            <v>UPA CURADO</v>
          </cell>
          <cell r="E236" t="str">
            <v>RAFAEL KIM FERREIRA COELHO</v>
          </cell>
          <cell r="G236" t="str">
            <v>1 - Médico</v>
          </cell>
          <cell r="H236" t="str">
            <v>225125</v>
          </cell>
          <cell r="I236">
            <v>44377</v>
          </cell>
          <cell r="J236" t="str">
            <v>1 - Plantonista</v>
          </cell>
          <cell r="K236" t="str">
            <v>40</v>
          </cell>
          <cell r="L236">
            <v>2745.6</v>
          </cell>
          <cell r="Q236">
            <v>2900.92</v>
          </cell>
          <cell r="R236">
            <v>575.87</v>
          </cell>
          <cell r="S236">
            <v>4911.2</v>
          </cell>
          <cell r="W236">
            <v>1943.78</v>
          </cell>
          <cell r="X236">
            <v>9189.81</v>
          </cell>
        </row>
        <row r="237">
          <cell r="C237" t="str">
            <v>UPA CURADO</v>
          </cell>
          <cell r="E237" t="str">
            <v>RAFAEL NEPOMUCENO PEREIRA BORGES</v>
          </cell>
          <cell r="G237" t="str">
            <v>2 - Outros Profissionais da Saúde</v>
          </cell>
          <cell r="H237" t="str">
            <v>322205</v>
          </cell>
          <cell r="I237">
            <v>44377</v>
          </cell>
          <cell r="J237" t="str">
            <v>1 - Plantonista</v>
          </cell>
          <cell r="K237" t="str">
            <v>44</v>
          </cell>
          <cell r="L237">
            <v>1252.53</v>
          </cell>
          <cell r="Q237">
            <v>805.27</v>
          </cell>
          <cell r="R237">
            <v>282.63</v>
          </cell>
          <cell r="S237">
            <v>70</v>
          </cell>
          <cell r="W237">
            <v>228.16</v>
          </cell>
          <cell r="X237">
            <v>2182.2700000000004</v>
          </cell>
        </row>
        <row r="238">
          <cell r="C238" t="str">
            <v>UPA CURADO</v>
          </cell>
          <cell r="E238" t="str">
            <v>RAMIRO SEVERINO DE OLIVEIRA</v>
          </cell>
          <cell r="G238" t="str">
            <v>2 - Outros Profissionais da Saúde</v>
          </cell>
          <cell r="H238" t="str">
            <v>322205</v>
          </cell>
          <cell r="I238">
            <v>44377</v>
          </cell>
          <cell r="J238" t="str">
            <v>2 - Diarista</v>
          </cell>
          <cell r="K238" t="str">
            <v>44</v>
          </cell>
          <cell r="L238">
            <v>1252.53</v>
          </cell>
          <cell r="Q238">
            <v>850.78</v>
          </cell>
          <cell r="R238">
            <v>443.27</v>
          </cell>
          <cell r="S238">
            <v>70</v>
          </cell>
          <cell r="W238">
            <v>814.91</v>
          </cell>
          <cell r="X238">
            <v>1801.67</v>
          </cell>
        </row>
        <row r="239">
          <cell r="C239" t="str">
            <v>UPA CURADO</v>
          </cell>
          <cell r="E239" t="str">
            <v>RAUL RAMOS DE MELO</v>
          </cell>
          <cell r="G239" t="str">
            <v>2 - Outros Profissionais da Saúde</v>
          </cell>
          <cell r="H239" t="str">
            <v>223505</v>
          </cell>
          <cell r="I239">
            <v>44377</v>
          </cell>
          <cell r="J239" t="str">
            <v>2 - Diarista</v>
          </cell>
          <cell r="K239" t="str">
            <v>8</v>
          </cell>
          <cell r="L239">
            <v>1596.45</v>
          </cell>
          <cell r="Q239">
            <v>1352.16</v>
          </cell>
          <cell r="R239">
            <v>437.97</v>
          </cell>
          <cell r="S239">
            <v>728</v>
          </cell>
          <cell r="W239">
            <v>392.76</v>
          </cell>
          <cell r="X239">
            <v>3721.8199999999997</v>
          </cell>
        </row>
        <row r="240">
          <cell r="C240" t="str">
            <v>UPA CURADO</v>
          </cell>
          <cell r="E240" t="str">
            <v>REJANE DO ESPIRITO SANTO SOUZA FERREIRA</v>
          </cell>
          <cell r="G240" t="str">
            <v>2 - Outros Profissionais da Saúde</v>
          </cell>
          <cell r="H240" t="str">
            <v>322205</v>
          </cell>
          <cell r="I240">
            <v>44377</v>
          </cell>
          <cell r="J240" t="str">
            <v>1 - Plantonista</v>
          </cell>
          <cell r="K240" t="str">
            <v>24</v>
          </cell>
          <cell r="L240">
            <v>1252.53</v>
          </cell>
          <cell r="Q240">
            <v>940.67</v>
          </cell>
          <cell r="R240">
            <v>703.58</v>
          </cell>
          <cell r="S240">
            <v>70</v>
          </cell>
          <cell r="W240">
            <v>609.89</v>
          </cell>
          <cell r="X240">
            <v>2356.89</v>
          </cell>
        </row>
        <row r="241">
          <cell r="C241" t="str">
            <v>UPA CURADO</v>
          </cell>
          <cell r="E241" t="str">
            <v>RENATA VALERIA DA SILVA LIMA</v>
          </cell>
          <cell r="G241" t="str">
            <v>1 - Médico</v>
          </cell>
          <cell r="H241" t="str">
            <v>225125</v>
          </cell>
          <cell r="I241">
            <v>44377</v>
          </cell>
          <cell r="J241" t="str">
            <v>1 - Plantonista</v>
          </cell>
          <cell r="K241" t="str">
            <v>44</v>
          </cell>
          <cell r="L241">
            <v>2745.6</v>
          </cell>
          <cell r="Q241">
            <v>4394.33</v>
          </cell>
          <cell r="R241">
            <v>1670.64</v>
          </cell>
          <cell r="S241">
            <v>5430.2</v>
          </cell>
          <cell r="W241">
            <v>2387.56</v>
          </cell>
          <cell r="X241">
            <v>11853.210000000001</v>
          </cell>
        </row>
        <row r="242">
          <cell r="C242" t="str">
            <v>UPA CURADO</v>
          </cell>
          <cell r="E242" t="str">
            <v>RITA DE CASSIA DA SILVA</v>
          </cell>
          <cell r="G242" t="str">
            <v>2 - Outros Profissionais da Saúde</v>
          </cell>
          <cell r="H242" t="str">
            <v>223505</v>
          </cell>
          <cell r="I242">
            <v>44377</v>
          </cell>
          <cell r="J242" t="str">
            <v>1 - Plantonista</v>
          </cell>
          <cell r="K242" t="str">
            <v>30</v>
          </cell>
          <cell r="L242">
            <v>106.43</v>
          </cell>
          <cell r="P242">
            <v>3676.68</v>
          </cell>
          <cell r="Q242">
            <v>1415.31</v>
          </cell>
          <cell r="W242">
            <v>3712.54</v>
          </cell>
          <cell r="X242">
            <v>1485.88</v>
          </cell>
        </row>
        <row r="243">
          <cell r="C243" t="str">
            <v>UPA CURADO</v>
          </cell>
          <cell r="E243" t="str">
            <v>ROBERTA SOARES DE LIMA E SILVA</v>
          </cell>
          <cell r="G243" t="str">
            <v>2 - Outros Profissionais da Saúde</v>
          </cell>
          <cell r="H243" t="str">
            <v>322205</v>
          </cell>
          <cell r="I243">
            <v>44377</v>
          </cell>
          <cell r="J243" t="str">
            <v>1 - Plantonista</v>
          </cell>
          <cell r="K243" t="str">
            <v>44</v>
          </cell>
          <cell r="L243">
            <v>1252.53</v>
          </cell>
          <cell r="Q243">
            <v>930.37</v>
          </cell>
          <cell r="R243">
            <v>530.32000000000005</v>
          </cell>
          <cell r="S243">
            <v>70</v>
          </cell>
          <cell r="W243">
            <v>250.45</v>
          </cell>
          <cell r="X243">
            <v>2532.7700000000004</v>
          </cell>
        </row>
        <row r="244">
          <cell r="C244" t="str">
            <v>UPA CURADO</v>
          </cell>
          <cell r="E244" t="str">
            <v>ROBERTO CONEGUNDES DOS SANTOS</v>
          </cell>
          <cell r="G244" t="str">
            <v>3 - Administrativo</v>
          </cell>
          <cell r="H244" t="str">
            <v>782320</v>
          </cell>
          <cell r="I244">
            <v>44377</v>
          </cell>
          <cell r="J244" t="str">
            <v>2 - Diarista</v>
          </cell>
          <cell r="K244" t="str">
            <v>40</v>
          </cell>
          <cell r="L244">
            <v>1906.95</v>
          </cell>
          <cell r="Q244">
            <v>1131.3599999999999</v>
          </cell>
          <cell r="R244">
            <v>212.67</v>
          </cell>
          <cell r="S244">
            <v>67.67</v>
          </cell>
          <cell r="W244">
            <v>839.52</v>
          </cell>
          <cell r="X244">
            <v>2479.13</v>
          </cell>
        </row>
        <row r="245">
          <cell r="C245" t="str">
            <v>UPA CURADO</v>
          </cell>
          <cell r="E245" t="str">
            <v>ROSANA DE CARVALHO G CALIXTO DA SILVA</v>
          </cell>
          <cell r="G245" t="str">
            <v>2 - Outros Profissionais da Saúde</v>
          </cell>
          <cell r="H245" t="str">
            <v>223710</v>
          </cell>
          <cell r="I245">
            <v>44377</v>
          </cell>
          <cell r="J245" t="str">
            <v>1 - Plantonista</v>
          </cell>
          <cell r="K245" t="str">
            <v>44</v>
          </cell>
          <cell r="L245">
            <v>2242.27</v>
          </cell>
          <cell r="Q245">
            <v>1478.26</v>
          </cell>
          <cell r="R245">
            <v>444.23</v>
          </cell>
          <cell r="S245">
            <v>270</v>
          </cell>
          <cell r="W245">
            <v>2293.19</v>
          </cell>
          <cell r="X245">
            <v>2141.5700000000002</v>
          </cell>
        </row>
        <row r="246">
          <cell r="C246" t="str">
            <v>UPA CURADO</v>
          </cell>
          <cell r="E246" t="str">
            <v>ROSELI LUZIA DE SOUZA NASCIMENTO</v>
          </cell>
          <cell r="G246" t="str">
            <v>1 - Médico</v>
          </cell>
          <cell r="H246" t="str">
            <v>223208</v>
          </cell>
          <cell r="I246">
            <v>44377</v>
          </cell>
          <cell r="J246" t="str">
            <v>2 - Diarista</v>
          </cell>
          <cell r="K246" t="str">
            <v>44</v>
          </cell>
          <cell r="L246">
            <v>3100</v>
          </cell>
          <cell r="Q246">
            <v>1897.5</v>
          </cell>
          <cell r="R246">
            <v>375</v>
          </cell>
          <cell r="S246">
            <v>320</v>
          </cell>
          <cell r="W246">
            <v>222.07</v>
          </cell>
          <cell r="X246">
            <v>5470.43</v>
          </cell>
        </row>
        <row r="247">
          <cell r="C247" t="str">
            <v>UPA CURADO</v>
          </cell>
          <cell r="E247" t="str">
            <v>ROSILDA FERREIRA DA SILVA</v>
          </cell>
          <cell r="G247" t="str">
            <v>3 - Administrativo</v>
          </cell>
          <cell r="H247" t="str">
            <v>514320</v>
          </cell>
          <cell r="I247">
            <v>44377</v>
          </cell>
          <cell r="J247" t="str">
            <v>1 - Plantonista</v>
          </cell>
          <cell r="K247" t="str">
            <v>44</v>
          </cell>
          <cell r="L247">
            <v>1100</v>
          </cell>
          <cell r="Q247">
            <v>762.37</v>
          </cell>
          <cell r="R247">
            <v>275</v>
          </cell>
          <cell r="S247">
            <v>70</v>
          </cell>
          <cell r="W247">
            <v>430.42</v>
          </cell>
          <cell r="X247">
            <v>1776.9499999999998</v>
          </cell>
        </row>
        <row r="248">
          <cell r="C248" t="str">
            <v>UPA CURADO</v>
          </cell>
          <cell r="E248" t="str">
            <v>ROSILENE DE SOUSA LIMA CARVALHO</v>
          </cell>
          <cell r="G248" t="str">
            <v>2 - Outros Profissionais da Saúde</v>
          </cell>
          <cell r="H248" t="str">
            <v>251605</v>
          </cell>
          <cell r="I248">
            <v>44377</v>
          </cell>
          <cell r="J248" t="str">
            <v>2 - Diarista</v>
          </cell>
          <cell r="K248" t="str">
            <v>30</v>
          </cell>
          <cell r="L248">
            <v>2071.88</v>
          </cell>
          <cell r="Q248">
            <v>1471.63</v>
          </cell>
          <cell r="R248">
            <v>596.71</v>
          </cell>
          <cell r="S248">
            <v>450</v>
          </cell>
          <cell r="W248">
            <v>501.99</v>
          </cell>
          <cell r="X248">
            <v>4088.2300000000005</v>
          </cell>
        </row>
        <row r="249">
          <cell r="C249" t="str">
            <v>UPA CURADO</v>
          </cell>
          <cell r="E249" t="str">
            <v>RUBIA ALVES DE FREITAS VIEIRA</v>
          </cell>
          <cell r="G249" t="str">
            <v>3 - Administrativo</v>
          </cell>
          <cell r="H249" t="str">
            <v>514320</v>
          </cell>
          <cell r="I249">
            <v>44377</v>
          </cell>
          <cell r="J249" t="str">
            <v>1 - Plantonista</v>
          </cell>
          <cell r="K249" t="str">
            <v>24</v>
          </cell>
          <cell r="L249">
            <v>1100</v>
          </cell>
          <cell r="Q249">
            <v>770.5</v>
          </cell>
          <cell r="R249">
            <v>399.8</v>
          </cell>
          <cell r="S249">
            <v>70</v>
          </cell>
          <cell r="W249">
            <v>212.78</v>
          </cell>
          <cell r="X249">
            <v>2127.52</v>
          </cell>
        </row>
        <row r="250">
          <cell r="C250" t="str">
            <v>UPA CURADO</v>
          </cell>
          <cell r="E250" t="str">
            <v>RUBIA KARINY DA SILVA</v>
          </cell>
          <cell r="G250" t="str">
            <v>2 - Outros Profissionais da Saúde</v>
          </cell>
          <cell r="H250" t="str">
            <v>223505</v>
          </cell>
          <cell r="I250">
            <v>44377</v>
          </cell>
          <cell r="J250" t="str">
            <v>1 - Plantonista</v>
          </cell>
          <cell r="K250" t="str">
            <v>44</v>
          </cell>
          <cell r="L250">
            <v>1908.07</v>
          </cell>
          <cell r="Q250">
            <v>1510.96</v>
          </cell>
          <cell r="R250">
            <v>578.65</v>
          </cell>
          <cell r="S250">
            <v>728</v>
          </cell>
          <cell r="W250">
            <v>333.93</v>
          </cell>
          <cell r="X250">
            <v>4391.75</v>
          </cell>
        </row>
        <row r="251">
          <cell r="C251" t="str">
            <v>UPA CURADO</v>
          </cell>
          <cell r="E251" t="str">
            <v>RUDNEY ALVES DA SILVA</v>
          </cell>
          <cell r="G251" t="str">
            <v>2 - Outros Profissionais da Saúde</v>
          </cell>
          <cell r="H251" t="str">
            <v>322205</v>
          </cell>
          <cell r="I251">
            <v>44377</v>
          </cell>
          <cell r="J251" t="str">
            <v>1 - Plantonista</v>
          </cell>
          <cell r="K251" t="str">
            <v>44</v>
          </cell>
          <cell r="L251">
            <v>1252.53</v>
          </cell>
          <cell r="Q251">
            <v>771.27</v>
          </cell>
          <cell r="R251">
            <v>220</v>
          </cell>
          <cell r="S251">
            <v>70</v>
          </cell>
          <cell r="W251">
            <v>147.37</v>
          </cell>
          <cell r="X251">
            <v>2166.4300000000003</v>
          </cell>
        </row>
        <row r="252">
          <cell r="C252" t="str">
            <v>UPA CURADO</v>
          </cell>
          <cell r="E252" t="str">
            <v>SAMARA SATIRO CAVALCANTI</v>
          </cell>
          <cell r="G252" t="str">
            <v>3 - Administrativo</v>
          </cell>
          <cell r="H252" t="str">
            <v>411030</v>
          </cell>
          <cell r="I252">
            <v>44377</v>
          </cell>
          <cell r="J252" t="str">
            <v>2 - Diarista</v>
          </cell>
          <cell r="K252" t="str">
            <v>44</v>
          </cell>
          <cell r="L252">
            <v>0</v>
          </cell>
          <cell r="X252">
            <v>5278.41</v>
          </cell>
        </row>
        <row r="253">
          <cell r="C253" t="str">
            <v>UPA CURADO</v>
          </cell>
          <cell r="E253" t="str">
            <v>SAMUEL ANTONIO DA COSTA</v>
          </cell>
          <cell r="G253" t="str">
            <v>2 - Outros Profissionais da Saúde</v>
          </cell>
          <cell r="H253" t="str">
            <v>322205</v>
          </cell>
          <cell r="I253">
            <v>44377</v>
          </cell>
          <cell r="J253" t="str">
            <v>1 - Plantonista</v>
          </cell>
          <cell r="K253" t="str">
            <v>44</v>
          </cell>
          <cell r="L253">
            <v>1252.53</v>
          </cell>
          <cell r="Q253">
            <v>867.74</v>
          </cell>
          <cell r="R253">
            <v>421.85</v>
          </cell>
          <cell r="S253">
            <v>70</v>
          </cell>
          <cell r="W253">
            <v>526.25</v>
          </cell>
          <cell r="X253">
            <v>2085.87</v>
          </cell>
        </row>
        <row r="254">
          <cell r="C254" t="str">
            <v>UPA CURADO</v>
          </cell>
          <cell r="E254" t="str">
            <v>SARA BEATRIZ ALVES DE SANTANA</v>
          </cell>
          <cell r="G254" t="str">
            <v>1 - Médico</v>
          </cell>
          <cell r="H254" t="str">
            <v>225125</v>
          </cell>
          <cell r="I254">
            <v>44377</v>
          </cell>
          <cell r="J254" t="str">
            <v>2 - Diarista</v>
          </cell>
          <cell r="K254" t="str">
            <v>44</v>
          </cell>
          <cell r="L254">
            <v>2745.6</v>
          </cell>
          <cell r="Q254">
            <v>247.13</v>
          </cell>
          <cell r="R254">
            <v>2226.6</v>
          </cell>
          <cell r="S254">
            <v>1566.6</v>
          </cell>
          <cell r="W254">
            <v>1477.96</v>
          </cell>
          <cell r="X254">
            <v>5307.97</v>
          </cell>
        </row>
        <row r="255">
          <cell r="C255" t="str">
            <v>UPA CURADO</v>
          </cell>
          <cell r="E255" t="str">
            <v>SARAH ALBUQUERQUE DE ESCOBAR</v>
          </cell>
          <cell r="G255" t="str">
            <v>2 - Outros Profissionais da Saúde</v>
          </cell>
          <cell r="H255" t="str">
            <v>131120</v>
          </cell>
          <cell r="I255">
            <v>44377</v>
          </cell>
          <cell r="J255" t="str">
            <v>2 - Diarista</v>
          </cell>
          <cell r="K255" t="str">
            <v>44</v>
          </cell>
          <cell r="L255">
            <v>2071.88</v>
          </cell>
          <cell r="Q255">
            <v>2502.14</v>
          </cell>
          <cell r="R255">
            <v>427.19</v>
          </cell>
          <cell r="S255">
            <v>2505.1999999999998</v>
          </cell>
          <cell r="W255">
            <v>2772.65</v>
          </cell>
          <cell r="X255">
            <v>4733.76</v>
          </cell>
        </row>
        <row r="256">
          <cell r="C256" t="str">
            <v>UPA CURADO</v>
          </cell>
          <cell r="E256" t="str">
            <v>SERGIO COSTA TAVARES DA SILVA</v>
          </cell>
          <cell r="G256" t="str">
            <v>1 - Médico</v>
          </cell>
          <cell r="H256" t="str">
            <v>225270</v>
          </cell>
          <cell r="I256">
            <v>44377</v>
          </cell>
          <cell r="J256" t="str">
            <v>1 - Plantonista</v>
          </cell>
          <cell r="K256" t="str">
            <v>24</v>
          </cell>
          <cell r="L256">
            <v>2745.6</v>
          </cell>
          <cell r="Q256">
            <v>3347.58</v>
          </cell>
          <cell r="R256">
            <v>357.28</v>
          </cell>
          <cell r="S256">
            <v>3849.4</v>
          </cell>
          <cell r="W256">
            <v>1539.53</v>
          </cell>
          <cell r="X256">
            <v>8760.33</v>
          </cell>
        </row>
        <row r="257">
          <cell r="C257" t="str">
            <v>UPA CURADO</v>
          </cell>
          <cell r="E257" t="str">
            <v>SERGIO MARTINS DE OLIVEIRA</v>
          </cell>
          <cell r="G257" t="str">
            <v>3 - Administrativo</v>
          </cell>
          <cell r="H257" t="str">
            <v>517415</v>
          </cell>
          <cell r="I257">
            <v>44377</v>
          </cell>
          <cell r="J257" t="str">
            <v>1 - Plantonista</v>
          </cell>
          <cell r="K257" t="str">
            <v>24</v>
          </cell>
          <cell r="L257">
            <v>0</v>
          </cell>
          <cell r="P257">
            <v>2451.81</v>
          </cell>
          <cell r="Q257">
            <v>905</v>
          </cell>
          <cell r="R257">
            <v>0</v>
          </cell>
          <cell r="S257">
            <v>0</v>
          </cell>
          <cell r="W257">
            <v>2451.81</v>
          </cell>
          <cell r="X257">
            <v>905</v>
          </cell>
        </row>
        <row r="258">
          <cell r="C258" t="str">
            <v>UPA CURADO</v>
          </cell>
          <cell r="E258" t="str">
            <v>SEVERINA PAULINA DOS SANTOS</v>
          </cell>
          <cell r="G258" t="str">
            <v>2 - Outros Profissionais da Saúde</v>
          </cell>
          <cell r="H258" t="str">
            <v>322205</v>
          </cell>
          <cell r="I258">
            <v>44377</v>
          </cell>
          <cell r="J258" t="str">
            <v>1 - Plantonista</v>
          </cell>
          <cell r="K258" t="str">
            <v>44</v>
          </cell>
          <cell r="L258">
            <v>1252.53</v>
          </cell>
          <cell r="Q258">
            <v>843.14</v>
          </cell>
          <cell r="R258">
            <v>610.95000000000005</v>
          </cell>
          <cell r="S258">
            <v>70</v>
          </cell>
          <cell r="W258">
            <v>439.22</v>
          </cell>
          <cell r="X258">
            <v>2337.3999999999996</v>
          </cell>
        </row>
        <row r="259">
          <cell r="C259" t="str">
            <v>UPA CURADO</v>
          </cell>
          <cell r="E259" t="str">
            <v>SEVERINO SERAFIM DA SILVA</v>
          </cell>
          <cell r="G259" t="str">
            <v>3 - Administrativo</v>
          </cell>
          <cell r="H259" t="str">
            <v>622010</v>
          </cell>
          <cell r="I259">
            <v>44377</v>
          </cell>
          <cell r="J259" t="str">
            <v>2 - Diarista</v>
          </cell>
          <cell r="K259" t="str">
            <v>44</v>
          </cell>
          <cell r="L259">
            <v>0</v>
          </cell>
          <cell r="Q259">
            <v>0</v>
          </cell>
          <cell r="R259">
            <v>0</v>
          </cell>
          <cell r="S259">
            <v>0</v>
          </cell>
          <cell r="W259">
            <v>4919.05</v>
          </cell>
          <cell r="X259">
            <v>-90.260000000000218</v>
          </cell>
        </row>
        <row r="260">
          <cell r="C260" t="str">
            <v>UPA CURADO</v>
          </cell>
          <cell r="E260" t="str">
            <v>SILVIO GERMANO DE OLIVEIRA</v>
          </cell>
          <cell r="G260" t="str">
            <v>2 - Outros Profissionais da Saúde</v>
          </cell>
          <cell r="H260" t="str">
            <v>322605</v>
          </cell>
          <cell r="I260">
            <v>44377</v>
          </cell>
          <cell r="J260" t="str">
            <v>1 - Plantonista</v>
          </cell>
          <cell r="K260" t="str">
            <v>40</v>
          </cell>
          <cell r="L260">
            <v>1183.94</v>
          </cell>
          <cell r="Q260">
            <v>766.57</v>
          </cell>
          <cell r="R260">
            <v>279.2</v>
          </cell>
          <cell r="S260">
            <v>70</v>
          </cell>
          <cell r="W260">
            <v>145.16</v>
          </cell>
          <cell r="X260">
            <v>2154.5500000000002</v>
          </cell>
        </row>
        <row r="261">
          <cell r="C261" t="str">
            <v>UPA CURADO</v>
          </cell>
          <cell r="E261" t="str">
            <v>SIRLEIDE DE SOUZA MACHADO</v>
          </cell>
          <cell r="G261" t="str">
            <v>3 - Administrativo</v>
          </cell>
          <cell r="H261" t="str">
            <v>411005</v>
          </cell>
          <cell r="I261">
            <v>44377</v>
          </cell>
          <cell r="J261" t="str">
            <v>1 - Plantonista</v>
          </cell>
          <cell r="K261" t="str">
            <v>44</v>
          </cell>
          <cell r="L261">
            <v>1183.94</v>
          </cell>
          <cell r="Q261">
            <v>1316.57</v>
          </cell>
          <cell r="R261">
            <v>279.2</v>
          </cell>
          <cell r="S261">
            <v>1170</v>
          </cell>
          <cell r="W261">
            <v>726.63</v>
          </cell>
          <cell r="X261">
            <v>3223.08</v>
          </cell>
        </row>
        <row r="262">
          <cell r="C262" t="str">
            <v>UPA CURADO</v>
          </cell>
          <cell r="E262" t="str">
            <v>SOUTERLAND TADEU GRANDO</v>
          </cell>
          <cell r="G262" t="str">
            <v>3 - Administrativo</v>
          </cell>
          <cell r="H262" t="str">
            <v>252105</v>
          </cell>
          <cell r="I262">
            <v>44377</v>
          </cell>
          <cell r="J262" t="str">
            <v>1 - Plantonista</v>
          </cell>
          <cell r="K262" t="str">
            <v>44</v>
          </cell>
          <cell r="L262">
            <v>0</v>
          </cell>
          <cell r="P262">
            <v>19727.53</v>
          </cell>
          <cell r="Q262">
            <v>7397.83</v>
          </cell>
          <cell r="R262">
            <v>0</v>
          </cell>
          <cell r="S262">
            <v>0</v>
          </cell>
          <cell r="W262">
            <v>19971.919999999998</v>
          </cell>
          <cell r="X262">
            <v>7153.4400000000023</v>
          </cell>
        </row>
        <row r="263">
          <cell r="C263" t="str">
            <v>UPA CURADO</v>
          </cell>
          <cell r="E263" t="str">
            <v>SUELY RAMPCHE GUEDES</v>
          </cell>
          <cell r="G263" t="str">
            <v>1 - Médico</v>
          </cell>
          <cell r="H263" t="str">
            <v>225124</v>
          </cell>
          <cell r="I263">
            <v>44377</v>
          </cell>
          <cell r="J263" t="str">
            <v>1 - Plantonista</v>
          </cell>
          <cell r="K263" t="str">
            <v>44</v>
          </cell>
          <cell r="L263">
            <v>2745.6</v>
          </cell>
          <cell r="Q263">
            <v>3672.25</v>
          </cell>
          <cell r="R263">
            <v>494.56</v>
          </cell>
          <cell r="S263">
            <v>4911.2</v>
          </cell>
          <cell r="W263">
            <v>1869.28</v>
          </cell>
          <cell r="X263">
            <v>9954.33</v>
          </cell>
        </row>
        <row r="264">
          <cell r="C264" t="str">
            <v>UPA CURADO</v>
          </cell>
          <cell r="E264" t="str">
            <v>SUENE MARIA DA SILVA</v>
          </cell>
          <cell r="G264" t="str">
            <v>2 - Outros Profissionais da Saúde</v>
          </cell>
          <cell r="H264" t="str">
            <v>322415</v>
          </cell>
          <cell r="I264">
            <v>44377</v>
          </cell>
          <cell r="J264" t="str">
            <v>2 - Diarista</v>
          </cell>
          <cell r="K264" t="str">
            <v>44</v>
          </cell>
          <cell r="L264">
            <v>1100</v>
          </cell>
          <cell r="Q264">
            <v>772.5</v>
          </cell>
          <cell r="R264">
            <v>275</v>
          </cell>
          <cell r="S264">
            <v>170</v>
          </cell>
          <cell r="W264">
            <v>210.55</v>
          </cell>
          <cell r="X264">
            <v>2106.9499999999998</v>
          </cell>
        </row>
        <row r="265">
          <cell r="C265" t="str">
            <v>UPA CURADO</v>
          </cell>
          <cell r="E265" t="str">
            <v>TARCIANA PAULA SILVA</v>
          </cell>
          <cell r="G265" t="str">
            <v>2 - Outros Profissionais da Saúde</v>
          </cell>
          <cell r="H265" t="str">
            <v>422105</v>
          </cell>
          <cell r="I265">
            <v>44377</v>
          </cell>
          <cell r="J265" t="str">
            <v>1 - Plantonista</v>
          </cell>
          <cell r="K265" t="str">
            <v>44</v>
          </cell>
          <cell r="L265">
            <v>1183.94</v>
          </cell>
          <cell r="Q265">
            <v>982.18</v>
          </cell>
          <cell r="R265">
            <v>1200.72</v>
          </cell>
          <cell r="S265">
            <v>270</v>
          </cell>
          <cell r="W265">
            <v>787.04</v>
          </cell>
          <cell r="X265">
            <v>2849.8</v>
          </cell>
        </row>
        <row r="266">
          <cell r="C266" t="str">
            <v>UPA CURADO</v>
          </cell>
          <cell r="E266" t="str">
            <v>THALYTA GISELLY DA SILVA GONCALVES</v>
          </cell>
          <cell r="G266" t="str">
            <v>3 - Administrativo</v>
          </cell>
          <cell r="H266" t="str">
            <v>142205</v>
          </cell>
          <cell r="I266">
            <v>44377</v>
          </cell>
          <cell r="J266" t="str">
            <v>1 - Plantonista</v>
          </cell>
          <cell r="K266" t="str">
            <v>24</v>
          </cell>
          <cell r="L266">
            <v>2071.88</v>
          </cell>
          <cell r="Q266">
            <v>2479.54</v>
          </cell>
          <cell r="R266">
            <v>493.31</v>
          </cell>
          <cell r="S266">
            <v>2460</v>
          </cell>
          <cell r="W266">
            <v>2537.2199999999998</v>
          </cell>
          <cell r="X266">
            <v>4967.51</v>
          </cell>
        </row>
        <row r="267">
          <cell r="C267" t="str">
            <v>UPA CURADO</v>
          </cell>
          <cell r="E267" t="str">
            <v>THIAGO SALDANHA DOS SANTOS</v>
          </cell>
          <cell r="G267" t="str">
            <v>2 - Outros Profissionais da Saúde</v>
          </cell>
          <cell r="H267" t="str">
            <v>223505</v>
          </cell>
          <cell r="I267">
            <v>44377</v>
          </cell>
          <cell r="J267" t="str">
            <v>1 - Plantonista</v>
          </cell>
          <cell r="K267" t="str">
            <v>24</v>
          </cell>
          <cell r="L267">
            <v>1596.45</v>
          </cell>
          <cell r="Q267">
            <v>1272.23</v>
          </cell>
          <cell r="R267">
            <v>241.8</v>
          </cell>
          <cell r="S267">
            <v>728</v>
          </cell>
          <cell r="W267">
            <v>246.27</v>
          </cell>
          <cell r="X267">
            <v>3592.2100000000005</v>
          </cell>
        </row>
        <row r="268">
          <cell r="C268" t="str">
            <v>UPA CURADO</v>
          </cell>
          <cell r="E268" t="str">
            <v>VALDEMIR CARNEIRO DE ANDRADE</v>
          </cell>
          <cell r="G268" t="str">
            <v>3 - Administrativo</v>
          </cell>
          <cell r="H268" t="str">
            <v>517415</v>
          </cell>
          <cell r="I268">
            <v>44377</v>
          </cell>
          <cell r="J268" t="str">
            <v>1 - Plantonista</v>
          </cell>
          <cell r="K268" t="str">
            <v>44</v>
          </cell>
          <cell r="L268">
            <v>1100</v>
          </cell>
          <cell r="Q268">
            <v>973.46</v>
          </cell>
          <cell r="R268">
            <v>875.51</v>
          </cell>
          <cell r="S268">
            <v>490</v>
          </cell>
          <cell r="W268">
            <v>327.36</v>
          </cell>
          <cell r="X268">
            <v>3111.61</v>
          </cell>
        </row>
        <row r="269">
          <cell r="C269" t="str">
            <v>UPA CURADO</v>
          </cell>
          <cell r="E269" t="str">
            <v>VALDIR DO NASCIMENTO</v>
          </cell>
          <cell r="G269" t="str">
            <v>3 - Administrativo</v>
          </cell>
          <cell r="H269" t="str">
            <v>422105</v>
          </cell>
          <cell r="I269">
            <v>44377</v>
          </cell>
          <cell r="J269" t="str">
            <v>1 - Plantonista</v>
          </cell>
          <cell r="K269" t="str">
            <v>44</v>
          </cell>
          <cell r="L269">
            <v>1183.94</v>
          </cell>
          <cell r="Q269">
            <v>928.82</v>
          </cell>
          <cell r="R269">
            <v>882.31</v>
          </cell>
          <cell r="S269">
            <v>270</v>
          </cell>
          <cell r="W269">
            <v>274.52</v>
          </cell>
          <cell r="X269">
            <v>2990.55</v>
          </cell>
        </row>
        <row r="270">
          <cell r="C270" t="str">
            <v>UPA CURADO</v>
          </cell>
          <cell r="E270" t="str">
            <v>VALTER MALHEIROS DE SOUSA</v>
          </cell>
          <cell r="G270" t="str">
            <v>3 - Administrativo</v>
          </cell>
          <cell r="H270" t="str">
            <v>517415</v>
          </cell>
          <cell r="I270">
            <v>44377</v>
          </cell>
          <cell r="J270" t="str">
            <v>1 - Plantonista</v>
          </cell>
          <cell r="K270" t="str">
            <v>44</v>
          </cell>
          <cell r="L270">
            <v>1100</v>
          </cell>
          <cell r="Q270">
            <v>988.5</v>
          </cell>
          <cell r="R270">
            <v>409.4</v>
          </cell>
          <cell r="S270">
            <v>490</v>
          </cell>
          <cell r="W270">
            <v>550.14</v>
          </cell>
          <cell r="X270">
            <v>2437.7600000000002</v>
          </cell>
        </row>
        <row r="271">
          <cell r="C271" t="str">
            <v>UPA CURADO</v>
          </cell>
          <cell r="E271" t="str">
            <v>VANESSA SANTOS DA SILVA</v>
          </cell>
          <cell r="G271" t="str">
            <v>3 - Administrativo</v>
          </cell>
          <cell r="H271" t="str">
            <v>261110</v>
          </cell>
          <cell r="I271">
            <v>44377</v>
          </cell>
          <cell r="J271" t="str">
            <v>1 - Plantonista</v>
          </cell>
          <cell r="K271" t="str">
            <v>24</v>
          </cell>
          <cell r="L271">
            <v>2282.11</v>
          </cell>
          <cell r="Q271">
            <v>1478.12</v>
          </cell>
          <cell r="R271">
            <v>334.11</v>
          </cell>
          <cell r="S271">
            <v>340</v>
          </cell>
          <cell r="W271">
            <v>1073.67</v>
          </cell>
          <cell r="X271">
            <v>3360.67</v>
          </cell>
        </row>
        <row r="272">
          <cell r="C272" t="str">
            <v>UPA CURADO</v>
          </cell>
          <cell r="E272" t="str">
            <v>VERONICA LIMA DOS SANTOS</v>
          </cell>
          <cell r="G272" t="str">
            <v>2 - Outros Profissionais da Saúde</v>
          </cell>
          <cell r="H272" t="str">
            <v>322205</v>
          </cell>
          <cell r="I272">
            <v>44377</v>
          </cell>
          <cell r="J272" t="str">
            <v>1 - Plantonista</v>
          </cell>
          <cell r="K272" t="str">
            <v>25</v>
          </cell>
          <cell r="L272">
            <v>1252.53</v>
          </cell>
          <cell r="Q272">
            <v>886.15</v>
          </cell>
          <cell r="R272">
            <v>636.9</v>
          </cell>
          <cell r="S272">
            <v>70</v>
          </cell>
          <cell r="W272">
            <v>549.79</v>
          </cell>
          <cell r="X272">
            <v>2295.79</v>
          </cell>
        </row>
        <row r="273">
          <cell r="C273" t="str">
            <v>UPA CURADO</v>
          </cell>
          <cell r="E273" t="str">
            <v>VICTOR FRANCISCO DA SILVA SOUZA</v>
          </cell>
          <cell r="G273" t="str">
            <v>1 - Médico</v>
          </cell>
          <cell r="H273" t="str">
            <v>225125</v>
          </cell>
          <cell r="I273">
            <v>44377</v>
          </cell>
          <cell r="J273" t="str">
            <v>1 - Plantonista</v>
          </cell>
          <cell r="K273" t="str">
            <v>40</v>
          </cell>
          <cell r="L273">
            <v>2745.6</v>
          </cell>
          <cell r="Q273">
            <v>2957.59</v>
          </cell>
          <cell r="R273">
            <v>1223.3</v>
          </cell>
          <cell r="S273">
            <v>1566.6</v>
          </cell>
          <cell r="W273">
            <v>1110.9000000000001</v>
          </cell>
          <cell r="X273">
            <v>7382.1900000000005</v>
          </cell>
        </row>
        <row r="274">
          <cell r="C274" t="str">
            <v>UPA CURADO</v>
          </cell>
          <cell r="E274" t="str">
            <v>VITORIA LIMA BELTRAO VIEIRA DE MELOR</v>
          </cell>
          <cell r="G274" t="str">
            <v>1 - Médico</v>
          </cell>
          <cell r="H274" t="str">
            <v>225125</v>
          </cell>
          <cell r="I274">
            <v>44377</v>
          </cell>
          <cell r="J274" t="str">
            <v>1 - Plantonista</v>
          </cell>
          <cell r="K274" t="str">
            <v>40</v>
          </cell>
          <cell r="L274">
            <v>2745.6</v>
          </cell>
          <cell r="Q274">
            <v>2229.7399999999998</v>
          </cell>
          <cell r="R274">
            <v>2226.6</v>
          </cell>
          <cell r="S274">
            <v>1047.5999999999999</v>
          </cell>
          <cell r="W274">
            <v>790.06</v>
          </cell>
          <cell r="X274">
            <v>7459.4800000000014</v>
          </cell>
        </row>
        <row r="275">
          <cell r="C275" t="str">
            <v>UPA CURADO</v>
          </cell>
          <cell r="E275" t="str">
            <v>VIVYANE DA SILVA GONÇALVES</v>
          </cell>
          <cell r="G275" t="str">
            <v>2 - Outros Profissionais da Saúde</v>
          </cell>
          <cell r="H275" t="str">
            <v>322205</v>
          </cell>
          <cell r="I275">
            <v>44377</v>
          </cell>
          <cell r="J275" t="str">
            <v>1 - Plantonista</v>
          </cell>
          <cell r="K275" t="str">
            <v>40</v>
          </cell>
          <cell r="L275">
            <v>0</v>
          </cell>
          <cell r="P275">
            <v>2709.75</v>
          </cell>
          <cell r="Q275">
            <v>953.83</v>
          </cell>
          <cell r="R275">
            <v>0</v>
          </cell>
          <cell r="S275">
            <v>0</v>
          </cell>
          <cell r="W275">
            <v>2709.75</v>
          </cell>
          <cell r="X275">
            <v>953.82999999999993</v>
          </cell>
        </row>
        <row r="276">
          <cell r="C276" t="str">
            <v>UPA CURADO</v>
          </cell>
          <cell r="E276" t="str">
            <v>WANDRESON RICARDO RAMOS DA SILVA</v>
          </cell>
          <cell r="G276" t="str">
            <v>2 - Outros Profissionais da Saúde</v>
          </cell>
          <cell r="H276" t="str">
            <v>322205</v>
          </cell>
          <cell r="I276">
            <v>44377</v>
          </cell>
          <cell r="J276" t="str">
            <v>1 - Plantonista</v>
          </cell>
          <cell r="K276" t="str">
            <v>40</v>
          </cell>
          <cell r="L276">
            <v>1252.53</v>
          </cell>
          <cell r="Q276">
            <v>916.17</v>
          </cell>
          <cell r="R276">
            <v>432.56</v>
          </cell>
          <cell r="S276">
            <v>70</v>
          </cell>
          <cell r="W276">
            <v>166.5</v>
          </cell>
          <cell r="X276">
            <v>2504.7599999999998</v>
          </cell>
        </row>
        <row r="277">
          <cell r="C277" t="str">
            <v>UPA CURADO</v>
          </cell>
          <cell r="E277" t="str">
            <v>WANDSON RODRIGUES LEITE</v>
          </cell>
          <cell r="G277" t="str">
            <v>2 - Outros Profissionais da Saúde</v>
          </cell>
          <cell r="H277" t="str">
            <v>322205</v>
          </cell>
          <cell r="I277">
            <v>44377</v>
          </cell>
          <cell r="J277" t="str">
            <v>1 - Plantonista</v>
          </cell>
          <cell r="K277" t="str">
            <v>40</v>
          </cell>
          <cell r="L277">
            <v>1252.53</v>
          </cell>
          <cell r="Q277">
            <v>898.71</v>
          </cell>
          <cell r="R277">
            <v>432.56</v>
          </cell>
          <cell r="S277">
            <v>70</v>
          </cell>
          <cell r="W277">
            <v>389.36</v>
          </cell>
          <cell r="X277">
            <v>2264.4399999999996</v>
          </cell>
        </row>
        <row r="278">
          <cell r="C278" t="str">
            <v>UPA CURADO</v>
          </cell>
          <cell r="E278" t="str">
            <v>WILLYSAK NOVAES DE OLIVEIRA FILHO</v>
          </cell>
          <cell r="G278" t="str">
            <v>1 - Médico</v>
          </cell>
          <cell r="H278" t="str">
            <v>225125</v>
          </cell>
          <cell r="I278">
            <v>44377</v>
          </cell>
          <cell r="J278" t="str">
            <v>1 - Plantonista</v>
          </cell>
          <cell r="K278" t="str">
            <v>40</v>
          </cell>
          <cell r="L278">
            <v>2745.6</v>
          </cell>
          <cell r="Q278">
            <v>3368.08</v>
          </cell>
          <cell r="R278">
            <v>1816.42</v>
          </cell>
          <cell r="S278">
            <v>1047.5999999999999</v>
          </cell>
          <cell r="W278">
            <v>677.26</v>
          </cell>
          <cell r="X278">
            <v>8300.44</v>
          </cell>
        </row>
        <row r="279">
          <cell r="C279" t="str">
            <v>UPA CURADO</v>
          </cell>
          <cell r="E279" t="str">
            <v>YASMIN FERREIRA MACHADO</v>
          </cell>
          <cell r="G279" t="str">
            <v>1 - Médico</v>
          </cell>
          <cell r="H279" t="str">
            <v>225125</v>
          </cell>
          <cell r="I279">
            <v>44377</v>
          </cell>
          <cell r="J279" t="str">
            <v>1 - Plantonista</v>
          </cell>
          <cell r="K279" t="str">
            <v>41</v>
          </cell>
          <cell r="L279">
            <v>2745.6</v>
          </cell>
          <cell r="Q279">
            <v>3317.82</v>
          </cell>
          <cell r="R279">
            <v>220</v>
          </cell>
          <cell r="S279">
            <v>4911.2</v>
          </cell>
          <cell r="W279">
            <v>1300.74</v>
          </cell>
          <cell r="X279">
            <v>9893.8799999999992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10583920000303</v>
      </c>
      <c r="B2" s="9" t="str">
        <f>'[1]TCE - ANEXO II - Preencher'!C11</f>
        <v>UPA CURADO</v>
      </c>
      <c r="C2" s="10"/>
      <c r="D2" s="11" t="str">
        <f>'[1]TCE - ANEXO II - Preencher'!E11</f>
        <v>ADA VANESSA DOS SANTOS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223505</v>
      </c>
      <c r="G2" s="14">
        <f>'[1]TCE - ANEXO II - Preencher'!I11</f>
        <v>44348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2351.23</v>
      </c>
      <c r="K2" s="15">
        <f>'[1]TCE - ANEXO II - Preencher'!P11</f>
        <v>0</v>
      </c>
      <c r="L2" s="15">
        <f>'[1]TCE - ANEXO II - Preencher'!Q11</f>
        <v>1772.17</v>
      </c>
      <c r="M2" s="15">
        <f>'[1]TCE - ANEXO II - Preencher'!R11</f>
        <v>728.11</v>
      </c>
      <c r="N2" s="16">
        <f>'[1]TCE - ANEXO II - Preencher'!S11</f>
        <v>728</v>
      </c>
      <c r="O2" s="17">
        <f>'[1]TCE - ANEXO II - Preencher'!W11</f>
        <v>727.99</v>
      </c>
      <c r="P2" s="18">
        <f>'[1]TCE - ANEXO II - Preencher'!X11</f>
        <v>4851.5199999999995</v>
      </c>
      <c r="R2" s="20"/>
    </row>
    <row r="3" spans="1:19" x14ac:dyDescent="0.2">
      <c r="A3" s="8">
        <f>IFERROR(VLOOKUP(B3,'[1]DADOS (OCULTAR)'!$P$3:$R$56,3,0),"")</f>
        <v>10583920000303</v>
      </c>
      <c r="B3" s="9" t="str">
        <f>'[1]TCE - ANEXO II - Preencher'!C12</f>
        <v>UPA CURADO</v>
      </c>
      <c r="C3" s="10"/>
      <c r="D3" s="11" t="str">
        <f>'[1]TCE - ANEXO II - Preencher'!E12</f>
        <v>ADAELSON ALCANTARA DE FIGUEIREDO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782320</v>
      </c>
      <c r="G3" s="14">
        <f>'[1]TCE - ANEXO II - Preencher'!I12</f>
        <v>44349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2084.81</v>
      </c>
      <c r="K3" s="15">
        <f>'[1]TCE - ANEXO II - Preencher'!P12</f>
        <v>0</v>
      </c>
      <c r="L3" s="15">
        <f>'[1]TCE - ANEXO II - Preencher'!Q12</f>
        <v>1476.44</v>
      </c>
      <c r="M3" s="15">
        <f>'[1]TCE - ANEXO II - Preencher'!R12</f>
        <v>2268.02</v>
      </c>
      <c r="N3" s="16">
        <f>'[1]TCE - ANEXO II - Preencher'!S12</f>
        <v>479</v>
      </c>
      <c r="O3" s="17">
        <f>'[1]TCE - ANEXO II - Preencher'!W12</f>
        <v>756.29</v>
      </c>
      <c r="P3" s="18">
        <f>'[1]TCE - ANEXO II - Preencher'!X12</f>
        <v>5551.9800000000005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10583920000303</v>
      </c>
      <c r="B4" s="9" t="str">
        <f>'[1]TCE - ANEXO II - Preencher'!C13</f>
        <v>UPA CURADO</v>
      </c>
      <c r="C4" s="10"/>
      <c r="D4" s="11" t="str">
        <f>'[1]TCE - ANEXO II - Preencher'!E13</f>
        <v>ADELAIDE ANTUNES TAVARES DE SA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223405</v>
      </c>
      <c r="G4" s="14">
        <f>'[1]TCE - ANEXO II - Preencher'!I13</f>
        <v>44350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2697.32</v>
      </c>
      <c r="K4" s="15">
        <f>'[1]TCE - ANEXO II - Preencher'!P13</f>
        <v>0</v>
      </c>
      <c r="L4" s="15">
        <f>'[1]TCE - ANEXO II - Preencher'!Q13</f>
        <v>2040.92</v>
      </c>
      <c r="M4" s="15">
        <f>'[1]TCE - ANEXO II - Preencher'!R13</f>
        <v>354.87</v>
      </c>
      <c r="N4" s="16">
        <f>'[1]TCE - ANEXO II - Preencher'!S13</f>
        <v>1029.6400000000001</v>
      </c>
      <c r="O4" s="17">
        <f>'[1]TCE - ANEXO II - Preencher'!W13</f>
        <v>630.28</v>
      </c>
      <c r="P4" s="18">
        <f>'[1]TCE - ANEXO II - Preencher'!X13</f>
        <v>5492.47</v>
      </c>
      <c r="R4" s="20"/>
      <c r="S4" s="22">
        <v>43831</v>
      </c>
    </row>
    <row r="5" spans="1:19" x14ac:dyDescent="0.2">
      <c r="A5" s="8">
        <f>IFERROR(VLOOKUP(B5,'[1]DADOS (OCULTAR)'!$P$3:$R$56,3,0),"")</f>
        <v>10583920000303</v>
      </c>
      <c r="B5" s="9" t="str">
        <f>'[1]TCE - ANEXO II - Preencher'!C14</f>
        <v>UPA CURADO</v>
      </c>
      <c r="C5" s="10"/>
      <c r="D5" s="11" t="str">
        <f>'[1]TCE - ANEXO II - Preencher'!E14</f>
        <v>ADRIANA SILVA DE OLIVEIRA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414105</v>
      </c>
      <c r="G5" s="14">
        <f>'[1]TCE - ANEXO II - Preencher'!I14</f>
        <v>44351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355.18</v>
      </c>
      <c r="K5" s="15">
        <f>'[1]TCE - ANEXO II - Preencher'!P14</f>
        <v>0</v>
      </c>
      <c r="L5" s="15">
        <f>'[1]TCE - ANEXO II - Preencher'!Q14</f>
        <v>736.97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123.25</v>
      </c>
      <c r="P5" s="18">
        <f>'[1]TCE - ANEXO II - Preencher'!X14</f>
        <v>968.90000000000009</v>
      </c>
      <c r="R5" s="20"/>
      <c r="S5" s="22">
        <v>43862</v>
      </c>
    </row>
    <row r="6" spans="1:19" x14ac:dyDescent="0.2">
      <c r="A6" s="8">
        <f>IFERROR(VLOOKUP(B6,'[1]DADOS (OCULTAR)'!$P$3:$R$56,3,0),"")</f>
        <v>10583920000303</v>
      </c>
      <c r="B6" s="9" t="str">
        <f>'[1]TCE - ANEXO II - Preencher'!C15</f>
        <v>UPA CURADO</v>
      </c>
      <c r="C6" s="10"/>
      <c r="D6" s="11" t="str">
        <f>'[1]TCE - ANEXO II - Preencher'!E15</f>
        <v>ADRIANO SANTOS DA SILVA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514320</v>
      </c>
      <c r="G6" s="14">
        <f>'[1]TCE - ANEXO II - Preencher'!I15</f>
        <v>44352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953.33</v>
      </c>
      <c r="K6" s="15">
        <f>'[1]TCE - ANEXO II - Preencher'!P15</f>
        <v>0</v>
      </c>
      <c r="L6" s="15">
        <f>'[1]TCE - ANEXO II - Preencher'!Q15</f>
        <v>798.06</v>
      </c>
      <c r="M6" s="15">
        <f>'[1]TCE - ANEXO II - Preencher'!R15</f>
        <v>0</v>
      </c>
      <c r="N6" s="16">
        <f>'[1]TCE - ANEXO II - Preencher'!S15</f>
        <v>60.67</v>
      </c>
      <c r="O6" s="17">
        <f>'[1]TCE - ANEXO II - Preencher'!W15</f>
        <v>527.38</v>
      </c>
      <c r="P6" s="18">
        <f>'[1]TCE - ANEXO II - Preencher'!X15</f>
        <v>1284.6799999999998</v>
      </c>
      <c r="R6" s="20"/>
      <c r="S6" s="22">
        <v>43891</v>
      </c>
    </row>
    <row r="7" spans="1:19" x14ac:dyDescent="0.2">
      <c r="A7" s="8">
        <f>IFERROR(VLOOKUP(B7,'[1]DADOS (OCULTAR)'!$P$3:$R$56,3,0),"")</f>
        <v>10583920000303</v>
      </c>
      <c r="B7" s="9" t="str">
        <f>'[1]TCE - ANEXO II - Preencher'!C16</f>
        <v>UPA CURADO</v>
      </c>
      <c r="C7" s="10"/>
      <c r="D7" s="11" t="str">
        <f>'[1]TCE - ANEXO II - Preencher'!E16</f>
        <v>AECIO ALVES PEREIRA LEANDRO</v>
      </c>
      <c r="E7" s="12" t="str">
        <f>IF('[1]TCE - ANEXO II - Preencher'!G16="4 - Assistência Odontológica","2 - Outros Profissionais da saúde",'[1]TCE - ANEXO II - Preencher'!G16)</f>
        <v>1 - Médico</v>
      </c>
      <c r="F7" s="13" t="str">
        <f>'[1]TCE - ANEXO II - Preencher'!H16</f>
        <v>225125</v>
      </c>
      <c r="G7" s="14">
        <f>'[1]TCE - ANEXO II - Preencher'!I16</f>
        <v>44353</v>
      </c>
      <c r="H7" s="13" t="str">
        <f>'[1]TCE - ANEXO II - Preencher'!J16</f>
        <v>1 - Plantonista</v>
      </c>
      <c r="I7" s="13" t="str">
        <f>'[1]TCE - ANEXO II - Preencher'!K16</f>
        <v>24</v>
      </c>
      <c r="J7" s="15">
        <f>'[1]TCE - ANEXO II - Preencher'!L16</f>
        <v>2745.6</v>
      </c>
      <c r="K7" s="15">
        <f>'[1]TCE - ANEXO II - Preencher'!P16</f>
        <v>0</v>
      </c>
      <c r="L7" s="15">
        <f>'[1]TCE - ANEXO II - Preencher'!Q16</f>
        <v>1811.08</v>
      </c>
      <c r="M7" s="15">
        <f>'[1]TCE - ANEXO II - Preencher'!R16</f>
        <v>220</v>
      </c>
      <c r="N7" s="16">
        <f>'[1]TCE - ANEXO II - Preencher'!S16</f>
        <v>1047.5999999999999</v>
      </c>
      <c r="O7" s="17">
        <f>'[1]TCE - ANEXO II - Preencher'!W16</f>
        <v>270.82</v>
      </c>
      <c r="P7" s="18">
        <f>'[1]TCE - ANEXO II - Preencher'!X16</f>
        <v>5553.4600000000009</v>
      </c>
      <c r="R7" s="20"/>
      <c r="S7" s="22">
        <v>43922</v>
      </c>
    </row>
    <row r="8" spans="1:19" x14ac:dyDescent="0.2">
      <c r="A8" s="8">
        <f>IFERROR(VLOOKUP(B8,'[1]DADOS (OCULTAR)'!$P$3:$R$56,3,0),"")</f>
        <v>10583920000303</v>
      </c>
      <c r="B8" s="9" t="str">
        <f>'[1]TCE - ANEXO II - Preencher'!C17</f>
        <v>UPA CURADO</v>
      </c>
      <c r="C8" s="10"/>
      <c r="D8" s="11" t="str">
        <f>'[1]TCE - ANEXO II - Preencher'!E17</f>
        <v>AFONSO ALVES  DA SILVA NETO</v>
      </c>
      <c r="E8" s="12" t="str">
        <f>IF('[1]TCE - ANEXO II - Preencher'!G17="4 - Assistência Odontológica","2 - Outros Profissionais da saúde",'[1]TCE - ANEXO II - Preencher'!G17)</f>
        <v>1 - Médico</v>
      </c>
      <c r="F8" s="13" t="str">
        <f>'[1]TCE - ANEXO II - Preencher'!H17</f>
        <v>225125</v>
      </c>
      <c r="G8" s="14">
        <f>'[1]TCE - ANEXO II - Preencher'!I17</f>
        <v>44354</v>
      </c>
      <c r="H8" s="13" t="str">
        <f>'[1]TCE - ANEXO II - Preencher'!J17</f>
        <v>1 - Plantonista</v>
      </c>
      <c r="I8" s="13" t="str">
        <f>'[1]TCE - ANEXO II - Preencher'!K17</f>
        <v>24</v>
      </c>
      <c r="J8" s="15">
        <f>'[1]TCE - ANEXO II - Preencher'!L17</f>
        <v>2745.6</v>
      </c>
      <c r="K8" s="15">
        <f>'[1]TCE - ANEXO II - Preencher'!P17</f>
        <v>0</v>
      </c>
      <c r="L8" s="15">
        <f>'[1]TCE - ANEXO II - Preencher'!Q17</f>
        <v>4967.16</v>
      </c>
      <c r="M8" s="15">
        <f>'[1]TCE - ANEXO II - Preencher'!R17</f>
        <v>1789.27</v>
      </c>
      <c r="N8" s="16">
        <f>'[1]TCE - ANEXO II - Preencher'!S17</f>
        <v>5430.2</v>
      </c>
      <c r="O8" s="17">
        <f>'[1]TCE - ANEXO II - Preencher'!W17</f>
        <v>2420.19</v>
      </c>
      <c r="P8" s="18">
        <f>'[1]TCE - ANEXO II - Preencher'!X17</f>
        <v>12512.039999999999</v>
      </c>
      <c r="R8" s="20"/>
      <c r="S8" s="22">
        <v>43952</v>
      </c>
    </row>
    <row r="9" spans="1:19" x14ac:dyDescent="0.2">
      <c r="A9" s="8">
        <f>IFERROR(VLOOKUP(B9,'[1]DADOS (OCULTAR)'!$P$3:$R$56,3,0),"")</f>
        <v>10583920000303</v>
      </c>
      <c r="B9" s="9" t="str">
        <f>'[1]TCE - ANEXO II - Preencher'!C18</f>
        <v>UPA CURADO</v>
      </c>
      <c r="C9" s="10"/>
      <c r="D9" s="11" t="str">
        <f>'[1]TCE - ANEXO II - Preencher'!E18</f>
        <v>AGLAILSON FERREIRA DE ARAUJO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322205</v>
      </c>
      <c r="G9" s="14">
        <f>'[1]TCE - ANEXO II - Preencher'!I18</f>
        <v>44355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1252.53</v>
      </c>
      <c r="K9" s="15">
        <f>'[1]TCE - ANEXO II - Preencher'!P18</f>
        <v>0</v>
      </c>
      <c r="L9" s="15">
        <f>'[1]TCE - ANEXO II - Preencher'!Q18</f>
        <v>897.26</v>
      </c>
      <c r="M9" s="15">
        <f>'[1]TCE - ANEXO II - Preencher'!R18</f>
        <v>505.89</v>
      </c>
      <c r="N9" s="16">
        <f>'[1]TCE - ANEXO II - Preencher'!S18</f>
        <v>70</v>
      </c>
      <c r="O9" s="17">
        <f>'[1]TCE - ANEXO II - Preencher'!W18</f>
        <v>931.23</v>
      </c>
      <c r="P9" s="18">
        <f>'[1]TCE - ANEXO II - Preencher'!X18</f>
        <v>1794.4499999999998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10583920000303</v>
      </c>
      <c r="B10" s="9" t="str">
        <f>'[1]TCE - ANEXO II - Preencher'!C19</f>
        <v>UPA CURADO</v>
      </c>
      <c r="C10" s="10"/>
      <c r="D10" s="11" t="str">
        <f>'[1]TCE - ANEXO II - Preencher'!E19</f>
        <v>AIRTON DO NASCIMENTO ARAUJO JUNIOR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782320</v>
      </c>
      <c r="G10" s="14">
        <f>'[1]TCE - ANEXO II - Preencher'!I19</f>
        <v>44356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69.489999999999995</v>
      </c>
      <c r="K10" s="15">
        <f>'[1]TCE - ANEXO II - Preencher'!P19</f>
        <v>3869.12</v>
      </c>
      <c r="L10" s="15">
        <f>'[1]TCE - ANEXO II - Preencher'!Q19</f>
        <v>1597.17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3941.48</v>
      </c>
      <c r="P10" s="18">
        <f>'[1]TCE - ANEXO II - Preencher'!X19</f>
        <v>1594.2999999999997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10583920000303</v>
      </c>
      <c r="B11" s="9" t="str">
        <f>'[1]TCE - ANEXO II - Preencher'!C20</f>
        <v>UPA CURADO</v>
      </c>
      <c r="C11" s="10"/>
      <c r="D11" s="11" t="str">
        <f>'[1]TCE - ANEXO II - Preencher'!E20</f>
        <v>ALBIRANEIDE DANTAS DE SANTANA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322205</v>
      </c>
      <c r="G11" s="14">
        <f>'[1]TCE - ANEXO II - Preencher'!I20</f>
        <v>44357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1252.53</v>
      </c>
      <c r="K11" s="15">
        <f>'[1]TCE - ANEXO II - Preencher'!P20</f>
        <v>0</v>
      </c>
      <c r="L11" s="15">
        <f>'[1]TCE - ANEXO II - Preencher'!Q20</f>
        <v>1011.98</v>
      </c>
      <c r="M11" s="15">
        <f>'[1]TCE - ANEXO II - Preencher'!R20</f>
        <v>1467.19</v>
      </c>
      <c r="N11" s="16">
        <f>'[1]TCE - ANEXO II - Preencher'!S20</f>
        <v>70</v>
      </c>
      <c r="O11" s="17">
        <f>'[1]TCE - ANEXO II - Preencher'!W20</f>
        <v>787.14</v>
      </c>
      <c r="P11" s="18">
        <f>'[1]TCE - ANEXO II - Preencher'!X20</f>
        <v>3014.5600000000004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10583920000303</v>
      </c>
      <c r="B12" s="9" t="str">
        <f>'[1]TCE - ANEXO II - Preencher'!C21</f>
        <v>UPA CURADO</v>
      </c>
      <c r="C12" s="10"/>
      <c r="D12" s="11" t="str">
        <f>'[1]TCE - ANEXO II - Preencher'!E21</f>
        <v>ALDECI FRANCISCO DA SILVA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517415</v>
      </c>
      <c r="G12" s="14">
        <f>'[1]TCE - ANEXO II - Preencher'!I21</f>
        <v>44358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1100</v>
      </c>
      <c r="K12" s="15">
        <f>'[1]TCE - ANEXO II - Preencher'!P21</f>
        <v>0</v>
      </c>
      <c r="L12" s="15">
        <f>'[1]TCE - ANEXO II - Preencher'!Q21</f>
        <v>905</v>
      </c>
      <c r="M12" s="15">
        <f>'[1]TCE - ANEXO II - Preencher'!R21</f>
        <v>564.95000000000005</v>
      </c>
      <c r="N12" s="16">
        <f>'[1]TCE - ANEXO II - Preencher'!S21</f>
        <v>490</v>
      </c>
      <c r="O12" s="17">
        <f>'[1]TCE - ANEXO II - Preencher'!W21</f>
        <v>199.44</v>
      </c>
      <c r="P12" s="18">
        <f>'[1]TCE - ANEXO II - Preencher'!X21</f>
        <v>2860.5099999999998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10583920000303</v>
      </c>
      <c r="B13" s="9" t="str">
        <f>'[1]TCE - ANEXO II - Preencher'!C22</f>
        <v>UPA CURADO</v>
      </c>
      <c r="C13" s="10"/>
      <c r="D13" s="11" t="str">
        <f>'[1]TCE - ANEXO II - Preencher'!E22</f>
        <v>ALESSANDRA CHICO DE LIRA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322205</v>
      </c>
      <c r="G13" s="14">
        <f>'[1]TCE - ANEXO II - Preencher'!I22</f>
        <v>44359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185.54</v>
      </c>
      <c r="P13" s="18">
        <f>'[1]TCE - ANEXO II - Preencher'!X22</f>
        <v>-185.54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10583920000303</v>
      </c>
      <c r="B14" s="9" t="str">
        <f>'[1]TCE - ANEXO II - Preencher'!C23</f>
        <v>UPA CURADO</v>
      </c>
      <c r="C14" s="10"/>
      <c r="D14" s="11" t="str">
        <f>'[1]TCE - ANEXO II - Preencher'!E23</f>
        <v>ALEXSANDRO DA COSTA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782320</v>
      </c>
      <c r="G14" s="14">
        <f>'[1]TCE - ANEXO II - Preencher'!I23</f>
        <v>44360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2084.81</v>
      </c>
      <c r="K14" s="15">
        <f>'[1]TCE - ANEXO II - Preencher'!P23</f>
        <v>0</v>
      </c>
      <c r="L14" s="15">
        <f>'[1]TCE - ANEXO II - Preencher'!Q23</f>
        <v>1527.31</v>
      </c>
      <c r="M14" s="15">
        <f>'[1]TCE - ANEXO II - Preencher'!R23</f>
        <v>1193.78</v>
      </c>
      <c r="N14" s="16">
        <f>'[1]TCE - ANEXO II - Preencher'!S23</f>
        <v>479</v>
      </c>
      <c r="O14" s="17">
        <f>'[1]TCE - ANEXO II - Preencher'!W23</f>
        <v>414.17</v>
      </c>
      <c r="P14" s="18">
        <f>'[1]TCE - ANEXO II - Preencher'!X23</f>
        <v>4870.7299999999996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10583920000303</v>
      </c>
      <c r="B15" s="9" t="str">
        <f>'[1]TCE - ANEXO II - Preencher'!C24</f>
        <v>UPA CURADO</v>
      </c>
      <c r="C15" s="10"/>
      <c r="D15" s="11" t="str">
        <f>'[1]TCE - ANEXO II - Preencher'!E24</f>
        <v>ALEXSANDRO DE LIMA XAVIER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324115</v>
      </c>
      <c r="G15" s="14">
        <f>'[1]TCE - ANEXO II - Preencher'!I24</f>
        <v>44361</v>
      </c>
      <c r="H15" s="13" t="str">
        <f>'[1]TCE - ANEXO II - Preencher'!J24</f>
        <v>1 - Plantonista</v>
      </c>
      <c r="I15" s="13" t="str">
        <f>'[1]TCE - ANEXO II - Preencher'!K24</f>
        <v>24</v>
      </c>
      <c r="J15" s="15">
        <f>'[1]TCE - ANEXO II - Preencher'!L24</f>
        <v>2090.17</v>
      </c>
      <c r="K15" s="15">
        <f>'[1]TCE - ANEXO II - Preencher'!P24</f>
        <v>0</v>
      </c>
      <c r="L15" s="15">
        <f>'[1]TCE - ANEXO II - Preencher'!Q24</f>
        <v>1594.28</v>
      </c>
      <c r="M15" s="15">
        <f>'[1]TCE - ANEXO II - Preencher'!R24</f>
        <v>999.1</v>
      </c>
      <c r="N15" s="16">
        <f>'[1]TCE - ANEXO II - Preencher'!S24</f>
        <v>70</v>
      </c>
      <c r="O15" s="17">
        <f>'[1]TCE - ANEXO II - Preencher'!W24</f>
        <v>1126.72</v>
      </c>
      <c r="P15" s="18">
        <f>'[1]TCE - ANEXO II - Preencher'!X24</f>
        <v>3626.83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10583920000303</v>
      </c>
      <c r="B16" s="9" t="str">
        <f>'[1]TCE - ANEXO II - Preencher'!C25</f>
        <v>UPA CURADO</v>
      </c>
      <c r="C16" s="10"/>
      <c r="D16" s="11" t="str">
        <f>'[1]TCE - ANEXO II - Preencher'!E25</f>
        <v>ALINE SORAIA CANDEIA DA LUZ</v>
      </c>
      <c r="E16" s="12" t="str">
        <f>IF('[1]TCE - ANEXO II - Preencher'!G25="4 - Assistência Odontológica","2 - Outros Profissionais da saúde",'[1]TCE - ANEXO II - Preencher'!G25)</f>
        <v>1 - Médico</v>
      </c>
      <c r="F16" s="13" t="str">
        <f>'[1]TCE - ANEXO II - Preencher'!H25</f>
        <v>225124</v>
      </c>
      <c r="G16" s="14">
        <f>'[1]TCE - ANEXO II - Preencher'!I25</f>
        <v>44362</v>
      </c>
      <c r="H16" s="13" t="str">
        <f>'[1]TCE - ANEXO II - Preencher'!J25</f>
        <v>1 - Plantonista</v>
      </c>
      <c r="I16" s="13" t="str">
        <f>'[1]TCE - ANEXO II - Preencher'!K25</f>
        <v>24</v>
      </c>
      <c r="J16" s="15">
        <f>'[1]TCE - ANEXO II - Preencher'!L25</f>
        <v>2745.6</v>
      </c>
      <c r="K16" s="15">
        <f>'[1]TCE - ANEXO II - Preencher'!P25</f>
        <v>0</v>
      </c>
      <c r="L16" s="15">
        <f>'[1]TCE - ANEXO II - Preencher'!Q25</f>
        <v>1951.85</v>
      </c>
      <c r="M16" s="15">
        <f>'[1]TCE - ANEXO II - Preencher'!R25</f>
        <v>357.28</v>
      </c>
      <c r="N16" s="16">
        <f>'[1]TCE - ANEXO II - Preencher'!S25</f>
        <v>1047.5999999999999</v>
      </c>
      <c r="O16" s="17">
        <f>'[1]TCE - ANEXO II - Preencher'!W25</f>
        <v>639.24</v>
      </c>
      <c r="P16" s="18">
        <f>'[1]TCE - ANEXO II - Preencher'!X25</f>
        <v>5463.09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10583920000303</v>
      </c>
      <c r="B17" s="9" t="str">
        <f>'[1]TCE - ANEXO II - Preencher'!C26</f>
        <v>UPA CURADO</v>
      </c>
      <c r="C17" s="10"/>
      <c r="D17" s="11" t="str">
        <f>'[1]TCE - ANEXO II - Preencher'!E26</f>
        <v>ALLYSON PINA FREIRE DE ARAUJO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411005</v>
      </c>
      <c r="G17" s="14">
        <f>'[1]TCE - ANEXO II - Preencher'!I26</f>
        <v>44363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1183.94</v>
      </c>
      <c r="K17" s="15">
        <f>'[1]TCE - ANEXO II - Preencher'!P26</f>
        <v>0</v>
      </c>
      <c r="L17" s="15">
        <f>'[1]TCE - ANEXO II - Preencher'!Q26</f>
        <v>986.97</v>
      </c>
      <c r="M17" s="15">
        <f>'[1]TCE - ANEXO II - Preencher'!R26</f>
        <v>220</v>
      </c>
      <c r="N17" s="16">
        <f>'[1]TCE - ANEXO II - Preencher'!S26</f>
        <v>570</v>
      </c>
      <c r="O17" s="17">
        <f>'[1]TCE - ANEXO II - Preencher'!W26</f>
        <v>255.87</v>
      </c>
      <c r="P17" s="18">
        <f>'[1]TCE - ANEXO II - Preencher'!X26</f>
        <v>2705.04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10583920000303</v>
      </c>
      <c r="B18" s="9" t="str">
        <f>'[1]TCE - ANEXO II - Preencher'!C27</f>
        <v>UPA CURADO</v>
      </c>
      <c r="C18" s="10"/>
      <c r="D18" s="11" t="str">
        <f>'[1]TCE - ANEXO II - Preencher'!E27</f>
        <v>AMANDA BATISTA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422105</v>
      </c>
      <c r="G18" s="14">
        <f>'[1]TCE - ANEXO II - Preencher'!I27</f>
        <v>44364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39.46</v>
      </c>
      <c r="K18" s="15">
        <f>'[1]TCE - ANEXO II - Preencher'!P27</f>
        <v>2378.39</v>
      </c>
      <c r="L18" s="15">
        <f>'[1]TCE - ANEXO II - Preencher'!Q27</f>
        <v>949.8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2386.11</v>
      </c>
      <c r="P18" s="18">
        <f>'[1]TCE - ANEXO II - Preencher'!X27</f>
        <v>981.53999999999951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10583920000303</v>
      </c>
      <c r="B19" s="9" t="str">
        <f>'[1]TCE - ANEXO II - Preencher'!C28</f>
        <v>UPA CURADO</v>
      </c>
      <c r="C19" s="10"/>
      <c r="D19" s="11" t="str">
        <f>'[1]TCE - ANEXO II - Preencher'!E28</f>
        <v>AMANDA FRANCISCA FARIAS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322605</v>
      </c>
      <c r="G19" s="14">
        <f>'[1]TCE - ANEXO II - Preencher'!I28</f>
        <v>44365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0</v>
      </c>
      <c r="K19" s="15">
        <f>'[1]TCE - ANEXO II - Preencher'!P28</f>
        <v>2102.85</v>
      </c>
      <c r="L19" s="15">
        <f>'[1]TCE - ANEXO II - Preencher'!Q28</f>
        <v>766.57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2102.85</v>
      </c>
      <c r="P19" s="18">
        <f>'[1]TCE - ANEXO II - Preencher'!X28</f>
        <v>766.57000000000016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10583920000303</v>
      </c>
      <c r="B20" s="9" t="str">
        <f>'[1]TCE - ANEXO II - Preencher'!C29</f>
        <v>UPA CURADO</v>
      </c>
      <c r="C20" s="10"/>
      <c r="D20" s="11" t="str">
        <f>'[1]TCE - ANEXO II - Preencher'!E29</f>
        <v>AMANDA ROBERTA SILVA DO NASCIMENTO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521130</v>
      </c>
      <c r="G20" s="14">
        <f>'[1]TCE - ANEXO II - Preencher'!I29</f>
        <v>44366</v>
      </c>
      <c r="H20" s="13" t="str">
        <f>'[1]TCE - ANEXO II - Preencher'!J29</f>
        <v>2 - Diarista</v>
      </c>
      <c r="I20" s="13" t="str">
        <f>'[1]TCE - ANEXO II - Preencher'!K29</f>
        <v>44</v>
      </c>
      <c r="J20" s="15">
        <f>'[1]TCE - ANEXO II - Preencher'!L29</f>
        <v>0</v>
      </c>
      <c r="K20" s="15">
        <f>'[1]TCE - ANEXO II - Preencher'!P29</f>
        <v>2023.55</v>
      </c>
      <c r="L20" s="15">
        <f>'[1]TCE - ANEXO II - Preencher'!Q29</f>
        <v>751.79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2023.55</v>
      </c>
      <c r="P20" s="18">
        <f>'[1]TCE - ANEXO II - Preencher'!X29</f>
        <v>751.79000000000019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10583920000303</v>
      </c>
      <c r="B21" s="9" t="str">
        <f>'[1]TCE - ANEXO II - Preencher'!C30</f>
        <v>UPA CURADO</v>
      </c>
      <c r="C21" s="10"/>
      <c r="D21" s="11" t="str">
        <f>'[1]TCE - ANEXO II - Preencher'!E30</f>
        <v>ANA CARLA GUEDES DE AMORIM FIGUEIRA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251605</v>
      </c>
      <c r="G21" s="14">
        <f>'[1]TCE - ANEXO II - Preencher'!I30</f>
        <v>44367</v>
      </c>
      <c r="H21" s="13" t="str">
        <f>'[1]TCE - ANEXO II - Preencher'!J30</f>
        <v>1 - Plantonista</v>
      </c>
      <c r="I21" s="13" t="str">
        <f>'[1]TCE - ANEXO II - Preencher'!K30</f>
        <v>30</v>
      </c>
      <c r="J21" s="15">
        <f>'[1]TCE - ANEXO II - Preencher'!L30</f>
        <v>2071.88</v>
      </c>
      <c r="K21" s="15">
        <f>'[1]TCE - ANEXO II - Preencher'!P30</f>
        <v>0</v>
      </c>
      <c r="L21" s="15">
        <f>'[1]TCE - ANEXO II - Preencher'!Q30</f>
        <v>1422.74</v>
      </c>
      <c r="M21" s="15">
        <f>'[1]TCE - ANEXO II - Preencher'!R30</f>
        <v>323.58999999999997</v>
      </c>
      <c r="N21" s="16">
        <f>'[1]TCE - ANEXO II - Preencher'!S30</f>
        <v>450</v>
      </c>
      <c r="O21" s="17">
        <f>'[1]TCE - ANEXO II - Preencher'!W30</f>
        <v>1083</v>
      </c>
      <c r="P21" s="18">
        <f>'[1]TCE - ANEXO II - Preencher'!X30</f>
        <v>3185.21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10583920000303</v>
      </c>
      <c r="B22" s="9" t="str">
        <f>'[1]TCE - ANEXO II - Preencher'!C31</f>
        <v>UPA CURADO</v>
      </c>
      <c r="C22" s="10"/>
      <c r="D22" s="11" t="str">
        <f>'[1]TCE - ANEXO II - Preencher'!E31</f>
        <v>ANA CLAUDIA CRISPINIANO SIQUEIRA TORQUATO</v>
      </c>
      <c r="E22" s="12" t="str">
        <f>IF('[1]TCE - ANEXO II - Preencher'!G31="4 - Assistência Odontológica","2 - Outros Profissionais da saúde",'[1]TCE - ANEXO II - Preencher'!G31)</f>
        <v>1 - Médico</v>
      </c>
      <c r="F22" s="13" t="str">
        <f>'[1]TCE - ANEXO II - Preencher'!H31</f>
        <v>225125</v>
      </c>
      <c r="G22" s="14">
        <f>'[1]TCE - ANEXO II - Preencher'!I31</f>
        <v>44368</v>
      </c>
      <c r="H22" s="13" t="str">
        <f>'[1]TCE - ANEXO II - Preencher'!J31</f>
        <v>1 - Plantonista</v>
      </c>
      <c r="I22" s="13" t="str">
        <f>'[1]TCE - ANEXO II - Preencher'!K31</f>
        <v>24</v>
      </c>
      <c r="J22" s="15">
        <f>'[1]TCE - ANEXO II - Preencher'!L31</f>
        <v>2745.6</v>
      </c>
      <c r="K22" s="15">
        <f>'[1]TCE - ANEXO II - Preencher'!P31</f>
        <v>0</v>
      </c>
      <c r="L22" s="15">
        <f>'[1]TCE - ANEXO II - Preencher'!Q31</f>
        <v>3558.2</v>
      </c>
      <c r="M22" s="15">
        <f>'[1]TCE - ANEXO II - Preencher'!R31</f>
        <v>1424.9</v>
      </c>
      <c r="N22" s="16">
        <f>'[1]TCE - ANEXO II - Preencher'!S31</f>
        <v>4911.2</v>
      </c>
      <c r="O22" s="17">
        <f>'[1]TCE - ANEXO II - Preencher'!W31</f>
        <v>2177.2600000000002</v>
      </c>
      <c r="P22" s="18">
        <f>'[1]TCE - ANEXO II - Preencher'!X31</f>
        <v>10462.639999999998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10583920000303</v>
      </c>
      <c r="B23" s="9" t="str">
        <f>'[1]TCE - ANEXO II - Preencher'!C32</f>
        <v>UPA CURADO</v>
      </c>
      <c r="C23" s="10"/>
      <c r="D23" s="11" t="str">
        <f>'[1]TCE - ANEXO II - Preencher'!E32</f>
        <v>ANA LUCIA DE SOUZA SILVA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322205</v>
      </c>
      <c r="G23" s="14">
        <f>'[1]TCE - ANEXO II - Preencher'!I32</f>
        <v>44369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1252.53</v>
      </c>
      <c r="K23" s="15">
        <f>'[1]TCE - ANEXO II - Preencher'!P32</f>
        <v>0</v>
      </c>
      <c r="L23" s="15">
        <f>'[1]TCE - ANEXO II - Preencher'!Q32</f>
        <v>845.37</v>
      </c>
      <c r="M23" s="15">
        <f>'[1]TCE - ANEXO II - Preencher'!R32</f>
        <v>411.14</v>
      </c>
      <c r="N23" s="16">
        <f>'[1]TCE - ANEXO II - Preencher'!S32</f>
        <v>70</v>
      </c>
      <c r="O23" s="17">
        <f>'[1]TCE - ANEXO II - Preencher'!W32</f>
        <v>594.01</v>
      </c>
      <c r="P23" s="18">
        <f>'[1]TCE - ANEXO II - Preencher'!X32</f>
        <v>1985.03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10583920000303</v>
      </c>
      <c r="B24" s="9" t="str">
        <f>'[1]TCE - ANEXO II - Preencher'!C33</f>
        <v>UPA CURADO</v>
      </c>
      <c r="C24" s="10"/>
      <c r="D24" s="11" t="str">
        <f>'[1]TCE - ANEXO II - Preencher'!E33</f>
        <v>ANA PATRICIA DA SILVA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251605</v>
      </c>
      <c r="G24" s="14">
        <f>'[1]TCE - ANEXO II - Preencher'!I33</f>
        <v>44370</v>
      </c>
      <c r="H24" s="13" t="str">
        <f>'[1]TCE - ANEXO II - Preencher'!J33</f>
        <v>1 - Plantonista</v>
      </c>
      <c r="I24" s="13" t="str">
        <f>'[1]TCE - ANEXO II - Preencher'!K33</f>
        <v>30</v>
      </c>
      <c r="J24" s="15">
        <f>'[1]TCE - ANEXO II - Preencher'!L33</f>
        <v>2071.88</v>
      </c>
      <c r="K24" s="15">
        <f>'[1]TCE - ANEXO II - Preencher'!P33</f>
        <v>0</v>
      </c>
      <c r="L24" s="15">
        <f>'[1]TCE - ANEXO II - Preencher'!Q33</f>
        <v>1504.3</v>
      </c>
      <c r="M24" s="15">
        <f>'[1]TCE - ANEXO II - Preencher'!R33</f>
        <v>464.47</v>
      </c>
      <c r="N24" s="16">
        <f>'[1]TCE - ANEXO II - Preencher'!S33</f>
        <v>450</v>
      </c>
      <c r="O24" s="17">
        <f>'[1]TCE - ANEXO II - Preencher'!W33</f>
        <v>829.26</v>
      </c>
      <c r="P24" s="18">
        <f>'[1]TCE - ANEXO II - Preencher'!X33</f>
        <v>3661.3900000000003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10583920000303</v>
      </c>
      <c r="B25" s="9" t="str">
        <f>'[1]TCE - ANEXO II - Preencher'!C34</f>
        <v>UPA CURADO</v>
      </c>
      <c r="C25" s="10"/>
      <c r="D25" s="11" t="str">
        <f>'[1]TCE - ANEXO II - Preencher'!E34</f>
        <v>ANA PAULA DA CUNHA GERMANO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322205</v>
      </c>
      <c r="G25" s="14">
        <f>'[1]TCE - ANEXO II - Preencher'!I34</f>
        <v>44371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1252.53</v>
      </c>
      <c r="K25" s="15">
        <f>'[1]TCE - ANEXO II - Preencher'!P34</f>
        <v>0</v>
      </c>
      <c r="L25" s="15">
        <f>'[1]TCE - ANEXO II - Preencher'!Q34</f>
        <v>898.09</v>
      </c>
      <c r="M25" s="15">
        <f>'[1]TCE - ANEXO II - Preencher'!R34</f>
        <v>483.6</v>
      </c>
      <c r="N25" s="16">
        <f>'[1]TCE - ANEXO II - Preencher'!S34</f>
        <v>70</v>
      </c>
      <c r="O25" s="17">
        <f>'[1]TCE - ANEXO II - Preencher'!W34</f>
        <v>218.46</v>
      </c>
      <c r="P25" s="18">
        <f>'[1]TCE - ANEXO II - Preencher'!X34</f>
        <v>2485.7599999999998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10583920000303</v>
      </c>
      <c r="B26" s="9" t="str">
        <f>'[1]TCE - ANEXO II - Preencher'!C35</f>
        <v>UPA CURADO</v>
      </c>
      <c r="C26" s="10"/>
      <c r="D26" s="11" t="str">
        <f>'[1]TCE - ANEXO II - Preencher'!E35</f>
        <v>ANDRE ALENCAR BARBOSA PALITOT</v>
      </c>
      <c r="E26" s="12" t="str">
        <f>IF('[1]TCE - ANEXO II - Preencher'!G35="4 - Assistência Odontológica","2 - Outros Profissionais da saúde",'[1]TCE - ANEXO II - Preencher'!G35)</f>
        <v>1 - Médico</v>
      </c>
      <c r="F26" s="13" t="str">
        <f>'[1]TCE - ANEXO II - Preencher'!H35</f>
        <v>225270</v>
      </c>
      <c r="G26" s="14">
        <f>'[1]TCE - ANEXO II - Preencher'!I35</f>
        <v>44372</v>
      </c>
      <c r="H26" s="13" t="str">
        <f>'[1]TCE - ANEXO II - Preencher'!J35</f>
        <v>1 - Plantonista</v>
      </c>
      <c r="I26" s="13" t="str">
        <f>'[1]TCE - ANEXO II - Preencher'!K35</f>
        <v>24</v>
      </c>
      <c r="J26" s="15">
        <f>'[1]TCE - ANEXO II - Preencher'!L35</f>
        <v>0</v>
      </c>
      <c r="K26" s="15">
        <f>'[1]TCE - ANEXO II - Preencher'!P35</f>
        <v>8752.0300000000007</v>
      </c>
      <c r="L26" s="15">
        <f>'[1]TCE - ANEXO II - Preencher'!Q35</f>
        <v>3216.64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8752.0300000000007</v>
      </c>
      <c r="P26" s="18">
        <f>'[1]TCE - ANEXO II - Preencher'!X35</f>
        <v>3216.6399999999994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10583920000303</v>
      </c>
      <c r="B27" s="9" t="str">
        <f>'[1]TCE - ANEXO II - Preencher'!C36</f>
        <v>UPA CURADO</v>
      </c>
      <c r="C27" s="10"/>
      <c r="D27" s="11" t="str">
        <f>'[1]TCE - ANEXO II - Preencher'!E36</f>
        <v>ANDRE COIMBRA DE ALBUQUERQUE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223208</v>
      </c>
      <c r="G27" s="14">
        <f>'[1]TCE - ANEXO II - Preencher'!I36</f>
        <v>44373</v>
      </c>
      <c r="H27" s="13" t="str">
        <f>'[1]TCE - ANEXO II - Preencher'!J36</f>
        <v>1 - Plantonista</v>
      </c>
      <c r="I27" s="13" t="str">
        <f>'[1]TCE - ANEXO II - Preencher'!K36</f>
        <v>24</v>
      </c>
      <c r="J27" s="15">
        <f>'[1]TCE - ANEXO II - Preencher'!L36</f>
        <v>3100</v>
      </c>
      <c r="K27" s="15">
        <f>'[1]TCE - ANEXO II - Preencher'!P36</f>
        <v>0</v>
      </c>
      <c r="L27" s="15">
        <f>'[1]TCE - ANEXO II - Preencher'!Q36</f>
        <v>2018.83</v>
      </c>
      <c r="M27" s="15">
        <f>'[1]TCE - ANEXO II - Preencher'!R36</f>
        <v>1942.98</v>
      </c>
      <c r="N27" s="16">
        <f>'[1]TCE - ANEXO II - Preencher'!S36</f>
        <v>320</v>
      </c>
      <c r="O27" s="17">
        <f>'[1]TCE - ANEXO II - Preencher'!W36</f>
        <v>1046.3</v>
      </c>
      <c r="P27" s="18">
        <f>'[1]TCE - ANEXO II - Preencher'!X36</f>
        <v>6335.5099999999993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10583920000303</v>
      </c>
      <c r="B28" s="9" t="str">
        <f>'[1]TCE - ANEXO II - Preencher'!C37</f>
        <v>UPA CURADO</v>
      </c>
      <c r="C28" s="10"/>
      <c r="D28" s="11" t="str">
        <f>'[1]TCE - ANEXO II - Preencher'!E37</f>
        <v>ANDRE FLAVIO PEREIRA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517415</v>
      </c>
      <c r="G28" s="14">
        <f>'[1]TCE - ANEXO II - Preencher'!I37</f>
        <v>44374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953.8</v>
      </c>
      <c r="M28" s="15">
        <f>'[1]TCE - ANEXO II - Preencher'!R37</f>
        <v>364</v>
      </c>
      <c r="N28" s="16">
        <f>'[1]TCE - ANEXO II - Preencher'!S37</f>
        <v>490</v>
      </c>
      <c r="O28" s="17">
        <f>'[1]TCE - ANEXO II - Preencher'!W37</f>
        <v>607.14</v>
      </c>
      <c r="P28" s="18">
        <f>'[1]TCE - ANEXO II - Preencher'!X37</f>
        <v>2300.6600000000003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10583920000303</v>
      </c>
      <c r="B29" s="9" t="str">
        <f>'[1]TCE - ANEXO II - Preencher'!C38</f>
        <v>UPA CURADO</v>
      </c>
      <c r="C29" s="10"/>
      <c r="D29" s="11" t="str">
        <f>'[1]TCE - ANEXO II - Preencher'!E38</f>
        <v>ANDRE GUSTAVO TEIXEIRA DE MELO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313220</v>
      </c>
      <c r="G29" s="14">
        <f>'[1]TCE - ANEXO II - Preencher'!I38</f>
        <v>44375</v>
      </c>
      <c r="H29" s="13" t="str">
        <f>'[1]TCE - ANEXO II - Preencher'!J38</f>
        <v>2 - Diarista</v>
      </c>
      <c r="I29" s="13" t="str">
        <f>'[1]TCE - ANEXO II - Preencher'!K38</f>
        <v>44</v>
      </c>
      <c r="J29" s="15">
        <f>'[1]TCE - ANEXO II - Preencher'!L38</f>
        <v>1183.94</v>
      </c>
      <c r="K29" s="15">
        <f>'[1]TCE - ANEXO II - Preencher'!P38</f>
        <v>0</v>
      </c>
      <c r="L29" s="15">
        <f>'[1]TCE - ANEXO II - Preencher'!Q38</f>
        <v>1036.97</v>
      </c>
      <c r="M29" s="15">
        <f>'[1]TCE - ANEXO II - Preencher'!R38</f>
        <v>220</v>
      </c>
      <c r="N29" s="16">
        <f>'[1]TCE - ANEXO II - Preencher'!S38</f>
        <v>670</v>
      </c>
      <c r="O29" s="17">
        <f>'[1]TCE - ANEXO II - Preencher'!W38</f>
        <v>654.87</v>
      </c>
      <c r="P29" s="18">
        <f>'[1]TCE - ANEXO II - Preencher'!X38</f>
        <v>2456.04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10583920000303</v>
      </c>
      <c r="B30" s="9" t="str">
        <f>'[1]TCE - ANEXO II - Preencher'!C39</f>
        <v>UPA CURADO</v>
      </c>
      <c r="C30" s="10"/>
      <c r="D30" s="11" t="str">
        <f>'[1]TCE - ANEXO II - Preencher'!E39</f>
        <v>ANDRE RICARDO DA SILVA SANTOS</v>
      </c>
      <c r="E30" s="12" t="str">
        <f>IF('[1]TCE - ANEXO II - Preencher'!G39="4 - Assistência Odontológica","2 - Outros Profissionais da saúde",'[1]TCE - ANEXO II - Preencher'!G39)</f>
        <v>1 - Médico</v>
      </c>
      <c r="F30" s="13" t="str">
        <f>'[1]TCE - ANEXO II - Preencher'!H39</f>
        <v>225125</v>
      </c>
      <c r="G30" s="14">
        <f>'[1]TCE - ANEXO II - Preencher'!I39</f>
        <v>44376</v>
      </c>
      <c r="H30" s="13" t="str">
        <f>'[1]TCE - ANEXO II - Preencher'!J39</f>
        <v>1 - Plantonista</v>
      </c>
      <c r="I30" s="13" t="str">
        <f>'[1]TCE - ANEXO II - Preencher'!K39</f>
        <v>24</v>
      </c>
      <c r="J30" s="15">
        <f>'[1]TCE - ANEXO II - Preencher'!L39</f>
        <v>91.52</v>
      </c>
      <c r="K30" s="15">
        <f>'[1]TCE - ANEXO II - Preencher'!P39</f>
        <v>8546.9699999999993</v>
      </c>
      <c r="L30" s="15">
        <f>'[1]TCE - ANEXO II - Preencher'!Q39</f>
        <v>2142.62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8546.9699999999993</v>
      </c>
      <c r="P30" s="18">
        <f>'[1]TCE - ANEXO II - Preencher'!X39</f>
        <v>2234.1400000000012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10583920000303</v>
      </c>
      <c r="B31" s="9" t="str">
        <f>'[1]TCE - ANEXO II - Preencher'!C40</f>
        <v>UPA CURADO</v>
      </c>
      <c r="C31" s="10"/>
      <c r="D31" s="11" t="str">
        <f>'[1]TCE - ANEXO II - Preencher'!E40</f>
        <v>ANDREZA LOPES BATISTA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322205</v>
      </c>
      <c r="G31" s="14">
        <f>'[1]TCE - ANEXO II - Preencher'!I40</f>
        <v>44377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1252.53</v>
      </c>
      <c r="K31" s="15">
        <f>'[1]TCE - ANEXO II - Preencher'!P40</f>
        <v>0</v>
      </c>
      <c r="L31" s="15">
        <f>'[1]TCE - ANEXO II - Preencher'!Q40</f>
        <v>773.05</v>
      </c>
      <c r="M31" s="15">
        <f>'[1]TCE - ANEXO II - Preencher'!R40</f>
        <v>220</v>
      </c>
      <c r="N31" s="16">
        <f>'[1]TCE - ANEXO II - Preencher'!S40</f>
        <v>70</v>
      </c>
      <c r="O31" s="17">
        <f>'[1]TCE - ANEXO II - Preencher'!W40</f>
        <v>169.68</v>
      </c>
      <c r="P31" s="18">
        <f>'[1]TCE - ANEXO II - Preencher'!X40</f>
        <v>2145.9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10583920000303</v>
      </c>
      <c r="B32" s="9" t="str">
        <f>'[1]TCE - ANEXO II - Preencher'!C41</f>
        <v>UPA CURADO</v>
      </c>
      <c r="C32" s="10"/>
      <c r="D32" s="11" t="str">
        <f>'[1]TCE - ANEXO II - Preencher'!E41</f>
        <v>ANDREZA LUIZA DA SILVA GOUVEIA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351605</v>
      </c>
      <c r="G32" s="14">
        <f>'[1]TCE - ANEXO II - Preencher'!I41</f>
        <v>44377</v>
      </c>
      <c r="H32" s="13" t="str">
        <f>'[1]TCE - ANEXO II - Preencher'!J41</f>
        <v>2 - Diarista</v>
      </c>
      <c r="I32" s="13" t="str">
        <f>'[1]TCE - ANEXO II - Preencher'!K41</f>
        <v>40</v>
      </c>
      <c r="J32" s="15">
        <f>'[1]TCE - ANEXO II - Preencher'!L41</f>
        <v>1100</v>
      </c>
      <c r="K32" s="15">
        <f>'[1]TCE - ANEXO II - Preencher'!P41</f>
        <v>0</v>
      </c>
      <c r="L32" s="15">
        <f>'[1]TCE - ANEXO II - Preencher'!Q41</f>
        <v>812.6</v>
      </c>
      <c r="M32" s="15">
        <f>'[1]TCE - ANEXO II - Preencher'!R41</f>
        <v>337.39</v>
      </c>
      <c r="N32" s="16">
        <f>'[1]TCE - ANEXO II - Preencher'!S41</f>
        <v>305.2</v>
      </c>
      <c r="O32" s="17">
        <f>'[1]TCE - ANEXO II - Preencher'!W41</f>
        <v>229.6</v>
      </c>
      <c r="P32" s="18">
        <f>'[1]TCE - ANEXO II - Preencher'!X41</f>
        <v>2325.5899999999997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10583920000303</v>
      </c>
      <c r="B33" s="9" t="str">
        <f>'[1]TCE - ANEXO II - Preencher'!C42</f>
        <v>UPA CURADO</v>
      </c>
      <c r="C33" s="10"/>
      <c r="D33" s="11" t="str">
        <f>'[1]TCE - ANEXO II - Preencher'!E42</f>
        <v>ANDREZA ROSE DE MIRANDA COSTA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251605</v>
      </c>
      <c r="G33" s="14">
        <f>'[1]TCE - ANEXO II - Preencher'!I42</f>
        <v>44377</v>
      </c>
      <c r="H33" s="13" t="str">
        <f>'[1]TCE - ANEXO II - Preencher'!J42</f>
        <v>1 - Plantonista</v>
      </c>
      <c r="I33" s="13" t="str">
        <f>'[1]TCE - ANEXO II - Preencher'!K42</f>
        <v>30</v>
      </c>
      <c r="J33" s="15">
        <f>'[1]TCE - ANEXO II - Preencher'!L42</f>
        <v>2071.88</v>
      </c>
      <c r="K33" s="15">
        <f>'[1]TCE - ANEXO II - Preencher'!P42</f>
        <v>0</v>
      </c>
      <c r="L33" s="15">
        <f>'[1]TCE - ANEXO II - Preencher'!Q42</f>
        <v>1494.85</v>
      </c>
      <c r="M33" s="15">
        <f>'[1]TCE - ANEXO II - Preencher'!R42</f>
        <v>1671.83</v>
      </c>
      <c r="N33" s="16">
        <f>'[1]TCE - ANEXO II - Preencher'!S42</f>
        <v>450</v>
      </c>
      <c r="O33" s="17">
        <f>'[1]TCE - ANEXO II - Preencher'!W42</f>
        <v>647.20000000000005</v>
      </c>
      <c r="P33" s="18">
        <f>'[1]TCE - ANEXO II - Preencher'!X42</f>
        <v>5041.3599999999997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10583920000303</v>
      </c>
      <c r="B34" s="9" t="str">
        <f>'[1]TCE - ANEXO II - Preencher'!C43</f>
        <v>UPA CURADO</v>
      </c>
      <c r="C34" s="10"/>
      <c r="D34" s="11" t="str">
        <f>'[1]TCE - ANEXO II - Preencher'!E43</f>
        <v>ANITOAN GERMANO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422105</v>
      </c>
      <c r="G34" s="14">
        <f>'[1]TCE - ANEXO II - Preencher'!I43</f>
        <v>44377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1183.94</v>
      </c>
      <c r="K34" s="15">
        <f>'[1]TCE - ANEXO II - Preencher'!P43</f>
        <v>0</v>
      </c>
      <c r="L34" s="15">
        <f>'[1]TCE - ANEXO II - Preencher'!Q43</f>
        <v>896.17</v>
      </c>
      <c r="M34" s="15">
        <f>'[1]TCE - ANEXO II - Preencher'!R43</f>
        <v>1106.71</v>
      </c>
      <c r="N34" s="16">
        <f>'[1]TCE - ANEXO II - Preencher'!S43</f>
        <v>270</v>
      </c>
      <c r="O34" s="17">
        <f>'[1]TCE - ANEXO II - Preencher'!W43</f>
        <v>768.94</v>
      </c>
      <c r="P34" s="18">
        <f>'[1]TCE - ANEXO II - Preencher'!X43</f>
        <v>2687.88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10583920000303</v>
      </c>
      <c r="B35" s="9" t="str">
        <f>'[1]TCE - ANEXO II - Preencher'!C44</f>
        <v>UPA CURADO</v>
      </c>
      <c r="C35" s="10"/>
      <c r="D35" s="11" t="str">
        <f>'[1]TCE - ANEXO II - Preencher'!E44</f>
        <v>ANTONIA ANGELA DE MORAIS SILVA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223505</v>
      </c>
      <c r="G35" s="14">
        <f>'[1]TCE - ANEXO II - Preencher'!I44</f>
        <v>44377</v>
      </c>
      <c r="H35" s="13" t="str">
        <f>'[1]TCE - ANEXO II - Preencher'!J44</f>
        <v>1 - Plantonista</v>
      </c>
      <c r="I35" s="13" t="str">
        <f>'[1]TCE - ANEXO II - Preencher'!K44</f>
        <v>40</v>
      </c>
      <c r="J35" s="15">
        <f>'[1]TCE - ANEXO II - Preencher'!L44</f>
        <v>1249.0999999999999</v>
      </c>
      <c r="K35" s="15">
        <f>'[1]TCE - ANEXO II - Preencher'!P44</f>
        <v>0</v>
      </c>
      <c r="L35" s="15">
        <f>'[1]TCE - ANEXO II - Preencher'!Q44</f>
        <v>1139.25</v>
      </c>
      <c r="M35" s="15">
        <f>'[1]TCE - ANEXO II - Preencher'!R44</f>
        <v>234.91</v>
      </c>
      <c r="N35" s="16">
        <f>'[1]TCE - ANEXO II - Preencher'!S44</f>
        <v>501.4</v>
      </c>
      <c r="O35" s="17">
        <f>'[1]TCE - ANEXO II - Preencher'!W44</f>
        <v>164.05</v>
      </c>
      <c r="P35" s="18">
        <f>'[1]TCE - ANEXO II - Preencher'!X44</f>
        <v>2960.6099999999997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10583920000303</v>
      </c>
      <c r="B36" s="9" t="str">
        <f>'[1]TCE - ANEXO II - Preencher'!C45</f>
        <v>UPA CURADO</v>
      </c>
      <c r="C36" s="10"/>
      <c r="D36" s="11" t="str">
        <f>'[1]TCE - ANEXO II - Preencher'!E45</f>
        <v>ANTONIO CLAUDIO DO NASCIMENTO FRANCA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514320</v>
      </c>
      <c r="G36" s="14">
        <f>'[1]TCE - ANEXO II - Preencher'!I45</f>
        <v>44377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722.5</v>
      </c>
      <c r="M36" s="15">
        <f>'[1]TCE - ANEXO II - Preencher'!R45</f>
        <v>326.27</v>
      </c>
      <c r="N36" s="16">
        <f>'[1]TCE - ANEXO II - Preencher'!S45</f>
        <v>70</v>
      </c>
      <c r="O36" s="17">
        <f>'[1]TCE - ANEXO II - Preencher'!W45</f>
        <v>681.06</v>
      </c>
      <c r="P36" s="18">
        <f>'[1]TCE - ANEXO II - Preencher'!X45</f>
        <v>1537.71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10583920000303</v>
      </c>
      <c r="B37" s="9" t="str">
        <f>'[1]TCE - ANEXO II - Preencher'!C46</f>
        <v>UPA CURADO</v>
      </c>
      <c r="C37" s="10"/>
      <c r="D37" s="11" t="str">
        <f>'[1]TCE - ANEXO II - Preencher'!E46</f>
        <v>ANTONIO DOMINGOS GOMES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324115</v>
      </c>
      <c r="G37" s="14">
        <f>'[1]TCE - ANEXO II - Preencher'!I46</f>
        <v>44377</v>
      </c>
      <c r="H37" s="13" t="str">
        <f>'[1]TCE - ANEXO II - Preencher'!J46</f>
        <v>1 - Plantonista</v>
      </c>
      <c r="I37" s="13" t="str">
        <f>'[1]TCE - ANEXO II - Preencher'!K46</f>
        <v>24</v>
      </c>
      <c r="J37" s="15">
        <f>'[1]TCE - ANEXO II - Preencher'!L46</f>
        <v>2090.17</v>
      </c>
      <c r="K37" s="15">
        <f>'[1]TCE - ANEXO II - Preencher'!P46</f>
        <v>0</v>
      </c>
      <c r="L37" s="15">
        <f>'[1]TCE - ANEXO II - Preencher'!Q46</f>
        <v>1602.64</v>
      </c>
      <c r="M37" s="15">
        <f>'[1]TCE - ANEXO II - Preencher'!R46</f>
        <v>1045.0899999999999</v>
      </c>
      <c r="N37" s="16">
        <f>'[1]TCE - ANEXO II - Preencher'!S46</f>
        <v>70</v>
      </c>
      <c r="O37" s="17">
        <f>'[1]TCE - ANEXO II - Preencher'!W46</f>
        <v>1392.16</v>
      </c>
      <c r="P37" s="18">
        <f>'[1]TCE - ANEXO II - Preencher'!X46</f>
        <v>3415.7400000000007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10583920000303</v>
      </c>
      <c r="B38" s="9" t="str">
        <f>'[1]TCE - ANEXO II - Preencher'!C47</f>
        <v>UPA CURADO</v>
      </c>
      <c r="C38" s="10"/>
      <c r="D38" s="11" t="str">
        <f>'[1]TCE - ANEXO II - Preencher'!E47</f>
        <v>ARNALDO LUIZ DE SANTANA MOURA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324115</v>
      </c>
      <c r="G38" s="14">
        <f>'[1]TCE - ANEXO II - Preencher'!I47</f>
        <v>44377</v>
      </c>
      <c r="H38" s="13" t="str">
        <f>'[1]TCE - ANEXO II - Preencher'!J47</f>
        <v>1 - Plantonista</v>
      </c>
      <c r="I38" s="13" t="str">
        <f>'[1]TCE - ANEXO II - Preencher'!K47</f>
        <v>24</v>
      </c>
      <c r="J38" s="15">
        <f>'[1]TCE - ANEXO II - Preencher'!L47</f>
        <v>2090.17</v>
      </c>
      <c r="K38" s="15">
        <f>'[1]TCE - ANEXO II - Preencher'!P47</f>
        <v>0</v>
      </c>
      <c r="L38" s="15">
        <f>'[1]TCE - ANEXO II - Preencher'!Q47</f>
        <v>1695.3</v>
      </c>
      <c r="M38" s="15">
        <f>'[1]TCE - ANEXO II - Preencher'!R47</f>
        <v>1337.71</v>
      </c>
      <c r="N38" s="16">
        <f>'[1]TCE - ANEXO II - Preencher'!S47</f>
        <v>70</v>
      </c>
      <c r="O38" s="17">
        <f>'[1]TCE - ANEXO II - Preencher'!W47</f>
        <v>1290.3599999999999</v>
      </c>
      <c r="P38" s="18">
        <f>'[1]TCE - ANEXO II - Preencher'!X47</f>
        <v>3902.8200000000006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10583920000303</v>
      </c>
      <c r="B39" s="9" t="str">
        <f>'[1]TCE - ANEXO II - Preencher'!C48</f>
        <v>UPA CURADO</v>
      </c>
      <c r="C39" s="10"/>
      <c r="D39" s="11" t="str">
        <f>'[1]TCE - ANEXO II - Preencher'!E48</f>
        <v>ARTEMYS NASCIMENTO DE OLIVEIRA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322205</v>
      </c>
      <c r="G39" s="14">
        <f>'[1]TCE - ANEXO II - Preencher'!I48</f>
        <v>44377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1252.53</v>
      </c>
      <c r="K39" s="15">
        <f>'[1]TCE - ANEXO II - Preencher'!P48</f>
        <v>0</v>
      </c>
      <c r="L39" s="15">
        <f>'[1]TCE - ANEXO II - Preencher'!Q48</f>
        <v>900.5</v>
      </c>
      <c r="M39" s="15">
        <f>'[1]TCE - ANEXO II - Preencher'!R48</f>
        <v>912.49</v>
      </c>
      <c r="N39" s="16">
        <f>'[1]TCE - ANEXO II - Preencher'!S48</f>
        <v>70</v>
      </c>
      <c r="O39" s="17">
        <f>'[1]TCE - ANEXO II - Preencher'!W48</f>
        <v>711.79</v>
      </c>
      <c r="P39" s="18">
        <f>'[1]TCE - ANEXO II - Preencher'!X48</f>
        <v>2423.7299999999996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10583920000303</v>
      </c>
      <c r="B40" s="9" t="str">
        <f>'[1]TCE - ANEXO II - Preencher'!C49</f>
        <v>UPA CURADO</v>
      </c>
      <c r="C40" s="10"/>
      <c r="D40" s="11" t="str">
        <f>'[1]TCE - ANEXO II - Preencher'!E49</f>
        <v>AUREA LANE DOS SANTOS FEITOSA ALBUQUERQUE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324115</v>
      </c>
      <c r="G40" s="14">
        <f>'[1]TCE - ANEXO II - Preencher'!I49</f>
        <v>44377</v>
      </c>
      <c r="H40" s="13" t="str">
        <f>'[1]TCE - ANEXO II - Preencher'!J49</f>
        <v>1 - Plantonista</v>
      </c>
      <c r="I40" s="13" t="str">
        <f>'[1]TCE - ANEXO II - Preencher'!K49</f>
        <v>24</v>
      </c>
      <c r="J40" s="15">
        <f>'[1]TCE - ANEXO II - Preencher'!L49</f>
        <v>2090.17</v>
      </c>
      <c r="K40" s="15">
        <f>'[1]TCE - ANEXO II - Preencher'!P49</f>
        <v>0</v>
      </c>
      <c r="L40" s="15">
        <f>'[1]TCE - ANEXO II - Preencher'!Q49</f>
        <v>1709.93</v>
      </c>
      <c r="M40" s="15">
        <f>'[1]TCE - ANEXO II - Preencher'!R49</f>
        <v>1220.6600000000001</v>
      </c>
      <c r="N40" s="16">
        <f>'[1]TCE - ANEXO II - Preencher'!S49</f>
        <v>70</v>
      </c>
      <c r="O40" s="17">
        <f>'[1]TCE - ANEXO II - Preencher'!W49</f>
        <v>671.82</v>
      </c>
      <c r="P40" s="18">
        <f>'[1]TCE - ANEXO II - Preencher'!X49</f>
        <v>4418.9400000000005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10583920000303</v>
      </c>
      <c r="B41" s="9" t="str">
        <f>'[1]TCE - ANEXO II - Preencher'!C50</f>
        <v>UPA CURADO</v>
      </c>
      <c r="C41" s="10"/>
      <c r="D41" s="11" t="str">
        <f>'[1]TCE - ANEXO II - Preencher'!E50</f>
        <v>BARBARA MARIA FALCAO DE SA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225125</v>
      </c>
      <c r="G41" s="14">
        <f>'[1]TCE - ANEXO II - Preencher'!I50</f>
        <v>44377</v>
      </c>
      <c r="H41" s="13" t="str">
        <f>'[1]TCE - ANEXO II - Preencher'!J50</f>
        <v>1 - Plantonista</v>
      </c>
      <c r="I41" s="13" t="str">
        <f>'[1]TCE - ANEXO II - Preencher'!K50</f>
        <v>24</v>
      </c>
      <c r="J41" s="15">
        <f>'[1]TCE - ANEXO II - Preencher'!L50</f>
        <v>2745.6</v>
      </c>
      <c r="K41" s="15">
        <f>'[1]TCE - ANEXO II - Preencher'!P50</f>
        <v>0</v>
      </c>
      <c r="L41" s="15">
        <f>'[1]TCE - ANEXO II - Preencher'!Q50</f>
        <v>2517.6</v>
      </c>
      <c r="M41" s="15">
        <f>'[1]TCE - ANEXO II - Preencher'!R50</f>
        <v>694.5</v>
      </c>
      <c r="N41" s="16">
        <f>'[1]TCE - ANEXO II - Preencher'!S50</f>
        <v>1566.6</v>
      </c>
      <c r="O41" s="17">
        <f>'[1]TCE - ANEXO II - Preencher'!W50</f>
        <v>511.46</v>
      </c>
      <c r="P41" s="18">
        <f>'[1]TCE - ANEXO II - Preencher'!X50</f>
        <v>7012.8399999999992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10583920000303</v>
      </c>
      <c r="B42" s="9" t="str">
        <f>'[1]TCE - ANEXO II - Preencher'!C51</f>
        <v>UPA CURADO</v>
      </c>
      <c r="C42" s="10"/>
      <c r="D42" s="11" t="str">
        <f>'[1]TCE - ANEXO II - Preencher'!E51</f>
        <v>BARBARA VANESSA PACHECO DE SOUZA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225125</v>
      </c>
      <c r="G42" s="14">
        <f>'[1]TCE - ANEXO II - Preencher'!I51</f>
        <v>44377</v>
      </c>
      <c r="H42" s="13" t="str">
        <f>'[1]TCE - ANEXO II - Preencher'!J51</f>
        <v>1 - Plantonista</v>
      </c>
      <c r="I42" s="13" t="str">
        <f>'[1]TCE - ANEXO II - Preencher'!K51</f>
        <v>24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9399.67</v>
      </c>
      <c r="P42" s="18">
        <f>'[1]TCE - ANEXO II - Preencher'!X51</f>
        <v>-456.40999999999985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10583920000303</v>
      </c>
      <c r="B43" s="9" t="str">
        <f>'[1]TCE - ANEXO II - Preencher'!C52</f>
        <v>UPA CURADO</v>
      </c>
      <c r="C43" s="10"/>
      <c r="D43" s="11" t="str">
        <f>'[1]TCE - ANEXO II - Preencher'!E52</f>
        <v>BETANIA HORACIO DOS SANTOS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422105</v>
      </c>
      <c r="G43" s="14">
        <f>'[1]TCE - ANEXO II - Preencher'!I52</f>
        <v>44377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513.04</v>
      </c>
      <c r="K43" s="15">
        <f>'[1]TCE - ANEXO II - Preencher'!P52</f>
        <v>0</v>
      </c>
      <c r="L43" s="15">
        <f>'[1]TCE - ANEXO II - Preencher'!Q52</f>
        <v>777.09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453.51</v>
      </c>
      <c r="P43" s="18">
        <f>'[1]TCE - ANEXO II - Preencher'!X52</f>
        <v>836.62000000000012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10583920000303</v>
      </c>
      <c r="B44" s="9" t="str">
        <f>'[1]TCE - ANEXO II - Preencher'!C53</f>
        <v>UPA CURADO</v>
      </c>
      <c r="C44" s="10"/>
      <c r="D44" s="11" t="str">
        <f>'[1]TCE - ANEXO II - Preencher'!E53</f>
        <v>CAIO LIMA FERREIRA</v>
      </c>
      <c r="E44" s="12" t="str">
        <f>IF('[1]TCE - ANEXO II - Preencher'!G53="4 - Assistência Odontológica","2 - Outros Profissionais da saúde",'[1]TCE - ANEXO II - Preencher'!G53)</f>
        <v>1 - Médico</v>
      </c>
      <c r="F44" s="13" t="str">
        <f>'[1]TCE - ANEXO II - Preencher'!H53</f>
        <v>225125</v>
      </c>
      <c r="G44" s="14">
        <f>'[1]TCE - ANEXO II - Preencher'!I53</f>
        <v>44377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10583920000303</v>
      </c>
      <c r="B45" s="9" t="str">
        <f>'[1]TCE - ANEXO II - Preencher'!C54</f>
        <v>UPA CURADO</v>
      </c>
      <c r="C45" s="10"/>
      <c r="D45" s="11" t="str">
        <f>'[1]TCE - ANEXO II - Preencher'!E54</f>
        <v>CAMILA CORREA DE ARAUJO DE LIRA PESSOA</v>
      </c>
      <c r="E45" s="12" t="str">
        <f>IF('[1]TCE - ANEXO II - Preencher'!G54="4 - Assistência Odontológica","2 - Outros Profissionais da saúde",'[1]TCE - ANEXO II - Preencher'!G54)</f>
        <v>1 - Médico</v>
      </c>
      <c r="F45" s="13" t="str">
        <f>'[1]TCE - ANEXO II - Preencher'!H54</f>
        <v>225125</v>
      </c>
      <c r="G45" s="14">
        <f>'[1]TCE - ANEXO II - Preencher'!I54</f>
        <v>44377</v>
      </c>
      <c r="H45" s="13" t="str">
        <f>'[1]TCE - ANEXO II - Preencher'!J54</f>
        <v>1 - Plantonista</v>
      </c>
      <c r="I45" s="13" t="str">
        <f>'[1]TCE - ANEXO II - Preencher'!K54</f>
        <v>24</v>
      </c>
      <c r="J45" s="15">
        <f>'[1]TCE - ANEXO II - Preencher'!L54</f>
        <v>2288</v>
      </c>
      <c r="K45" s="15">
        <f>'[1]TCE - ANEXO II - Preencher'!P54</f>
        <v>0</v>
      </c>
      <c r="L45" s="15">
        <f>'[1]TCE - ANEXO II - Preencher'!Q54</f>
        <v>252.97</v>
      </c>
      <c r="M45" s="15">
        <f>'[1]TCE - ANEXO II - Preencher'!R54</f>
        <v>183.33</v>
      </c>
      <c r="N45" s="16">
        <f>'[1]TCE - ANEXO II - Preencher'!S54</f>
        <v>1305.5</v>
      </c>
      <c r="O45" s="17">
        <f>'[1]TCE - ANEXO II - Preencher'!W54</f>
        <v>538.27</v>
      </c>
      <c r="P45" s="18">
        <f>'[1]TCE - ANEXO II - Preencher'!X54</f>
        <v>3491.5299999999997</v>
      </c>
      <c r="S45" s="22">
        <v>45078</v>
      </c>
    </row>
    <row r="46" spans="1:19" x14ac:dyDescent="0.2">
      <c r="A46" s="8">
        <f>IFERROR(VLOOKUP(B46,'[1]DADOS (OCULTAR)'!$P$3:$R$56,3,0),"")</f>
        <v>10583920000303</v>
      </c>
      <c r="B46" s="9" t="str">
        <f>'[1]TCE - ANEXO II - Preencher'!C55</f>
        <v>UPA CURADO</v>
      </c>
      <c r="C46" s="10"/>
      <c r="D46" s="11" t="str">
        <f>'[1]TCE - ANEXO II - Preencher'!E55</f>
        <v>CAMILA GUEDES FERRO MELO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223505</v>
      </c>
      <c r="G46" s="14">
        <f>'[1]TCE - ANEXO II - Preencher'!I55</f>
        <v>44377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2498.19</v>
      </c>
      <c r="K46" s="15">
        <f>'[1]TCE - ANEXO II - Preencher'!P55</f>
        <v>0</v>
      </c>
      <c r="L46" s="15">
        <f>'[1]TCE - ANEXO II - Preencher'!Q55</f>
        <v>2077.59</v>
      </c>
      <c r="M46" s="15">
        <f>'[1]TCE - ANEXO II - Preencher'!R55</f>
        <v>344.91</v>
      </c>
      <c r="N46" s="16">
        <f>'[1]TCE - ANEXO II - Preencher'!S55</f>
        <v>1265.4000000000001</v>
      </c>
      <c r="O46" s="17">
        <f>'[1]TCE - ANEXO II - Preencher'!W55</f>
        <v>627.71</v>
      </c>
      <c r="P46" s="18">
        <f>'[1]TCE - ANEXO II - Preencher'!X55</f>
        <v>5558.38</v>
      </c>
      <c r="S46" s="22">
        <v>45108</v>
      </c>
    </row>
    <row r="47" spans="1:19" x14ac:dyDescent="0.2">
      <c r="A47" s="8">
        <f>IFERROR(VLOOKUP(B47,'[1]DADOS (OCULTAR)'!$P$3:$R$56,3,0),"")</f>
        <v>10583920000303</v>
      </c>
      <c r="B47" s="9" t="str">
        <f>'[1]TCE - ANEXO II - Preencher'!C56</f>
        <v>UPA CURADO</v>
      </c>
      <c r="C47" s="10"/>
      <c r="D47" s="11" t="str">
        <f>'[1]TCE - ANEXO II - Preencher'!E56</f>
        <v>CAMILA QUEIROGA DA SILVEIRA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225125</v>
      </c>
      <c r="G47" s="14">
        <f>'[1]TCE - ANEXO II - Preencher'!I56</f>
        <v>44377</v>
      </c>
      <c r="H47" s="13" t="str">
        <f>'[1]TCE - ANEXO II - Preencher'!J56</f>
        <v>1 - Plantonista</v>
      </c>
      <c r="I47" s="13" t="str">
        <f>'[1]TCE - ANEXO II - Preencher'!K56</f>
        <v>24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2070.4699999999998</v>
      </c>
      <c r="M47" s="15">
        <f>'[1]TCE - ANEXO II - Preencher'!R56</f>
        <v>950.4</v>
      </c>
      <c r="N47" s="16">
        <f>'[1]TCE - ANEXO II - Preencher'!S56</f>
        <v>1047.5999999999999</v>
      </c>
      <c r="O47" s="17">
        <f>'[1]TCE - ANEXO II - Preencher'!W56</f>
        <v>834.57</v>
      </c>
      <c r="P47" s="18">
        <f>'[1]TCE - ANEXO II - Preencher'!X56</f>
        <v>5979.5</v>
      </c>
      <c r="S47" s="22">
        <v>45139</v>
      </c>
    </row>
    <row r="48" spans="1:19" x14ac:dyDescent="0.2">
      <c r="A48" s="8">
        <f>IFERROR(VLOOKUP(B48,'[1]DADOS (OCULTAR)'!$P$3:$R$56,3,0),"")</f>
        <v>10583920000303</v>
      </c>
      <c r="B48" s="9" t="str">
        <f>'[1]TCE - ANEXO II - Preencher'!C57</f>
        <v>UPA CURADO</v>
      </c>
      <c r="C48" s="10"/>
      <c r="D48" s="11" t="str">
        <f>'[1]TCE - ANEXO II - Preencher'!E57</f>
        <v>CAMILLA KARLLA SILVA LINS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225125</v>
      </c>
      <c r="G48" s="14">
        <f>'[1]TCE - ANEXO II - Preencher'!I57</f>
        <v>44377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2745.6</v>
      </c>
      <c r="K48" s="15">
        <f>'[1]TCE - ANEXO II - Preencher'!P57</f>
        <v>0</v>
      </c>
      <c r="L48" s="15">
        <f>'[1]TCE - ANEXO II - Preencher'!Q57</f>
        <v>2160.2800000000002</v>
      </c>
      <c r="M48" s="15">
        <f>'[1]TCE - ANEXO II - Preencher'!R57</f>
        <v>813.12</v>
      </c>
      <c r="N48" s="16">
        <f>'[1]TCE - ANEXO II - Preencher'!S57</f>
        <v>1047.5999999999999</v>
      </c>
      <c r="O48" s="17">
        <f>'[1]TCE - ANEXO II - Preencher'!W57</f>
        <v>788.79</v>
      </c>
      <c r="P48" s="18">
        <f>'[1]TCE - ANEXO II - Preencher'!X57</f>
        <v>5977.81</v>
      </c>
      <c r="S48" s="22">
        <v>45170</v>
      </c>
    </row>
    <row r="49" spans="1:19" x14ac:dyDescent="0.2">
      <c r="A49" s="8">
        <f>IFERROR(VLOOKUP(B49,'[1]DADOS (OCULTAR)'!$P$3:$R$56,3,0),"")</f>
        <v>10583920000303</v>
      </c>
      <c r="B49" s="9" t="str">
        <f>'[1]TCE - ANEXO II - Preencher'!C58</f>
        <v>UPA CURADO</v>
      </c>
      <c r="C49" s="10"/>
      <c r="D49" s="11" t="str">
        <f>'[1]TCE - ANEXO II - Preencher'!E58</f>
        <v>CAMYLA MELO COELHO</v>
      </c>
      <c r="E49" s="12" t="str">
        <f>IF('[1]TCE - ANEXO II - Preencher'!G58="4 - Assistência Odontológica","2 - Outros Profissionais da saúde",'[1]TCE - ANEXO II - Preencher'!G58)</f>
        <v>1 - Médico</v>
      </c>
      <c r="F49" s="13" t="str">
        <f>'[1]TCE - ANEXO II - Preencher'!H58</f>
        <v>225270</v>
      </c>
      <c r="G49" s="14">
        <f>'[1]TCE - ANEXO II - Preencher'!I58</f>
        <v>44377</v>
      </c>
      <c r="H49" s="13" t="str">
        <f>'[1]TCE - ANEXO II - Preencher'!J58</f>
        <v>1 - Plantonista</v>
      </c>
      <c r="I49" s="13" t="str">
        <f>'[1]TCE - ANEXO II - Preencher'!K58</f>
        <v>24</v>
      </c>
      <c r="J49" s="15">
        <f>'[1]TCE - ANEXO II - Preencher'!L58</f>
        <v>2745.6</v>
      </c>
      <c r="K49" s="15">
        <f>'[1]TCE - ANEXO II - Preencher'!P58</f>
        <v>0</v>
      </c>
      <c r="L49" s="15">
        <f>'[1]TCE - ANEXO II - Preencher'!Q58</f>
        <v>4065.25</v>
      </c>
      <c r="M49" s="15">
        <f>'[1]TCE - ANEXO II - Preencher'!R58</f>
        <v>220</v>
      </c>
      <c r="N49" s="16">
        <f>'[1]TCE - ANEXO II - Preencher'!S58</f>
        <v>3849.4</v>
      </c>
      <c r="O49" s="17">
        <f>'[1]TCE - ANEXO II - Preencher'!W58</f>
        <v>1553.92</v>
      </c>
      <c r="P49" s="18">
        <f>'[1]TCE - ANEXO II - Preencher'!X58</f>
        <v>9326.33</v>
      </c>
      <c r="S49" s="22">
        <v>45200</v>
      </c>
    </row>
    <row r="50" spans="1:19" x14ac:dyDescent="0.2">
      <c r="A50" s="8">
        <f>IFERROR(VLOOKUP(B50,'[1]DADOS (OCULTAR)'!$P$3:$R$56,3,0),"")</f>
        <v>10583920000303</v>
      </c>
      <c r="B50" s="9" t="str">
        <f>'[1]TCE - ANEXO II - Preencher'!C59</f>
        <v>UPA CURADO</v>
      </c>
      <c r="C50" s="10"/>
      <c r="D50" s="11" t="str">
        <f>'[1]TCE - ANEXO II - Preencher'!E59</f>
        <v>CARLA FEITOSA DE OLIVEIRA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223505</v>
      </c>
      <c r="G50" s="14">
        <f>'[1]TCE - ANEXO II - Preencher'!I59</f>
        <v>44377</v>
      </c>
      <c r="H50" s="13" t="str">
        <f>'[1]TCE - ANEXO II - Preencher'!J59</f>
        <v>1 - Plantonista</v>
      </c>
      <c r="I50" s="13" t="str">
        <f>'[1]TCE - ANEXO II - Preencher'!K59</f>
        <v>40</v>
      </c>
      <c r="J50" s="15">
        <f>'[1]TCE - ANEXO II - Preencher'!L59</f>
        <v>2498.19</v>
      </c>
      <c r="K50" s="15">
        <f>'[1]TCE - ANEXO II - Preencher'!P59</f>
        <v>0</v>
      </c>
      <c r="L50" s="15">
        <f>'[1]TCE - ANEXO II - Preencher'!Q59</f>
        <v>2083.38</v>
      </c>
      <c r="M50" s="15">
        <f>'[1]TCE - ANEXO II - Preencher'!R59</f>
        <v>469.82</v>
      </c>
      <c r="N50" s="16">
        <f>'[1]TCE - ANEXO II - Preencher'!S59</f>
        <v>1265.4000000000001</v>
      </c>
      <c r="O50" s="17">
        <f>'[1]TCE - ANEXO II - Preencher'!W59</f>
        <v>632.88</v>
      </c>
      <c r="P50" s="18">
        <f>'[1]TCE - ANEXO II - Preencher'!X59</f>
        <v>5683.9099999999989</v>
      </c>
      <c r="S50" s="22">
        <v>45231</v>
      </c>
    </row>
    <row r="51" spans="1:19" x14ac:dyDescent="0.2">
      <c r="A51" s="8">
        <f>IFERROR(VLOOKUP(B51,'[1]DADOS (OCULTAR)'!$P$3:$R$56,3,0),"")</f>
        <v>10583920000303</v>
      </c>
      <c r="B51" s="9" t="str">
        <f>'[1]TCE - ANEXO II - Preencher'!C60</f>
        <v>UPA CURADO</v>
      </c>
      <c r="C51" s="10"/>
      <c r="D51" s="11" t="str">
        <f>'[1]TCE - ANEXO II - Preencher'!E60</f>
        <v>CARLOS HENRIQUE SANTANA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322205</v>
      </c>
      <c r="G51" s="14">
        <f>'[1]TCE - ANEXO II - Preencher'!I60</f>
        <v>44377</v>
      </c>
      <c r="H51" s="13" t="str">
        <f>'[1]TCE - ANEXO II - Preencher'!J60</f>
        <v>1 - Plantonista</v>
      </c>
      <c r="I51" s="13" t="str">
        <f>'[1]TCE - ANEXO II - Preencher'!K60</f>
        <v>24</v>
      </c>
      <c r="J51" s="15">
        <f>'[1]TCE - ANEXO II - Preencher'!L60</f>
        <v>1252.53</v>
      </c>
      <c r="K51" s="15">
        <f>'[1]TCE - ANEXO II - Preencher'!P60</f>
        <v>0</v>
      </c>
      <c r="L51" s="15">
        <f>'[1]TCE - ANEXO II - Preencher'!Q60</f>
        <v>628.59</v>
      </c>
      <c r="M51" s="15">
        <f>'[1]TCE - ANEXO II - Preencher'!R60</f>
        <v>829.16</v>
      </c>
      <c r="N51" s="16">
        <f>'[1]TCE - ANEXO II - Preencher'!S60</f>
        <v>70</v>
      </c>
      <c r="O51" s="17">
        <f>'[1]TCE - ANEXO II - Preencher'!W60</f>
        <v>277.35000000000002</v>
      </c>
      <c r="P51" s="18">
        <f>'[1]TCE - ANEXO II - Preencher'!X60</f>
        <v>2502.9299999999998</v>
      </c>
      <c r="S51" s="22">
        <v>45261</v>
      </c>
    </row>
    <row r="52" spans="1:19" x14ac:dyDescent="0.2">
      <c r="A52" s="8">
        <f>IFERROR(VLOOKUP(B52,'[1]DADOS (OCULTAR)'!$P$3:$R$56,3,0),"")</f>
        <v>10583920000303</v>
      </c>
      <c r="B52" s="9" t="str">
        <f>'[1]TCE - ANEXO II - Preencher'!C61</f>
        <v>UPA CURADO</v>
      </c>
      <c r="C52" s="10"/>
      <c r="D52" s="11" t="str">
        <f>'[1]TCE - ANEXO II - Preencher'!E61</f>
        <v>CARLOS HENRIQUE SILVA CUNHA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225270</v>
      </c>
      <c r="G52" s="14">
        <f>'[1]TCE - ANEXO II - Preencher'!I61</f>
        <v>44377</v>
      </c>
      <c r="H52" s="13" t="str">
        <f>'[1]TCE - ANEXO II - Preencher'!J61</f>
        <v>1 - Plantonista</v>
      </c>
      <c r="I52" s="13" t="str">
        <f>'[1]TCE - ANEXO II - Preencher'!K61</f>
        <v>24</v>
      </c>
      <c r="J52" s="15">
        <f>'[1]TCE - ANEXO II - Preencher'!L61</f>
        <v>2745.6</v>
      </c>
      <c r="K52" s="15">
        <f>'[1]TCE - ANEXO II - Preencher'!P61</f>
        <v>0</v>
      </c>
      <c r="L52" s="15">
        <f>'[1]TCE - ANEXO II - Preencher'!Q61</f>
        <v>4466.6400000000003</v>
      </c>
      <c r="M52" s="15">
        <f>'[1]TCE - ANEXO II - Preencher'!R61</f>
        <v>2857.28</v>
      </c>
      <c r="N52" s="16">
        <f>'[1]TCE - ANEXO II - Preencher'!S61</f>
        <v>3330.4</v>
      </c>
      <c r="O52" s="17">
        <f>'[1]TCE - ANEXO II - Preencher'!W61</f>
        <v>2136.4499999999998</v>
      </c>
      <c r="P52" s="18">
        <f>'[1]TCE - ANEXO II - Preencher'!X61</f>
        <v>11263.470000000001</v>
      </c>
      <c r="S52" s="22">
        <v>45292</v>
      </c>
    </row>
    <row r="53" spans="1:19" x14ac:dyDescent="0.2">
      <c r="A53" s="8">
        <f>IFERROR(VLOOKUP(B53,'[1]DADOS (OCULTAR)'!$P$3:$R$56,3,0),"")</f>
        <v>10583920000303</v>
      </c>
      <c r="B53" s="9" t="str">
        <f>'[1]TCE - ANEXO II - Preencher'!C62</f>
        <v>UPA CURADO</v>
      </c>
      <c r="C53" s="10"/>
      <c r="D53" s="11" t="str">
        <f>'[1]TCE - ANEXO II - Preencher'!E62</f>
        <v>CARLOS LIMA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411005</v>
      </c>
      <c r="G53" s="14">
        <f>'[1]TCE - ANEXO II - Preencher'!I62</f>
        <v>44377</v>
      </c>
      <c r="H53" s="13" t="str">
        <f>'[1]TCE - ANEXO II - Preencher'!J62</f>
        <v>2 - Diarista</v>
      </c>
      <c r="I53" s="13" t="str">
        <f>'[1]TCE - ANEXO II - Preencher'!K62</f>
        <v>44</v>
      </c>
      <c r="J53" s="15">
        <f>'[1]TCE - ANEXO II - Preencher'!L62</f>
        <v>0</v>
      </c>
      <c r="K53" s="15">
        <f>'[1]TCE - ANEXO II - Preencher'!P62</f>
        <v>1983.11</v>
      </c>
      <c r="L53" s="15">
        <f>'[1]TCE - ANEXO II - Preencher'!Q62</f>
        <v>736.97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1983.11</v>
      </c>
      <c r="P53" s="18">
        <f>'[1]TCE - ANEXO II - Preencher'!X62</f>
        <v>736.97</v>
      </c>
      <c r="S53" s="22">
        <v>45323</v>
      </c>
    </row>
    <row r="54" spans="1:19" x14ac:dyDescent="0.2">
      <c r="A54" s="8">
        <f>IFERROR(VLOOKUP(B54,'[1]DADOS (OCULTAR)'!$P$3:$R$56,3,0),"")</f>
        <v>10583920000303</v>
      </c>
      <c r="B54" s="9" t="str">
        <f>'[1]TCE - ANEXO II - Preencher'!C63</f>
        <v>UPA CURADO</v>
      </c>
      <c r="C54" s="10"/>
      <c r="D54" s="11" t="str">
        <f>'[1]TCE - ANEXO II - Preencher'!E63</f>
        <v>CARMILANEZ FRANCISCA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422105</v>
      </c>
      <c r="G54" s="14">
        <f>'[1]TCE - ANEXO II - Preencher'!I63</f>
        <v>44377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1183.94</v>
      </c>
      <c r="K54" s="15">
        <f>'[1]TCE - ANEXO II - Preencher'!P63</f>
        <v>0</v>
      </c>
      <c r="L54" s="15">
        <f>'[1]TCE - ANEXO II - Preencher'!Q63</f>
        <v>1005.7</v>
      </c>
      <c r="M54" s="15">
        <f>'[1]TCE - ANEXO II - Preencher'!R63</f>
        <v>896.25</v>
      </c>
      <c r="N54" s="16">
        <f>'[1]TCE - ANEXO II - Preencher'!S63</f>
        <v>270</v>
      </c>
      <c r="O54" s="17">
        <f>'[1]TCE - ANEXO II - Preencher'!W63</f>
        <v>1007.61</v>
      </c>
      <c r="P54" s="18">
        <f>'[1]TCE - ANEXO II - Preencher'!X63</f>
        <v>2348.2800000000002</v>
      </c>
      <c r="S54" s="22">
        <v>45352</v>
      </c>
    </row>
    <row r="55" spans="1:19" x14ac:dyDescent="0.2">
      <c r="A55" s="8">
        <f>IFERROR(VLOOKUP(B55,'[1]DADOS (OCULTAR)'!$P$3:$R$56,3,0),"")</f>
        <v>10583920000303</v>
      </c>
      <c r="B55" s="9" t="str">
        <f>'[1]TCE - ANEXO II - Preencher'!C64</f>
        <v>UPA CURADO</v>
      </c>
      <c r="C55" s="10"/>
      <c r="D55" s="11" t="str">
        <f>'[1]TCE - ANEXO II - Preencher'!E64</f>
        <v>CHARLENE DULCINEIA PINHEIRO SIQUEIRA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223505</v>
      </c>
      <c r="G55" s="14">
        <f>'[1]TCE - ANEXO II - Preencher'!I64</f>
        <v>44377</v>
      </c>
      <c r="H55" s="13" t="str">
        <f>'[1]TCE - ANEXO II - Preencher'!J64</f>
        <v>1 - Plantonista</v>
      </c>
      <c r="I55" s="13" t="str">
        <f>'[1]TCE - ANEXO II - Preencher'!K64</f>
        <v>40</v>
      </c>
      <c r="J55" s="15">
        <f>'[1]TCE - ANEXO II - Preencher'!L64</f>
        <v>2498.19</v>
      </c>
      <c r="K55" s="15">
        <f>'[1]TCE - ANEXO II - Preencher'!P64</f>
        <v>0</v>
      </c>
      <c r="L55" s="15">
        <f>'[1]TCE - ANEXO II - Preencher'!Q64</f>
        <v>1650.54</v>
      </c>
      <c r="M55" s="15">
        <f>'[1]TCE - ANEXO II - Preencher'!R64</f>
        <v>638.47</v>
      </c>
      <c r="N55" s="16">
        <f>'[1]TCE - ANEXO II - Preencher'!S64</f>
        <v>865.4</v>
      </c>
      <c r="O55" s="17">
        <f>'[1]TCE - ANEXO II - Preencher'!W64</f>
        <v>1643.71</v>
      </c>
      <c r="P55" s="18">
        <f>'[1]TCE - ANEXO II - Preencher'!X64</f>
        <v>4008.8899999999994</v>
      </c>
      <c r="S55" s="22">
        <v>45383</v>
      </c>
    </row>
    <row r="56" spans="1:19" x14ac:dyDescent="0.2">
      <c r="A56" s="8">
        <f>IFERROR(VLOOKUP(B56,'[1]DADOS (OCULTAR)'!$P$3:$R$56,3,0),"")</f>
        <v>10583920000303</v>
      </c>
      <c r="B56" s="9" t="str">
        <f>'[1]TCE - ANEXO II - Preencher'!C65</f>
        <v>UPA CURADO</v>
      </c>
      <c r="C56" s="10"/>
      <c r="D56" s="11" t="str">
        <f>'[1]TCE - ANEXO II - Preencher'!E65</f>
        <v>CHRISTIANE MARIA DORNELLAS CAMARA BARBOS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225125</v>
      </c>
      <c r="G56" s="14">
        <f>'[1]TCE - ANEXO II - Preencher'!I65</f>
        <v>44377</v>
      </c>
      <c r="H56" s="13" t="str">
        <f>'[1]TCE - ANEXO II - Preencher'!J65</f>
        <v>1 - Plantonista</v>
      </c>
      <c r="I56" s="13" t="str">
        <f>'[1]TCE - ANEXO II - Preencher'!K65</f>
        <v>24</v>
      </c>
      <c r="J56" s="15">
        <f>'[1]TCE - ANEXO II - Preencher'!L65</f>
        <v>2745.6</v>
      </c>
      <c r="K56" s="15">
        <f>'[1]TCE - ANEXO II - Preencher'!P65</f>
        <v>0</v>
      </c>
      <c r="L56" s="15">
        <f>'[1]TCE - ANEXO II - Preencher'!Q65</f>
        <v>2011.72</v>
      </c>
      <c r="M56" s="15">
        <f>'[1]TCE - ANEXO II - Preencher'!R65</f>
        <v>694.5</v>
      </c>
      <c r="N56" s="16">
        <f>'[1]TCE - ANEXO II - Preencher'!S65</f>
        <v>1047.5999999999999</v>
      </c>
      <c r="O56" s="17">
        <f>'[1]TCE - ANEXO II - Preencher'!W65</f>
        <v>377.58</v>
      </c>
      <c r="P56" s="18">
        <f>'[1]TCE - ANEXO II - Preencher'!X65</f>
        <v>6121.84</v>
      </c>
      <c r="S56" s="22">
        <v>45413</v>
      </c>
    </row>
    <row r="57" spans="1:19" x14ac:dyDescent="0.2">
      <c r="A57" s="8">
        <f>IFERROR(VLOOKUP(B57,'[1]DADOS (OCULTAR)'!$P$3:$R$56,3,0),"")</f>
        <v>10583920000303</v>
      </c>
      <c r="B57" s="9" t="str">
        <f>'[1]TCE - ANEXO II - Preencher'!C66</f>
        <v>UPA CURADO</v>
      </c>
      <c r="C57" s="10"/>
      <c r="D57" s="11" t="str">
        <f>'[1]TCE - ANEXO II - Preencher'!E66</f>
        <v>CLARISSA SOARES PORTO</v>
      </c>
      <c r="E57" s="12" t="str">
        <f>IF('[1]TCE - ANEXO II - Preencher'!G66="4 - Assistência Odontológica","2 - Outros Profissionais da saúde",'[1]TCE - ANEXO II - Preencher'!G66)</f>
        <v>1 - Médico</v>
      </c>
      <c r="F57" s="13" t="str">
        <f>'[1]TCE - ANEXO II - Preencher'!H66</f>
        <v>225125</v>
      </c>
      <c r="G57" s="14">
        <f>'[1]TCE - ANEXO II - Preencher'!I66</f>
        <v>44377</v>
      </c>
      <c r="H57" s="13" t="str">
        <f>'[1]TCE - ANEXO II - Preencher'!J66</f>
        <v>1 - Plantonista</v>
      </c>
      <c r="I57" s="13" t="str">
        <f>'[1]TCE - ANEXO II - Preencher'!K66</f>
        <v>24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9363.19</v>
      </c>
      <c r="P57" s="18">
        <f>'[1]TCE - ANEXO II - Preencher'!X66</f>
        <v>-526.63000000000102</v>
      </c>
      <c r="S57" s="22">
        <v>45444</v>
      </c>
    </row>
    <row r="58" spans="1:19" x14ac:dyDescent="0.2">
      <c r="A58" s="8">
        <f>IFERROR(VLOOKUP(B58,'[1]DADOS (OCULTAR)'!$P$3:$R$56,3,0),"")</f>
        <v>10583920000303</v>
      </c>
      <c r="B58" s="9" t="str">
        <f>'[1]TCE - ANEXO II - Preencher'!C67</f>
        <v>UPA CURADO</v>
      </c>
      <c r="C58" s="10"/>
      <c r="D58" s="11" t="str">
        <f>'[1]TCE - ANEXO II - Preencher'!E67</f>
        <v>CLAUDILENE DE SOUZA PEREIRA BARBOSA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322205</v>
      </c>
      <c r="G58" s="14">
        <f>'[1]TCE - ANEXO II - Preencher'!I67</f>
        <v>44377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1252.53</v>
      </c>
      <c r="K58" s="15">
        <f>'[1]TCE - ANEXO II - Preencher'!P67</f>
        <v>0</v>
      </c>
      <c r="L58" s="15">
        <f>'[1]TCE - ANEXO II - Preencher'!Q67</f>
        <v>788.68</v>
      </c>
      <c r="M58" s="15">
        <f>'[1]TCE - ANEXO II - Preencher'!R67</f>
        <v>424.88</v>
      </c>
      <c r="N58" s="16">
        <f>'[1]TCE - ANEXO II - Preencher'!S67</f>
        <v>70</v>
      </c>
      <c r="O58" s="17">
        <f>'[1]TCE - ANEXO II - Preencher'!W67</f>
        <v>240.96</v>
      </c>
      <c r="P58" s="18">
        <f>'[1]TCE - ANEXO II - Preencher'!X67</f>
        <v>2295.13</v>
      </c>
      <c r="S58" s="22">
        <v>45474</v>
      </c>
    </row>
    <row r="59" spans="1:19" x14ac:dyDescent="0.2">
      <c r="A59" s="8">
        <f>IFERROR(VLOOKUP(B59,'[1]DADOS (OCULTAR)'!$P$3:$R$56,3,0),"")</f>
        <v>10583920000303</v>
      </c>
      <c r="B59" s="9" t="str">
        <f>'[1]TCE - ANEXO II - Preencher'!C68</f>
        <v>UPA CURADO</v>
      </c>
      <c r="C59" s="10"/>
      <c r="D59" s="11" t="str">
        <f>'[1]TCE - ANEXO II - Preencher'!E68</f>
        <v>CRISTIANE MARIA PENHA DE JESUS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514320</v>
      </c>
      <c r="G59" s="14">
        <f>'[1]TCE - ANEXO II - Preencher'!I68</f>
        <v>44377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788.87</v>
      </c>
      <c r="M59" s="15">
        <f>'[1]TCE - ANEXO II - Preencher'!R68</f>
        <v>275</v>
      </c>
      <c r="N59" s="16">
        <f>'[1]TCE - ANEXO II - Preencher'!S68</f>
        <v>70</v>
      </c>
      <c r="O59" s="17">
        <f>'[1]TCE - ANEXO II - Preencher'!W68</f>
        <v>201.55</v>
      </c>
      <c r="P59" s="18">
        <f>'[1]TCE - ANEXO II - Preencher'!X68</f>
        <v>2032.32</v>
      </c>
      <c r="S59" s="22">
        <v>45505</v>
      </c>
    </row>
    <row r="60" spans="1:19" x14ac:dyDescent="0.2">
      <c r="A60" s="8">
        <f>IFERROR(VLOOKUP(B60,'[1]DADOS (OCULTAR)'!$P$3:$R$56,3,0),"")</f>
        <v>10583920000303</v>
      </c>
      <c r="B60" s="9" t="str">
        <f>'[1]TCE - ANEXO II - Preencher'!C69</f>
        <v>UPA CURADO</v>
      </c>
      <c r="C60" s="10"/>
      <c r="D60" s="11" t="str">
        <f>'[1]TCE - ANEXO II - Preencher'!E69</f>
        <v>CRISTIANE SOUZA 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322205</v>
      </c>
      <c r="G60" s="14">
        <f>'[1]TCE - ANEXO II - Preencher'!I69</f>
        <v>44377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1252.53</v>
      </c>
      <c r="K60" s="15">
        <f>'[1]TCE - ANEXO II - Preencher'!P69</f>
        <v>0</v>
      </c>
      <c r="L60" s="15">
        <f>'[1]TCE - ANEXO II - Preencher'!Q69</f>
        <v>882.03</v>
      </c>
      <c r="M60" s="15">
        <f>'[1]TCE - ANEXO II - Preencher'!R69</f>
        <v>1056.22</v>
      </c>
      <c r="N60" s="16">
        <f>'[1]TCE - ANEXO II - Preencher'!S69</f>
        <v>70</v>
      </c>
      <c r="O60" s="17">
        <f>'[1]TCE - ANEXO II - Preencher'!W69</f>
        <v>569.66</v>
      </c>
      <c r="P60" s="18">
        <f>'[1]TCE - ANEXO II - Preencher'!X69</f>
        <v>2691.12</v>
      </c>
      <c r="S60" s="22">
        <v>45536</v>
      </c>
    </row>
    <row r="61" spans="1:19" x14ac:dyDescent="0.2">
      <c r="A61" s="8">
        <f>IFERROR(VLOOKUP(B61,'[1]DADOS (OCULTAR)'!$P$3:$R$56,3,0),"")</f>
        <v>10583920000303</v>
      </c>
      <c r="B61" s="9" t="str">
        <f>'[1]TCE - ANEXO II - Preencher'!C70</f>
        <v>UPA CURADO</v>
      </c>
      <c r="C61" s="10"/>
      <c r="D61" s="11" t="str">
        <f>'[1]TCE - ANEXO II - Preencher'!E70</f>
        <v>CRISTIANO DA MATA PEDROZO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324115</v>
      </c>
      <c r="G61" s="14">
        <f>'[1]TCE - ANEXO II - Preencher'!I70</f>
        <v>44377</v>
      </c>
      <c r="H61" s="13" t="str">
        <f>'[1]TCE - ANEXO II - Preencher'!J70</f>
        <v>1 - Plantonista</v>
      </c>
      <c r="I61" s="13" t="str">
        <f>'[1]TCE - ANEXO II - Preencher'!K70</f>
        <v>24</v>
      </c>
      <c r="J61" s="15">
        <f>'[1]TCE - ANEXO II - Preencher'!L70</f>
        <v>2090.17</v>
      </c>
      <c r="K61" s="15">
        <f>'[1]TCE - ANEXO II - Preencher'!P70</f>
        <v>0</v>
      </c>
      <c r="L61" s="15">
        <f>'[1]TCE - ANEXO II - Preencher'!Q70</f>
        <v>1709</v>
      </c>
      <c r="M61" s="15">
        <f>'[1]TCE - ANEXO II - Preencher'!R70</f>
        <v>1279.19</v>
      </c>
      <c r="N61" s="16">
        <f>'[1]TCE - ANEXO II - Preencher'!S70</f>
        <v>70</v>
      </c>
      <c r="O61" s="17">
        <f>'[1]TCE - ANEXO II - Preencher'!W70</f>
        <v>396.62</v>
      </c>
      <c r="P61" s="18">
        <f>'[1]TCE - ANEXO II - Preencher'!X70</f>
        <v>4751.7400000000007</v>
      </c>
      <c r="S61" s="22">
        <v>45566</v>
      </c>
    </row>
    <row r="62" spans="1:19" x14ac:dyDescent="0.2">
      <c r="A62" s="8">
        <f>IFERROR(VLOOKUP(B62,'[1]DADOS (OCULTAR)'!$P$3:$R$56,3,0),"")</f>
        <v>10583920000303</v>
      </c>
      <c r="B62" s="9" t="str">
        <f>'[1]TCE - ANEXO II - Preencher'!C71</f>
        <v>UPA CURADO</v>
      </c>
      <c r="C62" s="10"/>
      <c r="D62" s="11" t="str">
        <f>'[1]TCE - ANEXO II - Preencher'!E71</f>
        <v>CYBELE CORREIA PAIVA MONTEIRO MENDES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251605</v>
      </c>
      <c r="G62" s="14">
        <f>'[1]TCE - ANEXO II - Preencher'!I71</f>
        <v>44377</v>
      </c>
      <c r="H62" s="13" t="str">
        <f>'[1]TCE - ANEXO II - Preencher'!J71</f>
        <v>1 - Plantonista</v>
      </c>
      <c r="I62" s="13" t="str">
        <f>'[1]TCE - ANEXO II - Preencher'!K71</f>
        <v>30</v>
      </c>
      <c r="J62" s="15">
        <f>'[1]TCE - ANEXO II - Preencher'!L71</f>
        <v>2071.88</v>
      </c>
      <c r="K62" s="15">
        <f>'[1]TCE - ANEXO II - Preencher'!P71</f>
        <v>0</v>
      </c>
      <c r="L62" s="15">
        <f>'[1]TCE - ANEXO II - Preencher'!Q71</f>
        <v>1474.54</v>
      </c>
      <c r="M62" s="15">
        <f>'[1]TCE - ANEXO II - Preencher'!R71</f>
        <v>427.19</v>
      </c>
      <c r="N62" s="16">
        <f>'[1]TCE - ANEXO II - Preencher'!S71</f>
        <v>450</v>
      </c>
      <c r="O62" s="17">
        <f>'[1]TCE - ANEXO II - Preencher'!W71</f>
        <v>342.31</v>
      </c>
      <c r="P62" s="18">
        <f>'[1]TCE - ANEXO II - Preencher'!X71</f>
        <v>4081.3000000000006</v>
      </c>
      <c r="S62" s="22">
        <v>45597</v>
      </c>
    </row>
    <row r="63" spans="1:19" x14ac:dyDescent="0.2">
      <c r="A63" s="8">
        <f>IFERROR(VLOOKUP(B63,'[1]DADOS (OCULTAR)'!$P$3:$R$56,3,0),"")</f>
        <v>10583920000303</v>
      </c>
      <c r="B63" s="9" t="str">
        <f>'[1]TCE - ANEXO II - Preencher'!C72</f>
        <v>UPA CURADO</v>
      </c>
      <c r="C63" s="10"/>
      <c r="D63" s="11" t="str">
        <f>'[1]TCE - ANEXO II - Preencher'!E72</f>
        <v>DAIANA VIEIRA CAMARA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223505</v>
      </c>
      <c r="G63" s="14">
        <f>'[1]TCE - ANEXO II - Preencher'!I72</f>
        <v>44377</v>
      </c>
      <c r="H63" s="13" t="str">
        <f>'[1]TCE - ANEXO II - Preencher'!J72</f>
        <v>1 - Plantonista</v>
      </c>
      <c r="I63" s="13" t="str">
        <f>'[1]TCE - ANEXO II - Preencher'!K72</f>
        <v>40</v>
      </c>
      <c r="J63" s="15">
        <f>'[1]TCE - ANEXO II - Preencher'!L72</f>
        <v>1596.45</v>
      </c>
      <c r="K63" s="15">
        <f>'[1]TCE - ANEXO II - Preencher'!P72</f>
        <v>0</v>
      </c>
      <c r="L63" s="15">
        <f>'[1]TCE - ANEXO II - Preencher'!Q72</f>
        <v>1389.18</v>
      </c>
      <c r="M63" s="15">
        <f>'[1]TCE - ANEXO II - Preencher'!R72</f>
        <v>437.97</v>
      </c>
      <c r="N63" s="16">
        <f>'[1]TCE - ANEXO II - Preencher'!S72</f>
        <v>728</v>
      </c>
      <c r="O63" s="17">
        <f>'[1]TCE - ANEXO II - Preencher'!W72</f>
        <v>296.98</v>
      </c>
      <c r="P63" s="18">
        <f>'[1]TCE - ANEXO II - Preencher'!X72</f>
        <v>3854.6200000000003</v>
      </c>
      <c r="S63" s="22">
        <v>45627</v>
      </c>
    </row>
    <row r="64" spans="1:19" x14ac:dyDescent="0.2">
      <c r="A64" s="8">
        <f>IFERROR(VLOOKUP(B64,'[1]DADOS (OCULTAR)'!$P$3:$R$56,3,0),"")</f>
        <v>10583920000303</v>
      </c>
      <c r="B64" s="9" t="str">
        <f>'[1]TCE - ANEXO II - Preencher'!C73</f>
        <v>UPA CURADO</v>
      </c>
      <c r="C64" s="10"/>
      <c r="D64" s="11" t="str">
        <f>'[1]TCE - ANEXO II - Preencher'!E73</f>
        <v>DALILA CARLA MAIA E SILVA</v>
      </c>
      <c r="E64" s="12" t="str">
        <f>IF('[1]TCE - ANEXO II - Preencher'!G73="4 - Assistência Odontológica","2 - Outros Profissionais da saúde",'[1]TCE - ANEXO II - Preencher'!G73)</f>
        <v>1 - Médico</v>
      </c>
      <c r="F64" s="13" t="str">
        <f>'[1]TCE - ANEXO II - Preencher'!H73</f>
        <v>225124</v>
      </c>
      <c r="G64" s="14">
        <f>'[1]TCE - ANEXO II - Preencher'!I73</f>
        <v>44377</v>
      </c>
      <c r="H64" s="13" t="str">
        <f>'[1]TCE - ANEXO II - Preencher'!J73</f>
        <v>1 - Plantonista</v>
      </c>
      <c r="I64" s="13" t="str">
        <f>'[1]TCE - ANEXO II - Preencher'!K73</f>
        <v>24</v>
      </c>
      <c r="J64" s="15">
        <f>'[1]TCE - ANEXO II - Preencher'!L73</f>
        <v>2745.6</v>
      </c>
      <c r="K64" s="15">
        <f>'[1]TCE - ANEXO II - Preencher'!P73</f>
        <v>0</v>
      </c>
      <c r="L64" s="15">
        <f>'[1]TCE - ANEXO II - Preencher'!Q73</f>
        <v>4103.1000000000004</v>
      </c>
      <c r="M64" s="15">
        <f>'[1]TCE - ANEXO II - Preencher'!R73</f>
        <v>1306.27</v>
      </c>
      <c r="N64" s="16">
        <f>'[1]TCE - ANEXO II - Preencher'!S73</f>
        <v>4911.2</v>
      </c>
      <c r="O64" s="17">
        <f>'[1]TCE - ANEXO II - Preencher'!W73</f>
        <v>2144.64</v>
      </c>
      <c r="P64" s="18">
        <f>'[1]TCE - ANEXO II - Preencher'!X73</f>
        <v>10921.530000000002</v>
      </c>
      <c r="S64" s="22">
        <v>45658</v>
      </c>
    </row>
    <row r="65" spans="1:19" x14ac:dyDescent="0.2">
      <c r="A65" s="8">
        <f>IFERROR(VLOOKUP(B65,'[1]DADOS (OCULTAR)'!$P$3:$R$56,3,0),"")</f>
        <v>10583920000303</v>
      </c>
      <c r="B65" s="9" t="str">
        <f>'[1]TCE - ANEXO II - Preencher'!C74</f>
        <v>UPA CURADO</v>
      </c>
      <c r="C65" s="10"/>
      <c r="D65" s="11" t="str">
        <f>'[1]TCE - ANEXO II - Preencher'!E74</f>
        <v>DANIELE CABRAL ARAUJO</v>
      </c>
      <c r="E65" s="12" t="str">
        <f>IF('[1]TCE - ANEXO II - Preencher'!G74="4 - Assistência Odontológica","2 - Outros Profissionais da saúde",'[1]TCE - ANEXO II - Preencher'!G74)</f>
        <v>1 - Médico</v>
      </c>
      <c r="F65" s="13" t="str">
        <f>'[1]TCE - ANEXO II - Preencher'!H74</f>
        <v>225124</v>
      </c>
      <c r="G65" s="14">
        <f>'[1]TCE - ANEXO II - Preencher'!I74</f>
        <v>44377</v>
      </c>
      <c r="H65" s="13" t="str">
        <f>'[1]TCE - ANEXO II - Preencher'!J74</f>
        <v>1 - Plantonista</v>
      </c>
      <c r="I65" s="13" t="str">
        <f>'[1]TCE - ANEXO II - Preencher'!K74</f>
        <v>24</v>
      </c>
      <c r="J65" s="15">
        <f>'[1]TCE - ANEXO II - Preencher'!L74</f>
        <v>2745.6</v>
      </c>
      <c r="K65" s="15">
        <f>'[1]TCE - ANEXO II - Preencher'!P74</f>
        <v>0</v>
      </c>
      <c r="L65" s="15">
        <f>'[1]TCE - ANEXO II - Preencher'!Q74</f>
        <v>3672.25</v>
      </c>
      <c r="M65" s="15">
        <f>'[1]TCE - ANEXO II - Preencher'!R74</f>
        <v>494.56</v>
      </c>
      <c r="N65" s="16">
        <f>'[1]TCE - ANEXO II - Preencher'!S74</f>
        <v>4911.2</v>
      </c>
      <c r="O65" s="17">
        <f>'[1]TCE - ANEXO II - Preencher'!W74</f>
        <v>1869.28</v>
      </c>
      <c r="P65" s="18">
        <f>'[1]TCE - ANEXO II - Preencher'!X74</f>
        <v>9954.33</v>
      </c>
      <c r="S65" s="22">
        <v>45689</v>
      </c>
    </row>
    <row r="66" spans="1:19" x14ac:dyDescent="0.2">
      <c r="A66" s="8">
        <f>IFERROR(VLOOKUP(B66,'[1]DADOS (OCULTAR)'!$P$3:$R$56,3,0),"")</f>
        <v>10583920000303</v>
      </c>
      <c r="B66" s="9" t="str">
        <f>'[1]TCE - ANEXO II - Preencher'!C75</f>
        <v>UPA CURADO</v>
      </c>
      <c r="C66" s="10"/>
      <c r="D66" s="11" t="str">
        <f>'[1]TCE - ANEXO II - Preencher'!E75</f>
        <v>DARIO PEDRO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514320</v>
      </c>
      <c r="G66" s="14">
        <f>'[1]TCE - ANEXO II - Preencher'!I75</f>
        <v>44377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804.52</v>
      </c>
      <c r="M66" s="15">
        <f>'[1]TCE - ANEXO II - Preencher'!R75</f>
        <v>220</v>
      </c>
      <c r="N66" s="16">
        <f>'[1]TCE - ANEXO II - Preencher'!S75</f>
        <v>70</v>
      </c>
      <c r="O66" s="17">
        <f>'[1]TCE - ANEXO II - Preencher'!W75</f>
        <v>540.04</v>
      </c>
      <c r="P66" s="18">
        <f>'[1]TCE - ANEXO II - Preencher'!X75</f>
        <v>1654.48</v>
      </c>
      <c r="S66" s="22">
        <v>45717</v>
      </c>
    </row>
    <row r="67" spans="1:19" x14ac:dyDescent="0.2">
      <c r="A67" s="8">
        <f>IFERROR(VLOOKUP(B67,'[1]DADOS (OCULTAR)'!$P$3:$R$56,3,0),"")</f>
        <v>10583920000303</v>
      </c>
      <c r="B67" s="9" t="str">
        <f>'[1]TCE - ANEXO II - Preencher'!C76</f>
        <v>UPA CURADO</v>
      </c>
      <c r="C67" s="10"/>
      <c r="D67" s="11" t="str">
        <f>'[1]TCE - ANEXO II - Preencher'!E76</f>
        <v>DAVID RAMOS TEODOSIO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410105</v>
      </c>
      <c r="G67" s="14">
        <f>'[1]TCE - ANEXO II - Preencher'!I76</f>
        <v>44377</v>
      </c>
      <c r="H67" s="13" t="str">
        <f>'[1]TCE - ANEXO II - Preencher'!J76</f>
        <v>1 - Plantonista</v>
      </c>
      <c r="I67" s="13" t="str">
        <f>'[1]TCE - ANEXO II - Preencher'!K76</f>
        <v>24</v>
      </c>
      <c r="J67" s="15">
        <f>'[1]TCE - ANEXO II - Preencher'!L76</f>
        <v>0</v>
      </c>
      <c r="K67" s="15">
        <f>'[1]TCE - ANEXO II - Preencher'!P76</f>
        <v>6509.77</v>
      </c>
      <c r="L67" s="15">
        <f>'[1]TCE - ANEXO II - Preencher'!Q76</f>
        <v>2441.17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6509.77</v>
      </c>
      <c r="P67" s="18">
        <f>'[1]TCE - ANEXO II - Preencher'!X76</f>
        <v>2441.17</v>
      </c>
      <c r="S67" s="22">
        <v>45748</v>
      </c>
    </row>
    <row r="68" spans="1:19" x14ac:dyDescent="0.2">
      <c r="A68" s="8">
        <f>IFERROR(VLOOKUP(B68,'[1]DADOS (OCULTAR)'!$P$3:$R$56,3,0),"")</f>
        <v>10583920000303</v>
      </c>
      <c r="B68" s="9" t="str">
        <f>'[1]TCE - ANEXO II - Preencher'!C77</f>
        <v>UPA CURADO</v>
      </c>
      <c r="C68" s="10"/>
      <c r="D68" s="11" t="str">
        <f>'[1]TCE - ANEXO II - Preencher'!E77</f>
        <v>DAYVISON SALES VIANA DE LIMA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517415</v>
      </c>
      <c r="G68" s="14">
        <f>'[1]TCE - ANEXO II - Preencher'!I77</f>
        <v>44377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0</v>
      </c>
      <c r="K68" s="15">
        <f>'[1]TCE - ANEXO II - Preencher'!P77</f>
        <v>2775.52</v>
      </c>
      <c r="L68" s="15">
        <f>'[1]TCE - ANEXO II - Preencher'!Q77</f>
        <v>1004.91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2775.52</v>
      </c>
      <c r="P68" s="18">
        <f>'[1]TCE - ANEXO II - Preencher'!X77</f>
        <v>1004.9099999999999</v>
      </c>
      <c r="S68" s="22">
        <v>45778</v>
      </c>
    </row>
    <row r="69" spans="1:19" x14ac:dyDescent="0.2">
      <c r="A69" s="8">
        <f>IFERROR(VLOOKUP(B69,'[1]DADOS (OCULTAR)'!$P$3:$R$56,3,0),"")</f>
        <v>10583920000303</v>
      </c>
      <c r="B69" s="9" t="str">
        <f>'[1]TCE - ANEXO II - Preencher'!C78</f>
        <v>UPA CURADO</v>
      </c>
      <c r="C69" s="10"/>
      <c r="D69" s="11" t="str">
        <f>'[1]TCE - ANEXO II - Preencher'!E78</f>
        <v>DEBORA AVILA ACIOLY</v>
      </c>
      <c r="E69" s="12" t="str">
        <f>IF('[1]TCE - ANEXO II - Preencher'!G78="4 - Assistência Odontológica","2 - Outros Profissionais da saúde",'[1]TCE - ANEXO II - Preencher'!G78)</f>
        <v>1 - Médico</v>
      </c>
      <c r="F69" s="13" t="str">
        <f>'[1]TCE - ANEXO II - Preencher'!H78</f>
        <v>225124</v>
      </c>
      <c r="G69" s="14">
        <f>'[1]TCE - ANEXO II - Preencher'!I78</f>
        <v>44377</v>
      </c>
      <c r="H69" s="13" t="str">
        <f>'[1]TCE - ANEXO II - Preencher'!J78</f>
        <v>1 - Plantonista</v>
      </c>
      <c r="I69" s="13" t="str">
        <f>'[1]TCE - ANEXO II - Preencher'!K78</f>
        <v>24</v>
      </c>
      <c r="J69" s="15">
        <f>'[1]TCE - ANEXO II - Preencher'!L78</f>
        <v>0</v>
      </c>
      <c r="K69" s="15">
        <f>'[1]TCE - ANEXO II - Preencher'!P78</f>
        <v>11545.44</v>
      </c>
      <c r="L69" s="15">
        <f>'[1]TCE - ANEXO II - Preencher'!Q78</f>
        <v>3965.61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11545.44</v>
      </c>
      <c r="P69" s="18">
        <f>'[1]TCE - ANEXO II - Preencher'!X78</f>
        <v>3965.6100000000006</v>
      </c>
      <c r="S69" s="22">
        <v>45809</v>
      </c>
    </row>
    <row r="70" spans="1:19" x14ac:dyDescent="0.2">
      <c r="A70" s="8">
        <f>IFERROR(VLOOKUP(B70,'[1]DADOS (OCULTAR)'!$P$3:$R$56,3,0),"")</f>
        <v>10583920000303</v>
      </c>
      <c r="B70" s="9" t="str">
        <f>'[1]TCE - ANEXO II - Preencher'!C79</f>
        <v>UPA CURADO</v>
      </c>
      <c r="C70" s="10"/>
      <c r="D70" s="11" t="str">
        <f>'[1]TCE - ANEXO II - Preencher'!E79</f>
        <v>DEISE EMANUELLE ALVES SILVA</v>
      </c>
      <c r="E70" s="12" t="str">
        <f>IF('[1]TCE - ANEXO II - Preencher'!G79="4 - Assistência Odontológica","2 - Outros Profissionais da saúde",'[1]TCE - ANEXO II - Preencher'!G79)</f>
        <v>1 - Médico</v>
      </c>
      <c r="F70" s="13" t="str">
        <f>'[1]TCE - ANEXO II - Preencher'!H79</f>
        <v>225125</v>
      </c>
      <c r="G70" s="14">
        <f>'[1]TCE - ANEXO II - Preencher'!I79</f>
        <v>44377</v>
      </c>
      <c r="H70" s="13" t="str">
        <f>'[1]TCE - ANEXO II - Preencher'!J79</f>
        <v>1 - Plantonista</v>
      </c>
      <c r="I70" s="13" t="str">
        <f>'[1]TCE - ANEXO II - Preencher'!K79</f>
        <v>24</v>
      </c>
      <c r="J70" s="15">
        <f>'[1]TCE - ANEXO II - Preencher'!L79</f>
        <v>2745.6</v>
      </c>
      <c r="K70" s="15">
        <f>'[1]TCE - ANEXO II - Preencher'!P79</f>
        <v>0</v>
      </c>
      <c r="L70" s="15">
        <f>'[1]TCE - ANEXO II - Preencher'!Q79</f>
        <v>4788.16</v>
      </c>
      <c r="M70" s="15">
        <f>'[1]TCE - ANEXO II - Preencher'!R79</f>
        <v>694.5</v>
      </c>
      <c r="N70" s="16">
        <f>'[1]TCE - ANEXO II - Preencher'!S79</f>
        <v>5430.2</v>
      </c>
      <c r="O70" s="17">
        <f>'[1]TCE - ANEXO II - Preencher'!W79</f>
        <v>2119.13</v>
      </c>
      <c r="P70" s="18">
        <f>'[1]TCE - ANEXO II - Preencher'!X79</f>
        <v>11539.329999999998</v>
      </c>
      <c r="S70" s="22">
        <v>45839</v>
      </c>
    </row>
    <row r="71" spans="1:19" x14ac:dyDescent="0.2">
      <c r="A71" s="8">
        <f>IFERROR(VLOOKUP(B71,'[1]DADOS (OCULTAR)'!$P$3:$R$56,3,0),"")</f>
        <v>10583920000303</v>
      </c>
      <c r="B71" s="9" t="str">
        <f>'[1]TCE - ANEXO II - Preencher'!C80</f>
        <v>UPA CURADO</v>
      </c>
      <c r="C71" s="10"/>
      <c r="D71" s="11" t="str">
        <f>'[1]TCE - ANEXO II - Preencher'!E80</f>
        <v>DEIVISON RODRIGUES DO NASCIMENTO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44377</v>
      </c>
      <c r="H71" s="13" t="str">
        <f>'[1]TCE - ANEXO II - Preencher'!J80</f>
        <v>1 - Plantonista</v>
      </c>
      <c r="I71" s="13" t="str">
        <f>'[1]TCE - ANEXO II - Preencher'!K80</f>
        <v>24</v>
      </c>
      <c r="J71" s="15">
        <f>'[1]TCE - ANEXO II - Preencher'!L80</f>
        <v>1252.53</v>
      </c>
      <c r="K71" s="15">
        <f>'[1]TCE - ANEXO II - Preencher'!P80</f>
        <v>0</v>
      </c>
      <c r="L71" s="15">
        <f>'[1]TCE - ANEXO II - Preencher'!Q80</f>
        <v>600.82000000000005</v>
      </c>
      <c r="M71" s="15">
        <f>'[1]TCE - ANEXO II - Preencher'!R80</f>
        <v>680.51</v>
      </c>
      <c r="N71" s="16">
        <f>'[1]TCE - ANEXO II - Preencher'!S80</f>
        <v>70</v>
      </c>
      <c r="O71" s="17">
        <f>'[1]TCE - ANEXO II - Preencher'!W80</f>
        <v>254.74</v>
      </c>
      <c r="P71" s="18">
        <f>'[1]TCE - ANEXO II - Preencher'!X80</f>
        <v>2349.12</v>
      </c>
      <c r="S71" s="22">
        <v>45870</v>
      </c>
    </row>
    <row r="72" spans="1:19" x14ac:dyDescent="0.2">
      <c r="A72" s="8">
        <f>IFERROR(VLOOKUP(B72,'[1]DADOS (OCULTAR)'!$P$3:$R$56,3,0),"")</f>
        <v>10583920000303</v>
      </c>
      <c r="B72" s="9" t="str">
        <f>'[1]TCE - ANEXO II - Preencher'!C81</f>
        <v>UPA CURADO</v>
      </c>
      <c r="C72" s="10"/>
      <c r="D72" s="11" t="str">
        <f>'[1]TCE - ANEXO II - Preencher'!E81</f>
        <v>DENIS COSTA DE OLIVEIRA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223208</v>
      </c>
      <c r="G72" s="14">
        <f>'[1]TCE - ANEXO II - Preencher'!I81</f>
        <v>44377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3100</v>
      </c>
      <c r="K72" s="15">
        <f>'[1]TCE - ANEXO II - Preencher'!P81</f>
        <v>0</v>
      </c>
      <c r="L72" s="15">
        <f>'[1]TCE - ANEXO II - Preencher'!Q81</f>
        <v>2815.32</v>
      </c>
      <c r="M72" s="15">
        <f>'[1]TCE - ANEXO II - Preencher'!R81</f>
        <v>906.2</v>
      </c>
      <c r="N72" s="16">
        <f>'[1]TCE - ANEXO II - Preencher'!S81</f>
        <v>1845.76</v>
      </c>
      <c r="O72" s="17">
        <f>'[1]TCE - ANEXO II - Preencher'!W81</f>
        <v>1227.3</v>
      </c>
      <c r="P72" s="18">
        <f>'[1]TCE - ANEXO II - Preencher'!X81</f>
        <v>7439.9799999999987</v>
      </c>
      <c r="S72" s="22">
        <v>45901</v>
      </c>
    </row>
    <row r="73" spans="1:19" x14ac:dyDescent="0.2">
      <c r="A73" s="8">
        <f>IFERROR(VLOOKUP(B73,'[1]DADOS (OCULTAR)'!$P$3:$R$56,3,0),"")</f>
        <v>10583920000303</v>
      </c>
      <c r="B73" s="9" t="str">
        <f>'[1]TCE - ANEXO II - Preencher'!C82</f>
        <v>UPA CURADO</v>
      </c>
      <c r="C73" s="10"/>
      <c r="D73" s="11" t="str">
        <f>'[1]TCE - ANEXO II - Preencher'!E82</f>
        <v>DENISE CORREIA LEAL</v>
      </c>
      <c r="E73" s="12" t="str">
        <f>IF('[1]TCE - ANEXO II - Preencher'!G82="4 - Assistência Odontológica","2 - Outros Profissionais da saúde",'[1]TCE - ANEXO II - Preencher'!G82)</f>
        <v>1 - Médico</v>
      </c>
      <c r="F73" s="13" t="str">
        <f>'[1]TCE - ANEXO II - Preencher'!H82</f>
        <v>225124</v>
      </c>
      <c r="G73" s="14">
        <f>'[1]TCE - ANEXO II - Preencher'!I82</f>
        <v>44377</v>
      </c>
      <c r="H73" s="13" t="str">
        <f>'[1]TCE - ANEXO II - Preencher'!J82</f>
        <v>1 - Plantonista</v>
      </c>
      <c r="I73" s="13" t="str">
        <f>'[1]TCE - ANEXO II - Preencher'!K82</f>
        <v>24</v>
      </c>
      <c r="J73" s="15">
        <f>'[1]TCE - ANEXO II - Preencher'!L82</f>
        <v>2745.6</v>
      </c>
      <c r="K73" s="15">
        <f>'[1]TCE - ANEXO II - Preencher'!P82</f>
        <v>0</v>
      </c>
      <c r="L73" s="15">
        <f>'[1]TCE - ANEXO II - Preencher'!Q82</f>
        <v>3368.22</v>
      </c>
      <c r="M73" s="15">
        <f>'[1]TCE - ANEXO II - Preencher'!R82</f>
        <v>950.4</v>
      </c>
      <c r="N73" s="16">
        <f>'[1]TCE - ANEXO II - Preencher'!S82</f>
        <v>4911.2</v>
      </c>
      <c r="O73" s="17">
        <f>'[1]TCE - ANEXO II - Preencher'!W82</f>
        <v>5394.42</v>
      </c>
      <c r="P73" s="18">
        <f>'[1]TCE - ANEXO II - Preencher'!X82</f>
        <v>6580.9999999999982</v>
      </c>
      <c r="S73" s="22">
        <v>45931</v>
      </c>
    </row>
    <row r="74" spans="1:19" x14ac:dyDescent="0.2">
      <c r="A74" s="8">
        <f>IFERROR(VLOOKUP(B74,'[1]DADOS (OCULTAR)'!$P$3:$R$56,3,0),"")</f>
        <v>10583920000303</v>
      </c>
      <c r="B74" s="9" t="str">
        <f>'[1]TCE - ANEXO II - Preencher'!C83</f>
        <v>UPA CURADO</v>
      </c>
      <c r="C74" s="10"/>
      <c r="D74" s="11" t="str">
        <f>'[1]TCE - ANEXO II - Preencher'!E83</f>
        <v>DEYSENEIDE BARRETO FERREIRA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44377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788.87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57.84</v>
      </c>
      <c r="P74" s="18">
        <f>'[1]TCE - ANEXO II - Preencher'!X83</f>
        <v>731.03</v>
      </c>
      <c r="S74" s="22">
        <v>45962</v>
      </c>
    </row>
    <row r="75" spans="1:19" x14ac:dyDescent="0.2">
      <c r="A75" s="8">
        <f>IFERROR(VLOOKUP(B75,'[1]DADOS (OCULTAR)'!$P$3:$R$56,3,0),"")</f>
        <v>10583920000303</v>
      </c>
      <c r="B75" s="9" t="str">
        <f>'[1]TCE - ANEXO II - Preencher'!C84</f>
        <v>UPA CURADO</v>
      </c>
      <c r="C75" s="10"/>
      <c r="D75" s="11" t="str">
        <f>'[1]TCE - ANEXO II - Preencher'!E84</f>
        <v>DIANA LIRA DA SILVA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223605</v>
      </c>
      <c r="G75" s="14">
        <f>'[1]TCE - ANEXO II - Preencher'!I84</f>
        <v>44377</v>
      </c>
      <c r="H75" s="13" t="str">
        <f>'[1]TCE - ANEXO II - Preencher'!J84</f>
        <v>1 - Plantonista</v>
      </c>
      <c r="I75" s="13" t="str">
        <f>'[1]TCE - ANEXO II - Preencher'!K84</f>
        <v>24</v>
      </c>
      <c r="J75" s="15">
        <f>'[1]TCE - ANEXO II - Preencher'!L84</f>
        <v>1546.4</v>
      </c>
      <c r="K75" s="15">
        <f>'[1]TCE - ANEXO II - Preencher'!P84</f>
        <v>0</v>
      </c>
      <c r="L75" s="15">
        <f>'[1]TCE - ANEXO II - Preencher'!Q84</f>
        <v>690.05</v>
      </c>
      <c r="M75" s="15">
        <f>'[1]TCE - ANEXO II - Preencher'!R84</f>
        <v>431.97</v>
      </c>
      <c r="N75" s="16">
        <f>'[1]TCE - ANEXO II - Preencher'!S84</f>
        <v>224.64</v>
      </c>
      <c r="O75" s="17">
        <f>'[1]TCE - ANEXO II - Preencher'!W84</f>
        <v>184.09</v>
      </c>
      <c r="P75" s="18">
        <f>'[1]TCE - ANEXO II - Preencher'!X84</f>
        <v>2708.97</v>
      </c>
      <c r="S75" s="22">
        <v>45992</v>
      </c>
    </row>
    <row r="76" spans="1:19" x14ac:dyDescent="0.2">
      <c r="A76" s="8">
        <f>IFERROR(VLOOKUP(B76,'[1]DADOS (OCULTAR)'!$P$3:$R$56,3,0),"")</f>
        <v>10583920000303</v>
      </c>
      <c r="B76" s="9" t="str">
        <f>'[1]TCE - ANEXO II - Preencher'!C85</f>
        <v>UPA CURADO</v>
      </c>
      <c r="C76" s="10"/>
      <c r="D76" s="11" t="str">
        <f>'[1]TCE - ANEXO II - Preencher'!E85</f>
        <v>DIEGO ALMEIDA DA SILVA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517415</v>
      </c>
      <c r="G76" s="14">
        <f>'[1]TCE - ANEXO II - Preencher'!I85</f>
        <v>44377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1100</v>
      </c>
      <c r="K76" s="15">
        <f>'[1]TCE - ANEXO II - Preencher'!P85</f>
        <v>0</v>
      </c>
      <c r="L76" s="15">
        <f>'[1]TCE - ANEXO II - Preencher'!Q85</f>
        <v>993.43</v>
      </c>
      <c r="M76" s="15">
        <f>'[1]TCE - ANEXO II - Preencher'!R85</f>
        <v>399.8</v>
      </c>
      <c r="N76" s="16">
        <f>'[1]TCE - ANEXO II - Preencher'!S85</f>
        <v>490</v>
      </c>
      <c r="O76" s="17">
        <f>'[1]TCE - ANEXO II - Preencher'!W85</f>
        <v>852.6</v>
      </c>
      <c r="P76" s="18">
        <f>'[1]TCE - ANEXO II - Preencher'!X85</f>
        <v>2130.63</v>
      </c>
      <c r="S76" s="22">
        <v>46023</v>
      </c>
    </row>
    <row r="77" spans="1:19" x14ac:dyDescent="0.2">
      <c r="A77" s="8">
        <f>IFERROR(VLOOKUP(B77,'[1]DADOS (OCULTAR)'!$P$3:$R$56,3,0),"")</f>
        <v>10583920000303</v>
      </c>
      <c r="B77" s="9" t="str">
        <f>'[1]TCE - ANEXO II - Preencher'!C86</f>
        <v>UPA CURADO</v>
      </c>
      <c r="C77" s="10"/>
      <c r="D77" s="11" t="str">
        <f>'[1]TCE - ANEXO II - Preencher'!E86</f>
        <v>DILANE CRISTINA FERREIRA TAVARES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225125</v>
      </c>
      <c r="G77" s="14">
        <f>'[1]TCE - ANEXO II - Preencher'!I86</f>
        <v>44377</v>
      </c>
      <c r="H77" s="13" t="str">
        <f>'[1]TCE - ANEXO II - Preencher'!J86</f>
        <v>1 - Plantonista</v>
      </c>
      <c r="I77" s="13" t="str">
        <f>'[1]TCE - ANEXO II - Preencher'!K86</f>
        <v>24</v>
      </c>
      <c r="J77" s="15">
        <f>'[1]TCE - ANEXO II - Preencher'!L86</f>
        <v>2745.6</v>
      </c>
      <c r="K77" s="15">
        <f>'[1]TCE - ANEXO II - Preencher'!P86</f>
        <v>0</v>
      </c>
      <c r="L77" s="15">
        <f>'[1]TCE - ANEXO II - Preencher'!Q86</f>
        <v>3536.28</v>
      </c>
      <c r="M77" s="15">
        <f>'[1]TCE - ANEXO II - Preencher'!R86</f>
        <v>2072.3200000000002</v>
      </c>
      <c r="N77" s="16">
        <f>'[1]TCE - ANEXO II - Preencher'!S86</f>
        <v>1047.5999999999999</v>
      </c>
      <c r="O77" s="17">
        <f>'[1]TCE - ANEXO II - Preencher'!W86</f>
        <v>1235.1600000000001</v>
      </c>
      <c r="P77" s="18">
        <f>'[1]TCE - ANEXO II - Preencher'!X86</f>
        <v>8166.6400000000012</v>
      </c>
      <c r="S77" s="22">
        <v>46054</v>
      </c>
    </row>
    <row r="78" spans="1:19" x14ac:dyDescent="0.2">
      <c r="A78" s="8">
        <f>IFERROR(VLOOKUP(B78,'[1]DADOS (OCULTAR)'!$P$3:$R$56,3,0),"")</f>
        <v>10583920000303</v>
      </c>
      <c r="B78" s="9" t="str">
        <f>'[1]TCE - ANEXO II - Preencher'!C87</f>
        <v>UPA CURADO</v>
      </c>
      <c r="C78" s="10"/>
      <c r="D78" s="11" t="str">
        <f>'[1]TCE - ANEXO II - Preencher'!E87</f>
        <v>DIOGO WAGNER GALINDO VAZ VERAS DE QUEIROZ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225125</v>
      </c>
      <c r="G78" s="14">
        <f>'[1]TCE - ANEXO II - Preencher'!I87</f>
        <v>44377</v>
      </c>
      <c r="H78" s="13" t="str">
        <f>'[1]TCE - ANEXO II - Preencher'!J87</f>
        <v>1 - Plantonista</v>
      </c>
      <c r="I78" s="13" t="str">
        <f>'[1]TCE - ANEXO II - Preencher'!K87</f>
        <v>24</v>
      </c>
      <c r="J78" s="15">
        <f>'[1]TCE - ANEXO II - Preencher'!L87</f>
        <v>2745.6</v>
      </c>
      <c r="K78" s="15">
        <f>'[1]TCE - ANEXO II - Preencher'!P87</f>
        <v>0</v>
      </c>
      <c r="L78" s="15">
        <f>'[1]TCE - ANEXO II - Preencher'!Q87</f>
        <v>2260.13</v>
      </c>
      <c r="M78" s="15">
        <f>'[1]TCE - ANEXO II - Preencher'!R87</f>
        <v>969.06</v>
      </c>
      <c r="N78" s="16">
        <f>'[1]TCE - ANEXO II - Preencher'!S87</f>
        <v>1047.5999999999999</v>
      </c>
      <c r="O78" s="17">
        <f>'[1]TCE - ANEXO II - Preencher'!W87</f>
        <v>840.8</v>
      </c>
      <c r="P78" s="18">
        <f>'[1]TCE - ANEXO II - Preencher'!X87</f>
        <v>6181.5899999999992</v>
      </c>
      <c r="S78" s="22">
        <v>46082</v>
      </c>
    </row>
    <row r="79" spans="1:19" x14ac:dyDescent="0.2">
      <c r="A79" s="8">
        <f>IFERROR(VLOOKUP(B79,'[1]DADOS (OCULTAR)'!$P$3:$R$56,3,0),"")</f>
        <v>10583920000303</v>
      </c>
      <c r="B79" s="9" t="str">
        <f>'[1]TCE - ANEXO II - Preencher'!C88</f>
        <v>UPA CURADO</v>
      </c>
      <c r="C79" s="10"/>
      <c r="D79" s="11" t="str">
        <f>'[1]TCE - ANEXO II - Preencher'!E88</f>
        <v>DIVANILZA RIBEIRO DE LIRA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223505</v>
      </c>
      <c r="G79" s="14">
        <f>'[1]TCE - ANEXO II - Preencher'!I88</f>
        <v>44377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1596.45</v>
      </c>
      <c r="K79" s="15">
        <f>'[1]TCE - ANEXO II - Preencher'!P88</f>
        <v>0</v>
      </c>
      <c r="L79" s="15">
        <f>'[1]TCE - ANEXO II - Preencher'!Q88</f>
        <v>1396.5</v>
      </c>
      <c r="M79" s="15">
        <f>'[1]TCE - ANEXO II - Preencher'!R88</f>
        <v>379.65</v>
      </c>
      <c r="N79" s="16">
        <f>'[1]TCE - ANEXO II - Preencher'!S88</f>
        <v>728</v>
      </c>
      <c r="O79" s="17">
        <f>'[1]TCE - ANEXO II - Preencher'!W88</f>
        <v>714.71</v>
      </c>
      <c r="P79" s="18">
        <f>'[1]TCE - ANEXO II - Preencher'!X88</f>
        <v>3385.8900000000003</v>
      </c>
      <c r="S79" s="22">
        <v>46113</v>
      </c>
    </row>
    <row r="80" spans="1:19" x14ac:dyDescent="0.2">
      <c r="A80" s="8">
        <f>IFERROR(VLOOKUP(B80,'[1]DADOS (OCULTAR)'!$P$3:$R$56,3,0),"")</f>
        <v>10583920000303</v>
      </c>
      <c r="B80" s="9" t="str">
        <f>'[1]TCE - ANEXO II - Preencher'!C89</f>
        <v>UPA CURADO</v>
      </c>
      <c r="C80" s="10"/>
      <c r="D80" s="11" t="str">
        <f>'[1]TCE - ANEXO II - Preencher'!E89</f>
        <v>EDIENE MARIA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322205</v>
      </c>
      <c r="G80" s="14">
        <f>'[1]TCE - ANEXO II - Preencher'!I89</f>
        <v>44377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1252.53</v>
      </c>
      <c r="K80" s="15">
        <f>'[1]TCE - ANEXO II - Preencher'!P89</f>
        <v>0</v>
      </c>
      <c r="L80" s="15">
        <f>'[1]TCE - ANEXO II - Preencher'!Q89</f>
        <v>978.72</v>
      </c>
      <c r="M80" s="15">
        <f>'[1]TCE - ANEXO II - Preencher'!R89</f>
        <v>495.18</v>
      </c>
      <c r="N80" s="16">
        <f>'[1]TCE - ANEXO II - Preencher'!S89</f>
        <v>70</v>
      </c>
      <c r="O80" s="17">
        <f>'[1]TCE - ANEXO II - Preencher'!W89</f>
        <v>535.16</v>
      </c>
      <c r="P80" s="18">
        <f>'[1]TCE - ANEXO II - Preencher'!X89</f>
        <v>2261.27</v>
      </c>
      <c r="S80" s="22">
        <v>46143</v>
      </c>
    </row>
    <row r="81" spans="1:19" x14ac:dyDescent="0.2">
      <c r="A81" s="8">
        <f>IFERROR(VLOOKUP(B81,'[1]DADOS (OCULTAR)'!$P$3:$R$56,3,0),"")</f>
        <v>10583920000303</v>
      </c>
      <c r="B81" s="9" t="str">
        <f>'[1]TCE - ANEXO II - Preencher'!C90</f>
        <v>UPA CURADO</v>
      </c>
      <c r="C81" s="10"/>
      <c r="D81" s="11" t="str">
        <f>'[1]TCE - ANEXO II - Preencher'!E90</f>
        <v>EDILENE GOMES DO NASCIMENTO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223605</v>
      </c>
      <c r="G81" s="14">
        <f>'[1]TCE - ANEXO II - Preencher'!I90</f>
        <v>44377</v>
      </c>
      <c r="H81" s="13" t="str">
        <f>'[1]TCE - ANEXO II - Preencher'!J90</f>
        <v>1 - Plantonista</v>
      </c>
      <c r="I81" s="13" t="str">
        <f>'[1]TCE - ANEXO II - Preencher'!K90</f>
        <v>24</v>
      </c>
      <c r="J81" s="15">
        <f>'[1]TCE - ANEXO II - Preencher'!L90</f>
        <v>1546.4</v>
      </c>
      <c r="K81" s="15">
        <f>'[1]TCE - ANEXO II - Preencher'!P90</f>
        <v>0</v>
      </c>
      <c r="L81" s="15">
        <f>'[1]TCE - ANEXO II - Preencher'!Q90</f>
        <v>707.71</v>
      </c>
      <c r="M81" s="15">
        <f>'[1]TCE - ANEXO II - Preencher'!R90</f>
        <v>484.96</v>
      </c>
      <c r="N81" s="16">
        <f>'[1]TCE - ANEXO II - Preencher'!S90</f>
        <v>224.64</v>
      </c>
      <c r="O81" s="17">
        <f>'[1]TCE - ANEXO II - Preencher'!W90</f>
        <v>202.72</v>
      </c>
      <c r="P81" s="18">
        <f>'[1]TCE - ANEXO II - Preencher'!X90</f>
        <v>2760.9900000000002</v>
      </c>
      <c r="S81" s="22">
        <v>46174</v>
      </c>
    </row>
    <row r="82" spans="1:19" x14ac:dyDescent="0.2">
      <c r="A82" s="8">
        <f>IFERROR(VLOOKUP(B82,'[1]DADOS (OCULTAR)'!$P$3:$R$56,3,0),"")</f>
        <v>10583920000303</v>
      </c>
      <c r="B82" s="9" t="str">
        <f>'[1]TCE - ANEXO II - Preencher'!C91</f>
        <v>UPA CURADO</v>
      </c>
      <c r="C82" s="10"/>
      <c r="D82" s="11" t="str">
        <f>'[1]TCE - ANEXO II - Preencher'!E91</f>
        <v>EDILEUZA MARIA DA COSTA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322205</v>
      </c>
      <c r="G82" s="14">
        <f>'[1]TCE - ANEXO II - Preencher'!I91</f>
        <v>44377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41.75</v>
      </c>
      <c r="K82" s="15">
        <f>'[1]TCE - ANEXO II - Preencher'!P91</f>
        <v>2689.2</v>
      </c>
      <c r="L82" s="15">
        <f>'[1]TCE - ANEXO II - Preencher'!Q91</f>
        <v>1016.17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2696.45</v>
      </c>
      <c r="P82" s="18">
        <f>'[1]TCE - ANEXO II - Preencher'!X91</f>
        <v>1050.67</v>
      </c>
      <c r="S82" s="22">
        <v>46204</v>
      </c>
    </row>
    <row r="83" spans="1:19" x14ac:dyDescent="0.2">
      <c r="A83" s="8">
        <f>IFERROR(VLOOKUP(B83,'[1]DADOS (OCULTAR)'!$P$3:$R$56,3,0),"")</f>
        <v>10583920000303</v>
      </c>
      <c r="B83" s="9" t="str">
        <f>'[1]TCE - ANEXO II - Preencher'!C92</f>
        <v>UPA CURADO</v>
      </c>
      <c r="C83" s="10"/>
      <c r="D83" s="11" t="str">
        <f>'[1]TCE - ANEXO II - Preencher'!E92</f>
        <v>EDILSON DOS SANTOS NERI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782320</v>
      </c>
      <c r="G83" s="14">
        <f>'[1]TCE - ANEXO II - Preencher'!I92</f>
        <v>44377</v>
      </c>
      <c r="H83" s="13" t="str">
        <f>'[1]TCE - ANEXO II - Preencher'!J92</f>
        <v>1 - Plantonista</v>
      </c>
      <c r="I83" s="13" t="str">
        <f>'[1]TCE - ANEXO II - Preencher'!K92</f>
        <v>44</v>
      </c>
      <c r="J83" s="15">
        <f>'[1]TCE - ANEXO II - Preencher'!L92</f>
        <v>1966.8</v>
      </c>
      <c r="K83" s="15">
        <f>'[1]TCE - ANEXO II - Preencher'!P92</f>
        <v>0</v>
      </c>
      <c r="L83" s="15">
        <f>'[1]TCE - ANEXO II - Preencher'!Q92</f>
        <v>1422.32</v>
      </c>
      <c r="M83" s="15">
        <f>'[1]TCE - ANEXO II - Preencher'!R92</f>
        <v>697.45</v>
      </c>
      <c r="N83" s="16">
        <f>'[1]TCE - ANEXO II - Preencher'!S92</f>
        <v>479</v>
      </c>
      <c r="O83" s="17">
        <f>'[1]TCE - ANEXO II - Preencher'!W92</f>
        <v>323.61</v>
      </c>
      <c r="P83" s="18">
        <f>'[1]TCE - ANEXO II - Preencher'!X92</f>
        <v>4241.96</v>
      </c>
      <c r="S83" s="22">
        <v>46235</v>
      </c>
    </row>
    <row r="84" spans="1:19" x14ac:dyDescent="0.2">
      <c r="A84" s="8">
        <f>IFERROR(VLOOKUP(B84,'[1]DADOS (OCULTAR)'!$P$3:$R$56,3,0),"")</f>
        <v>10583920000303</v>
      </c>
      <c r="B84" s="9" t="str">
        <f>'[1]TCE - ANEXO II - Preencher'!C93</f>
        <v>UPA CURADO</v>
      </c>
      <c r="C84" s="10"/>
      <c r="D84" s="11" t="str">
        <f>'[1]TCE - ANEXO II - Preencher'!E93</f>
        <v>EDIVALDA FLORENCIO ARAO DA SILVA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422105</v>
      </c>
      <c r="G84" s="14">
        <f>'[1]TCE - ANEXO II - Preencher'!I93</f>
        <v>44377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1183.94</v>
      </c>
      <c r="K84" s="15">
        <f>'[1]TCE - ANEXO II - Preencher'!P93</f>
        <v>0</v>
      </c>
      <c r="L84" s="15">
        <f>'[1]TCE - ANEXO II - Preencher'!Q93</f>
        <v>896.17</v>
      </c>
      <c r="M84" s="15">
        <f>'[1]TCE - ANEXO II - Preencher'!R93</f>
        <v>924.27</v>
      </c>
      <c r="N84" s="16">
        <f>'[1]TCE - ANEXO II - Preencher'!S93</f>
        <v>270</v>
      </c>
      <c r="O84" s="17">
        <f>'[1]TCE - ANEXO II - Preencher'!W93</f>
        <v>356.69</v>
      </c>
      <c r="P84" s="18">
        <f>'[1]TCE - ANEXO II - Preencher'!X93</f>
        <v>2917.69</v>
      </c>
      <c r="S84" s="22">
        <v>46266</v>
      </c>
    </row>
    <row r="85" spans="1:19" x14ac:dyDescent="0.2">
      <c r="A85" s="8">
        <f>IFERROR(VLOOKUP(B85,'[1]DADOS (OCULTAR)'!$P$3:$R$56,3,0),"")</f>
        <v>10583920000303</v>
      </c>
      <c r="B85" s="9" t="str">
        <f>'[1]TCE - ANEXO II - Preencher'!C94</f>
        <v>UPA CURADO</v>
      </c>
      <c r="C85" s="10"/>
      <c r="D85" s="11" t="str">
        <f>'[1]TCE - ANEXO II - Preencher'!E94</f>
        <v>EDIVALDO PEDRO SOARES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517415</v>
      </c>
      <c r="G85" s="14">
        <f>'[1]TCE - ANEXO II - Preencher'!I94</f>
        <v>44377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1182.5</v>
      </c>
      <c r="M85" s="15">
        <f>'[1]TCE - ANEXO II - Preencher'!R94</f>
        <v>275</v>
      </c>
      <c r="N85" s="16">
        <f>'[1]TCE - ANEXO II - Preencher'!S94</f>
        <v>990</v>
      </c>
      <c r="O85" s="17">
        <f>'[1]TCE - ANEXO II - Preencher'!W94</f>
        <v>555.63</v>
      </c>
      <c r="P85" s="18">
        <f>'[1]TCE - ANEXO II - Preencher'!X94</f>
        <v>2991.87</v>
      </c>
      <c r="S85" s="22">
        <v>46296</v>
      </c>
    </row>
    <row r="86" spans="1:19" x14ac:dyDescent="0.2">
      <c r="A86" s="8">
        <f>IFERROR(VLOOKUP(B86,'[1]DADOS (OCULTAR)'!$P$3:$R$56,3,0),"")</f>
        <v>10583920000303</v>
      </c>
      <c r="B86" s="9" t="str">
        <f>'[1]TCE - ANEXO II - Preencher'!C95</f>
        <v>UPA CURADO</v>
      </c>
      <c r="C86" s="10"/>
      <c r="D86" s="11" t="str">
        <f>'[1]TCE - ANEXO II - Preencher'!E95</f>
        <v>EDSON ALVES DE LUCENA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517415</v>
      </c>
      <c r="G86" s="14">
        <f>'[1]TCE - ANEXO II - Preencher'!I95</f>
        <v>44377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1100</v>
      </c>
      <c r="K86" s="15">
        <f>'[1]TCE - ANEXO II - Preencher'!P95</f>
        <v>0</v>
      </c>
      <c r="L86" s="15">
        <f>'[1]TCE - ANEXO II - Preencher'!Q95</f>
        <v>993.3</v>
      </c>
      <c r="M86" s="15">
        <f>'[1]TCE - ANEXO II - Preencher'!R95</f>
        <v>380.6</v>
      </c>
      <c r="N86" s="16">
        <f>'[1]TCE - ANEXO II - Preencher'!S95</f>
        <v>490</v>
      </c>
      <c r="O86" s="17">
        <f>'[1]TCE - ANEXO II - Preencher'!W95</f>
        <v>182.85</v>
      </c>
      <c r="P86" s="18">
        <f>'[1]TCE - ANEXO II - Preencher'!X95</f>
        <v>2781.05</v>
      </c>
      <c r="S86" s="22">
        <v>46327</v>
      </c>
    </row>
    <row r="87" spans="1:19" x14ac:dyDescent="0.2">
      <c r="A87" s="8">
        <f>IFERROR(VLOOKUP(B87,'[1]DADOS (OCULTAR)'!$P$3:$R$56,3,0),"")</f>
        <v>10583920000303</v>
      </c>
      <c r="B87" s="9" t="str">
        <f>'[1]TCE - ANEXO II - Preencher'!C96</f>
        <v>UPA CURADO</v>
      </c>
      <c r="C87" s="10"/>
      <c r="D87" s="11" t="str">
        <f>'[1]TCE - ANEXO II - Preencher'!E96</f>
        <v>EDUARDO GUSTAVO GONCALVES FERREIRA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223505</v>
      </c>
      <c r="G87" s="14">
        <f>'[1]TCE - ANEXO II - Preencher'!I96</f>
        <v>44377</v>
      </c>
      <c r="H87" s="13" t="str">
        <f>'[1]TCE - ANEXO II - Preencher'!J96</f>
        <v>1 - Plantonista</v>
      </c>
      <c r="I87" s="13" t="str">
        <f>'[1]TCE - ANEXO II - Preencher'!K96</f>
        <v>40</v>
      </c>
      <c r="J87" s="15">
        <f>'[1]TCE - ANEXO II - Preencher'!L96</f>
        <v>2351.23</v>
      </c>
      <c r="K87" s="15">
        <f>'[1]TCE - ANEXO II - Preencher'!P96</f>
        <v>0</v>
      </c>
      <c r="L87" s="15">
        <f>'[1]TCE - ANEXO II - Preencher'!Q96</f>
        <v>1938.33</v>
      </c>
      <c r="M87" s="15">
        <f>'[1]TCE - ANEXO II - Preencher'!R96</f>
        <v>1028.0899999999999</v>
      </c>
      <c r="N87" s="16">
        <f>'[1]TCE - ANEXO II - Preencher'!S96</f>
        <v>728</v>
      </c>
      <c r="O87" s="17">
        <f>'[1]TCE - ANEXO II - Preencher'!W96</f>
        <v>1125.58</v>
      </c>
      <c r="P87" s="18">
        <f>'[1]TCE - ANEXO II - Preencher'!X96</f>
        <v>4920.07</v>
      </c>
      <c r="S87" s="22">
        <v>46357</v>
      </c>
    </row>
    <row r="88" spans="1:19" x14ac:dyDescent="0.2">
      <c r="A88" s="8">
        <f>IFERROR(VLOOKUP(B88,'[1]DADOS (OCULTAR)'!$P$3:$R$56,3,0),"")</f>
        <v>10583920000303</v>
      </c>
      <c r="B88" s="9" t="str">
        <f>'[1]TCE - ANEXO II - Preencher'!C97</f>
        <v>UPA CURADO</v>
      </c>
      <c r="C88" s="10"/>
      <c r="D88" s="11" t="str">
        <f>'[1]TCE - ANEXO II - Preencher'!E97</f>
        <v>ELAINE SIMAO DE LIMA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322205</v>
      </c>
      <c r="G88" s="14">
        <f>'[1]TCE - ANEXO II - Preencher'!I97</f>
        <v>44377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1252.53</v>
      </c>
      <c r="K88" s="15">
        <f>'[1]TCE - ANEXO II - Preencher'!P97</f>
        <v>0</v>
      </c>
      <c r="L88" s="15">
        <f>'[1]TCE - ANEXO II - Preencher'!Q97</f>
        <v>911.54</v>
      </c>
      <c r="M88" s="15">
        <f>'[1]TCE - ANEXO II - Preencher'!R97</f>
        <v>495.18</v>
      </c>
      <c r="N88" s="16">
        <f>'[1]TCE - ANEXO II - Preencher'!S97</f>
        <v>70</v>
      </c>
      <c r="O88" s="17">
        <f>'[1]TCE - ANEXO II - Preencher'!W97</f>
        <v>357.04</v>
      </c>
      <c r="P88" s="18">
        <f>'[1]TCE - ANEXO II - Preencher'!X97</f>
        <v>2372.2099999999996</v>
      </c>
      <c r="S88" s="22">
        <v>46388</v>
      </c>
    </row>
    <row r="89" spans="1:19" x14ac:dyDescent="0.2">
      <c r="A89" s="8">
        <f>IFERROR(VLOOKUP(B89,'[1]DADOS (OCULTAR)'!$P$3:$R$56,3,0),"")</f>
        <v>10583920000303</v>
      </c>
      <c r="B89" s="9" t="str">
        <f>'[1]TCE - ANEXO II - Preencher'!C98</f>
        <v>UPA CURADO</v>
      </c>
      <c r="C89" s="10"/>
      <c r="D89" s="11" t="str">
        <f>'[1]TCE - ANEXO II - Preencher'!E98</f>
        <v>ELIEL BARBOSA DE OLIVEIRA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415105</v>
      </c>
      <c r="G89" s="14">
        <f>'[1]TCE - ANEXO II - Preencher'!I98</f>
        <v>44377</v>
      </c>
      <c r="H89" s="13" t="str">
        <f>'[1]TCE - ANEXO II - Preencher'!J98</f>
        <v>2 - Diarista</v>
      </c>
      <c r="I89" s="13" t="str">
        <f>'[1]TCE - ANEXO II - Preencher'!K98</f>
        <v>44</v>
      </c>
      <c r="J89" s="15">
        <f>'[1]TCE - ANEXO II - Preencher'!L98</f>
        <v>1063.33</v>
      </c>
      <c r="K89" s="15">
        <f>'[1]TCE - ANEXO II - Preencher'!P98</f>
        <v>0</v>
      </c>
      <c r="L89" s="15">
        <f>'[1]TCE - ANEXO II - Preencher'!Q98</f>
        <v>722.5</v>
      </c>
      <c r="M89" s="15">
        <f>'[1]TCE - ANEXO II - Preencher'!R98</f>
        <v>265.83999999999997</v>
      </c>
      <c r="N89" s="16">
        <f>'[1]TCE - ANEXO II - Preencher'!S98</f>
        <v>67.67</v>
      </c>
      <c r="O89" s="17">
        <f>'[1]TCE - ANEXO II - Preencher'!W98</f>
        <v>280.05</v>
      </c>
      <c r="P89" s="18">
        <f>'[1]TCE - ANEXO II - Preencher'!X98</f>
        <v>1839.2900000000002</v>
      </c>
      <c r="S89" s="22">
        <v>46419</v>
      </c>
    </row>
    <row r="90" spans="1:19" x14ac:dyDescent="0.2">
      <c r="A90" s="8">
        <f>IFERROR(VLOOKUP(B90,'[1]DADOS (OCULTAR)'!$P$3:$R$56,3,0),"")</f>
        <v>10583920000303</v>
      </c>
      <c r="B90" s="9" t="str">
        <f>'[1]TCE - ANEXO II - Preencher'!C99</f>
        <v>UPA CURADO</v>
      </c>
      <c r="C90" s="10"/>
      <c r="D90" s="11" t="str">
        <f>'[1]TCE - ANEXO II - Preencher'!E99</f>
        <v>ELIELSON VITORINO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517415</v>
      </c>
      <c r="G90" s="14">
        <f>'[1]TCE - ANEXO II - Preencher'!I99</f>
        <v>44377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1100</v>
      </c>
      <c r="K90" s="15">
        <f>'[1]TCE - ANEXO II - Preencher'!P99</f>
        <v>0</v>
      </c>
      <c r="L90" s="15">
        <f>'[1]TCE - ANEXO II - Preencher'!Q99</f>
        <v>932.5</v>
      </c>
      <c r="M90" s="15">
        <f>'[1]TCE - ANEXO II - Preencher'!R99</f>
        <v>275</v>
      </c>
      <c r="N90" s="16">
        <f>'[1]TCE - ANEXO II - Preencher'!S99</f>
        <v>490</v>
      </c>
      <c r="O90" s="17">
        <f>'[1]TCE - ANEXO II - Preencher'!W99</f>
        <v>173.35</v>
      </c>
      <c r="P90" s="18">
        <f>'[1]TCE - ANEXO II - Preencher'!X99</f>
        <v>2624.15</v>
      </c>
      <c r="S90" s="22">
        <v>46447</v>
      </c>
    </row>
    <row r="91" spans="1:19" x14ac:dyDescent="0.2">
      <c r="A91" s="8">
        <f>IFERROR(VLOOKUP(B91,'[1]DADOS (OCULTAR)'!$P$3:$R$56,3,0),"")</f>
        <v>10583920000303</v>
      </c>
      <c r="B91" s="9" t="str">
        <f>'[1]TCE - ANEXO II - Preencher'!C100</f>
        <v>UPA CURADO</v>
      </c>
      <c r="C91" s="10"/>
      <c r="D91" s="11" t="str">
        <f>'[1]TCE - ANEXO II - Preencher'!E100</f>
        <v>ELIENE VIEIRA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44377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1252.53</v>
      </c>
      <c r="K91" s="15">
        <f>'[1]TCE - ANEXO II - Preencher'!P100</f>
        <v>0</v>
      </c>
      <c r="L91" s="15">
        <f>'[1]TCE - ANEXO II - Preencher'!Q100</f>
        <v>913.26</v>
      </c>
      <c r="M91" s="15">
        <f>'[1]TCE - ANEXO II - Preencher'!R100</f>
        <v>925.54</v>
      </c>
      <c r="N91" s="16">
        <f>'[1]TCE - ANEXO II - Preencher'!S100</f>
        <v>70</v>
      </c>
      <c r="O91" s="17">
        <f>'[1]TCE - ANEXO II - Preencher'!W100</f>
        <v>480.63</v>
      </c>
      <c r="P91" s="18">
        <f>'[1]TCE - ANEXO II - Preencher'!X100</f>
        <v>2680.7</v>
      </c>
      <c r="S91" s="22">
        <v>46478</v>
      </c>
    </row>
    <row r="92" spans="1:19" x14ac:dyDescent="0.2">
      <c r="A92" s="8">
        <f>IFERROR(VLOOKUP(B92,'[1]DADOS (OCULTAR)'!$P$3:$R$56,3,0),"")</f>
        <v>10583920000303</v>
      </c>
      <c r="B92" s="9" t="str">
        <f>'[1]TCE - ANEXO II - Preencher'!C101</f>
        <v>UPA CURADO</v>
      </c>
      <c r="C92" s="10"/>
      <c r="D92" s="11" t="str">
        <f>'[1]TCE - ANEXO II - Preencher'!E101</f>
        <v>ELIEZIO DE OLIVEIRA MAIA JUNIOR</v>
      </c>
      <c r="E92" s="12" t="str">
        <f>IF('[1]TCE - ANEXO II - Preencher'!G101="4 - Assistência Odontológica","2 - Outros Profissionais da saúde",'[1]TCE - ANEXO II - Preencher'!G101)</f>
        <v>1 - Médico</v>
      </c>
      <c r="F92" s="13" t="str">
        <f>'[1]TCE - ANEXO II - Preencher'!H101</f>
        <v>225125</v>
      </c>
      <c r="G92" s="14">
        <f>'[1]TCE - ANEXO II - Preencher'!I101</f>
        <v>44377</v>
      </c>
      <c r="H92" s="13" t="str">
        <f>'[1]TCE - ANEXO II - Preencher'!J101</f>
        <v>1 - Plantonista</v>
      </c>
      <c r="I92" s="13" t="str">
        <f>'[1]TCE - ANEXO II - Preencher'!K101</f>
        <v>24</v>
      </c>
      <c r="J92" s="15">
        <f>'[1]TCE - ANEXO II - Preencher'!L101</f>
        <v>2745.6</v>
      </c>
      <c r="K92" s="15">
        <f>'[1]TCE - ANEXO II - Preencher'!P101</f>
        <v>0</v>
      </c>
      <c r="L92" s="15">
        <f>'[1]TCE - ANEXO II - Preencher'!Q101</f>
        <v>1925.14</v>
      </c>
      <c r="M92" s="15">
        <f>'[1]TCE - ANEXO II - Preencher'!R101</f>
        <v>1341.92</v>
      </c>
      <c r="N92" s="16">
        <f>'[1]TCE - ANEXO II - Preencher'!S101</f>
        <v>1047.5999999999999</v>
      </c>
      <c r="O92" s="17">
        <f>'[1]TCE - ANEXO II - Preencher'!W101</f>
        <v>965.14</v>
      </c>
      <c r="P92" s="18">
        <f>'[1]TCE - ANEXO II - Preencher'!X101</f>
        <v>6095.12</v>
      </c>
      <c r="S92" s="22">
        <v>46508</v>
      </c>
    </row>
    <row r="93" spans="1:19" x14ac:dyDescent="0.2">
      <c r="A93" s="8">
        <f>IFERROR(VLOOKUP(B93,'[1]DADOS (OCULTAR)'!$P$3:$R$56,3,0),"")</f>
        <v>10583920000303</v>
      </c>
      <c r="B93" s="9" t="str">
        <f>'[1]TCE - ANEXO II - Preencher'!C102</f>
        <v>UPA CURADO</v>
      </c>
      <c r="C93" s="10"/>
      <c r="D93" s="11" t="str">
        <f>'[1]TCE - ANEXO II - Preencher'!E102</f>
        <v>ELIVANIA SOARES DE LIMA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322415</v>
      </c>
      <c r="G93" s="14">
        <f>'[1]TCE - ANEXO II - Preencher'!I102</f>
        <v>44377</v>
      </c>
      <c r="H93" s="13" t="str">
        <f>'[1]TCE - ANEXO II - Preencher'!J102</f>
        <v>1 - Plantonista</v>
      </c>
      <c r="I93" s="13" t="str">
        <f>'[1]TCE - ANEXO II - Preencher'!K102</f>
        <v>44</v>
      </c>
      <c r="J93" s="15">
        <f>'[1]TCE - ANEXO II - Preencher'!L102</f>
        <v>1100</v>
      </c>
      <c r="K93" s="15">
        <f>'[1]TCE - ANEXO II - Preencher'!P102</f>
        <v>0</v>
      </c>
      <c r="L93" s="15">
        <f>'[1]TCE - ANEXO II - Preencher'!Q102</f>
        <v>816.57</v>
      </c>
      <c r="M93" s="15">
        <f>'[1]TCE - ANEXO II - Preencher'!R102</f>
        <v>275</v>
      </c>
      <c r="N93" s="16">
        <f>'[1]TCE - ANEXO II - Preencher'!S102</f>
        <v>170</v>
      </c>
      <c r="O93" s="17">
        <f>'[1]TCE - ANEXO II - Preencher'!W102</f>
        <v>392.06</v>
      </c>
      <c r="P93" s="18">
        <f>'[1]TCE - ANEXO II - Preencher'!X102</f>
        <v>1969.5100000000002</v>
      </c>
      <c r="S93" s="22">
        <v>46539</v>
      </c>
    </row>
    <row r="94" spans="1:19" x14ac:dyDescent="0.2">
      <c r="A94" s="8">
        <f>IFERROR(VLOOKUP(B94,'[1]DADOS (OCULTAR)'!$P$3:$R$56,3,0),"")</f>
        <v>10583920000303</v>
      </c>
      <c r="B94" s="9" t="str">
        <f>'[1]TCE - ANEXO II - Preencher'!C103</f>
        <v>UPA CURADO</v>
      </c>
      <c r="C94" s="10"/>
      <c r="D94" s="11" t="str">
        <f>'[1]TCE - ANEXO II - Preencher'!E103</f>
        <v>ERICA VALERIA DIAS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44377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1252.53</v>
      </c>
      <c r="K94" s="15">
        <f>'[1]TCE - ANEXO II - Preencher'!P103</f>
        <v>0</v>
      </c>
      <c r="L94" s="15">
        <f>'[1]TCE - ANEXO II - Preencher'!Q103</f>
        <v>883.81</v>
      </c>
      <c r="M94" s="15">
        <f>'[1]TCE - ANEXO II - Preencher'!R103</f>
        <v>912.49</v>
      </c>
      <c r="N94" s="16">
        <f>'[1]TCE - ANEXO II - Preencher'!S103</f>
        <v>70</v>
      </c>
      <c r="O94" s="17">
        <f>'[1]TCE - ANEXO II - Preencher'!W103</f>
        <v>297.63</v>
      </c>
      <c r="P94" s="18">
        <f>'[1]TCE - ANEXO II - Preencher'!X103</f>
        <v>2821.2</v>
      </c>
      <c r="S94" s="22">
        <v>46569</v>
      </c>
    </row>
    <row r="95" spans="1:19" x14ac:dyDescent="0.2">
      <c r="A95" s="8">
        <f>IFERROR(VLOOKUP(B95,'[1]DADOS (OCULTAR)'!$P$3:$R$56,3,0),"")</f>
        <v>10583920000303</v>
      </c>
      <c r="B95" s="9" t="str">
        <f>'[1]TCE - ANEXO II - Preencher'!C104</f>
        <v>UPA CURADO</v>
      </c>
      <c r="C95" s="10"/>
      <c r="D95" s="11" t="str">
        <f>'[1]TCE - ANEXO II - Preencher'!E104</f>
        <v>ERICK HENRIQUE CAETANO DE SOUZA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410105</v>
      </c>
      <c r="G95" s="14">
        <f>'[1]TCE - ANEXO II - Preencher'!I104</f>
        <v>44377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2090.17</v>
      </c>
      <c r="K95" s="15">
        <f>'[1]TCE - ANEXO II - Preencher'!P104</f>
        <v>0</v>
      </c>
      <c r="L95" s="15">
        <f>'[1]TCE - ANEXO II - Preencher'!Q104</f>
        <v>1602.64</v>
      </c>
      <c r="M95" s="15">
        <f>'[1]TCE - ANEXO II - Preencher'!R104</f>
        <v>1045.0899999999999</v>
      </c>
      <c r="N95" s="16">
        <f>'[1]TCE - ANEXO II - Preencher'!S104</f>
        <v>70</v>
      </c>
      <c r="O95" s="17">
        <f>'[1]TCE - ANEXO II - Preencher'!W104</f>
        <v>350.61</v>
      </c>
      <c r="P95" s="18">
        <f>'[1]TCE - ANEXO II - Preencher'!X104</f>
        <v>4457.2900000000009</v>
      </c>
      <c r="S95" s="22">
        <v>46600</v>
      </c>
    </row>
    <row r="96" spans="1:19" x14ac:dyDescent="0.2">
      <c r="A96" s="8">
        <f>IFERROR(VLOOKUP(B96,'[1]DADOS (OCULTAR)'!$P$3:$R$56,3,0),"")</f>
        <v>10583920000303</v>
      </c>
      <c r="B96" s="9" t="str">
        <f>'[1]TCE - ANEXO II - Preencher'!C105</f>
        <v>UPA CURADO</v>
      </c>
      <c r="C96" s="10"/>
      <c r="D96" s="11" t="str">
        <f>'[1]TCE - ANEXO II - Preencher'!E105</f>
        <v>FABIO RODRIGUES DE SOUZA LEAL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517415</v>
      </c>
      <c r="G96" s="14">
        <f>'[1]TCE - ANEXO II - Preencher'!I105</f>
        <v>44377</v>
      </c>
      <c r="H96" s="13" t="str">
        <f>'[1]TCE - ANEXO II - Preencher'!J105</f>
        <v>1 - Plantonista</v>
      </c>
      <c r="I96" s="13" t="str">
        <f>'[1]TCE - ANEXO II - Preencher'!K105</f>
        <v>24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919.44</v>
      </c>
      <c r="M96" s="15">
        <f>'[1]TCE - ANEXO II - Preencher'!R105</f>
        <v>756.79</v>
      </c>
      <c r="N96" s="16">
        <f>'[1]TCE - ANEXO II - Preencher'!S105</f>
        <v>490</v>
      </c>
      <c r="O96" s="17">
        <f>'[1]TCE - ANEXO II - Preencher'!W105</f>
        <v>828.51</v>
      </c>
      <c r="P96" s="18">
        <f>'[1]TCE - ANEXO II - Preencher'!X105</f>
        <v>2437.7200000000003</v>
      </c>
      <c r="S96" s="22">
        <v>46631</v>
      </c>
    </row>
    <row r="97" spans="1:19" x14ac:dyDescent="0.2">
      <c r="A97" s="8">
        <f>IFERROR(VLOOKUP(B97,'[1]DADOS (OCULTAR)'!$P$3:$R$56,3,0),"")</f>
        <v>10583920000303</v>
      </c>
      <c r="B97" s="9" t="str">
        <f>'[1]TCE - ANEXO II - Preencher'!C106</f>
        <v>UPA CURADO</v>
      </c>
      <c r="C97" s="10"/>
      <c r="D97" s="11" t="str">
        <f>'[1]TCE - ANEXO II - Preencher'!E106</f>
        <v>FABRICIA BRUNA NUNES PEREIRA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223505</v>
      </c>
      <c r="G97" s="14">
        <f>'[1]TCE - ANEXO II - Preencher'!I106</f>
        <v>44377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2498.19</v>
      </c>
      <c r="K97" s="15">
        <f>'[1]TCE - ANEXO II - Preencher'!P106</f>
        <v>0</v>
      </c>
      <c r="L97" s="15">
        <f>'[1]TCE - ANEXO II - Preencher'!Q106</f>
        <v>1823.01</v>
      </c>
      <c r="M97" s="15">
        <f>'[1]TCE - ANEXO II - Preencher'!R106</f>
        <v>344.91</v>
      </c>
      <c r="N97" s="16">
        <f>'[1]TCE - ANEXO II - Preencher'!S106</f>
        <v>728</v>
      </c>
      <c r="O97" s="17">
        <f>'[1]TCE - ANEXO II - Preencher'!W106</f>
        <v>572.02</v>
      </c>
      <c r="P97" s="18">
        <f>'[1]TCE - ANEXO II - Preencher'!X106</f>
        <v>4822.09</v>
      </c>
      <c r="S97" s="22">
        <v>46661</v>
      </c>
    </row>
    <row r="98" spans="1:19" x14ac:dyDescent="0.2">
      <c r="A98" s="8">
        <f>IFERROR(VLOOKUP(B98,'[1]DADOS (OCULTAR)'!$P$3:$R$56,3,0),"")</f>
        <v>10583920000303</v>
      </c>
      <c r="B98" s="9" t="str">
        <f>'[1]TCE - ANEXO II - Preencher'!C107</f>
        <v>UPA CURADO</v>
      </c>
      <c r="C98" s="10"/>
      <c r="D98" s="11" t="str">
        <f>'[1]TCE - ANEXO II - Preencher'!E107</f>
        <v>FERNANDO ANTONIO ALVES DE OLIVEIRA</v>
      </c>
      <c r="E98" s="12" t="str">
        <f>IF('[1]TCE - ANEXO II - Preencher'!G107="4 - Assistência Odontológica","2 - Outros Profissionais da saúde",'[1]TCE - ANEXO II - Preencher'!G107)</f>
        <v>1 - Médico</v>
      </c>
      <c r="F98" s="13" t="str">
        <f>'[1]TCE - ANEXO II - Preencher'!H107</f>
        <v>131210</v>
      </c>
      <c r="G98" s="14">
        <f>'[1]TCE - ANEXO II - Preencher'!I107</f>
        <v>44377</v>
      </c>
      <c r="H98" s="13" t="str">
        <f>'[1]TCE - ANEXO II - Preencher'!J107</f>
        <v>1 - Plantonista</v>
      </c>
      <c r="I98" s="13" t="str">
        <f>'[1]TCE - ANEXO II - Preencher'!K107</f>
        <v>40</v>
      </c>
      <c r="J98" s="15">
        <f>'[1]TCE - ANEXO II - Preencher'!L107</f>
        <v>2745.6</v>
      </c>
      <c r="K98" s="15">
        <f>'[1]TCE - ANEXO II - Preencher'!P107</f>
        <v>0</v>
      </c>
      <c r="L98" s="15">
        <f>'[1]TCE - ANEXO II - Preencher'!Q107</f>
        <v>19786.02</v>
      </c>
      <c r="M98" s="15">
        <f>'[1]TCE - ANEXO II - Preencher'!R107</f>
        <v>494.56</v>
      </c>
      <c r="N98" s="16">
        <f>'[1]TCE - ANEXO II - Preencher'!S107</f>
        <v>18070</v>
      </c>
      <c r="O98" s="17">
        <f>'[1]TCE - ANEXO II - Preencher'!W107</f>
        <v>9235.09</v>
      </c>
      <c r="P98" s="18">
        <f>'[1]TCE - ANEXO II - Preencher'!X107</f>
        <v>31861.09</v>
      </c>
      <c r="S98" s="22">
        <v>46692</v>
      </c>
    </row>
    <row r="99" spans="1:19" x14ac:dyDescent="0.2">
      <c r="A99" s="8">
        <f>IFERROR(VLOOKUP(B99,'[1]DADOS (OCULTAR)'!$P$3:$R$56,3,0),"")</f>
        <v>10583920000303</v>
      </c>
      <c r="B99" s="9" t="str">
        <f>'[1]TCE - ANEXO II - Preencher'!C108</f>
        <v>UPA CURADO</v>
      </c>
      <c r="C99" s="10"/>
      <c r="D99" s="11" t="str">
        <f>'[1]TCE - ANEXO II - Preencher'!E108</f>
        <v>FERNANDO ANTONIO DE SOUZA CARVALHO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225270</v>
      </c>
      <c r="G99" s="14">
        <f>'[1]TCE - ANEXO II - Preencher'!I108</f>
        <v>44377</v>
      </c>
      <c r="H99" s="13" t="str">
        <f>'[1]TCE - ANEXO II - Preencher'!J108</f>
        <v>1 - Plantonista</v>
      </c>
      <c r="I99" s="13" t="str">
        <f>'[1]TCE - ANEXO II - Preencher'!K108</f>
        <v>24</v>
      </c>
      <c r="J99" s="15">
        <f>'[1]TCE - ANEXO II - Preencher'!L108</f>
        <v>2745.6</v>
      </c>
      <c r="K99" s="15">
        <f>'[1]TCE - ANEXO II - Preencher'!P108</f>
        <v>0</v>
      </c>
      <c r="L99" s="15">
        <f>'[1]TCE - ANEXO II - Preencher'!Q108</f>
        <v>3672.67</v>
      </c>
      <c r="M99" s="15">
        <f>'[1]TCE - ANEXO II - Preencher'!R108</f>
        <v>8090</v>
      </c>
      <c r="N99" s="16">
        <f>'[1]TCE - ANEXO II - Preencher'!S108</f>
        <v>3330.4</v>
      </c>
      <c r="O99" s="17">
        <f>'[1]TCE - ANEXO II - Preencher'!W108</f>
        <v>3575.44</v>
      </c>
      <c r="P99" s="18">
        <f>'[1]TCE - ANEXO II - Preencher'!X108</f>
        <v>14263.230000000001</v>
      </c>
      <c r="S99" s="22">
        <v>46722</v>
      </c>
    </row>
    <row r="100" spans="1:19" x14ac:dyDescent="0.2">
      <c r="A100" s="8">
        <f>IFERROR(VLOOKUP(B100,'[1]DADOS (OCULTAR)'!$P$3:$R$56,3,0),"")</f>
        <v>10583920000303</v>
      </c>
      <c r="B100" s="9" t="str">
        <f>'[1]TCE - ANEXO II - Preencher'!C109</f>
        <v>UPA CURADO</v>
      </c>
      <c r="C100" s="10"/>
      <c r="D100" s="11" t="str">
        <f>'[1]TCE - ANEXO II - Preencher'!E109</f>
        <v>FERNANDO LUIS GOMES DE MIRANDA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514320</v>
      </c>
      <c r="G100" s="14">
        <f>'[1]TCE - ANEXO II - Preencher'!I109</f>
        <v>44377</v>
      </c>
      <c r="H100" s="13" t="str">
        <f>'[1]TCE - ANEXO II - Preencher'!J109</f>
        <v>1 - Plantonista</v>
      </c>
      <c r="I100" s="13" t="str">
        <f>'[1]TCE - ANEXO II - Preencher'!K109</f>
        <v>24</v>
      </c>
      <c r="J100" s="15">
        <f>'[1]TCE - ANEXO II - Preencher'!L109</f>
        <v>1100</v>
      </c>
      <c r="K100" s="15">
        <f>'[1]TCE - ANEXO II - Preencher'!P109</f>
        <v>0</v>
      </c>
      <c r="L100" s="15">
        <f>'[1]TCE - ANEXO II - Preencher'!Q109</f>
        <v>743.8</v>
      </c>
      <c r="M100" s="15">
        <f>'[1]TCE - ANEXO II - Preencher'!R109</f>
        <v>364</v>
      </c>
      <c r="N100" s="16">
        <f>'[1]TCE - ANEXO II - Preencher'!S109</f>
        <v>70</v>
      </c>
      <c r="O100" s="17">
        <f>'[1]TCE - ANEXO II - Preencher'!W109</f>
        <v>325.07</v>
      </c>
      <c r="P100" s="18">
        <f>'[1]TCE - ANEXO II - Preencher'!X109</f>
        <v>1952.7300000000002</v>
      </c>
      <c r="S100" s="22">
        <v>46753</v>
      </c>
    </row>
    <row r="101" spans="1:19" x14ac:dyDescent="0.2">
      <c r="A101" s="8">
        <f>IFERROR(VLOOKUP(B101,'[1]DADOS (OCULTAR)'!$P$3:$R$56,3,0),"")</f>
        <v>10583920000303</v>
      </c>
      <c r="B101" s="9" t="str">
        <f>'[1]TCE - ANEXO II - Preencher'!C110</f>
        <v>UPA CURADO</v>
      </c>
      <c r="C101" s="10"/>
      <c r="D101" s="11" t="str">
        <f>'[1]TCE - ANEXO II - Preencher'!E110</f>
        <v>FLAVIA MARIA DE SOUZA COSTA MUNIZ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223505</v>
      </c>
      <c r="G101" s="14">
        <f>'[1]TCE - ANEXO II - Preencher'!I110</f>
        <v>44377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1596.45</v>
      </c>
      <c r="K101" s="15">
        <f>'[1]TCE - ANEXO II - Preencher'!P110</f>
        <v>0</v>
      </c>
      <c r="L101" s="15">
        <f>'[1]TCE - ANEXO II - Preencher'!Q110</f>
        <v>1349.83</v>
      </c>
      <c r="M101" s="15">
        <f>'[1]TCE - ANEXO II - Preencher'!R110</f>
        <v>220</v>
      </c>
      <c r="N101" s="16">
        <f>'[1]TCE - ANEXO II - Preencher'!S110</f>
        <v>728</v>
      </c>
      <c r="O101" s="17">
        <f>'[1]TCE - ANEXO II - Preencher'!W110</f>
        <v>256.43</v>
      </c>
      <c r="P101" s="18">
        <f>'[1]TCE - ANEXO II - Preencher'!X110</f>
        <v>3637.85</v>
      </c>
      <c r="S101" s="22">
        <v>46784</v>
      </c>
    </row>
    <row r="102" spans="1:19" x14ac:dyDescent="0.2">
      <c r="A102" s="8">
        <f>IFERROR(VLOOKUP(B102,'[1]DADOS (OCULTAR)'!$P$3:$R$56,3,0),"")</f>
        <v>10583920000303</v>
      </c>
      <c r="B102" s="9" t="str">
        <f>'[1]TCE - ANEXO II - Preencher'!C111</f>
        <v>UPA CURADO</v>
      </c>
      <c r="C102" s="10"/>
      <c r="D102" s="11" t="str">
        <f>'[1]TCE - ANEXO II - Preencher'!E111</f>
        <v>FLAVIO AUGUSTO DE OLIVEIRA SANTIAGO</v>
      </c>
      <c r="E102" s="12" t="str">
        <f>IF('[1]TCE - ANEXO II - Preencher'!G111="4 - Assistência Odontológica","2 - Outros Profissionais da saúde",'[1]TCE - ANEXO II - Preencher'!G111)</f>
        <v>1 - Médico</v>
      </c>
      <c r="F102" s="13" t="str">
        <f>'[1]TCE - ANEXO II - Preencher'!H111</f>
        <v>225125</v>
      </c>
      <c r="G102" s="14">
        <f>'[1]TCE - ANEXO II - Preencher'!I111</f>
        <v>44377</v>
      </c>
      <c r="H102" s="13" t="str">
        <f>'[1]TCE - ANEXO II - Preencher'!J111</f>
        <v>1 - Plantonista</v>
      </c>
      <c r="I102" s="13" t="str">
        <f>'[1]TCE - ANEXO II - Preencher'!K111</f>
        <v>40</v>
      </c>
      <c r="J102" s="15">
        <f>'[1]TCE - ANEXO II - Preencher'!L111</f>
        <v>2745.6</v>
      </c>
      <c r="K102" s="15">
        <f>'[1]TCE - ANEXO II - Preencher'!P111</f>
        <v>0</v>
      </c>
      <c r="L102" s="15">
        <f>'[1]TCE - ANEXO II - Preencher'!Q111</f>
        <v>11330.81</v>
      </c>
      <c r="M102" s="15">
        <f>'[1]TCE - ANEXO II - Preencher'!R111</f>
        <v>357.28</v>
      </c>
      <c r="N102" s="16">
        <f>'[1]TCE - ANEXO II - Preencher'!S111</f>
        <v>20365.599999999999</v>
      </c>
      <c r="O102" s="17">
        <f>'[1]TCE - ANEXO II - Preencher'!W111</f>
        <v>6029.35</v>
      </c>
      <c r="P102" s="18">
        <f>'[1]TCE - ANEXO II - Preencher'!X111</f>
        <v>28769.940000000002</v>
      </c>
      <c r="S102" s="22">
        <v>46813</v>
      </c>
    </row>
    <row r="103" spans="1:19" x14ac:dyDescent="0.2">
      <c r="A103" s="8">
        <f>IFERROR(VLOOKUP(B103,'[1]DADOS (OCULTAR)'!$P$3:$R$56,3,0),"")</f>
        <v>10583920000303</v>
      </c>
      <c r="B103" s="9" t="str">
        <f>'[1]TCE - ANEXO II - Preencher'!C112</f>
        <v>UPA CURADO</v>
      </c>
      <c r="C103" s="10"/>
      <c r="D103" s="11" t="str">
        <f>'[1]TCE - ANEXO II - Preencher'!E112</f>
        <v>GABRIEL FERNANDO GONCALVESPEREIRA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322205</v>
      </c>
      <c r="G103" s="14">
        <f>'[1]TCE - ANEXO II - Preencher'!I112</f>
        <v>44377</v>
      </c>
      <c r="H103" s="13" t="str">
        <f>'[1]TCE - ANEXO II - Preencher'!J112</f>
        <v>2 - Diarista</v>
      </c>
      <c r="I103" s="13" t="str">
        <f>'[1]TCE - ANEXO II - Preencher'!K112</f>
        <v>44</v>
      </c>
      <c r="J103" s="15">
        <f>'[1]TCE - ANEXO II - Preencher'!L112</f>
        <v>918.52</v>
      </c>
      <c r="K103" s="15">
        <f>'[1]TCE - ANEXO II - Preencher'!P112</f>
        <v>0</v>
      </c>
      <c r="L103" s="15">
        <f>'[1]TCE - ANEXO II - Preencher'!Q112</f>
        <v>128.55000000000001</v>
      </c>
      <c r="M103" s="15">
        <f>'[1]TCE - ANEXO II - Preencher'!R112</f>
        <v>161.33000000000001</v>
      </c>
      <c r="N103" s="16">
        <f>'[1]TCE - ANEXO II - Preencher'!S112</f>
        <v>51.33</v>
      </c>
      <c r="O103" s="17">
        <f>'[1]TCE - ANEXO II - Preencher'!W112</f>
        <v>103.67</v>
      </c>
      <c r="P103" s="18">
        <f>'[1]TCE - ANEXO II - Preencher'!X112</f>
        <v>1156.0599999999997</v>
      </c>
      <c r="S103" s="22">
        <v>46844</v>
      </c>
    </row>
    <row r="104" spans="1:19" x14ac:dyDescent="0.2">
      <c r="A104" s="8">
        <f>IFERROR(VLOOKUP(B104,'[1]DADOS (OCULTAR)'!$P$3:$R$56,3,0),"")</f>
        <v>10583920000303</v>
      </c>
      <c r="B104" s="9" t="str">
        <f>'[1]TCE - ANEXO II - Preencher'!C113</f>
        <v>UPA CURADO</v>
      </c>
      <c r="C104" s="10"/>
      <c r="D104" s="11" t="str">
        <f>'[1]TCE - ANEXO II - Preencher'!E113</f>
        <v>GEORGE GASPAR DE ARAUJO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324115</v>
      </c>
      <c r="G104" s="14">
        <f>'[1]TCE - ANEXO II - Preencher'!I113</f>
        <v>44377</v>
      </c>
      <c r="H104" s="13" t="str">
        <f>'[1]TCE - ANEXO II - Preencher'!J113</f>
        <v>1 - Plantonista</v>
      </c>
      <c r="I104" s="13" t="str">
        <f>'[1]TCE - ANEXO II - Preencher'!K113</f>
        <v>24</v>
      </c>
      <c r="J104" s="15">
        <f>'[1]TCE - ANEXO II - Preencher'!L113</f>
        <v>2090.17</v>
      </c>
      <c r="K104" s="15">
        <f>'[1]TCE - ANEXO II - Preencher'!P113</f>
        <v>0</v>
      </c>
      <c r="L104" s="15">
        <f>'[1]TCE - ANEXO II - Preencher'!Q113</f>
        <v>1807.47</v>
      </c>
      <c r="M104" s="15">
        <f>'[1]TCE - ANEXO II - Preencher'!R113</f>
        <v>1571.81</v>
      </c>
      <c r="N104" s="16">
        <f>'[1]TCE - ANEXO II - Preencher'!S113</f>
        <v>70</v>
      </c>
      <c r="O104" s="17">
        <f>'[1]TCE - ANEXO II - Preencher'!W113</f>
        <v>496.33</v>
      </c>
      <c r="P104" s="18">
        <f>'[1]TCE - ANEXO II - Preencher'!X113</f>
        <v>5043.1200000000008</v>
      </c>
      <c r="S104" s="22">
        <v>46874</v>
      </c>
    </row>
    <row r="105" spans="1:19" x14ac:dyDescent="0.2">
      <c r="A105" s="8">
        <f>IFERROR(VLOOKUP(B105,'[1]DADOS (OCULTAR)'!$P$3:$R$56,3,0),"")</f>
        <v>10583920000303</v>
      </c>
      <c r="B105" s="9" t="str">
        <f>'[1]TCE - ANEXO II - Preencher'!C114</f>
        <v>UPA CURADO</v>
      </c>
      <c r="C105" s="10"/>
      <c r="D105" s="11" t="str">
        <f>'[1]TCE - ANEXO II - Preencher'!E114</f>
        <v>GERCICLEIDE OLIVEIRA RIBEIRO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44377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1252.53</v>
      </c>
      <c r="K105" s="15">
        <f>'[1]TCE - ANEXO II - Preencher'!P114</f>
        <v>0</v>
      </c>
      <c r="L105" s="15">
        <f>'[1]TCE - ANEXO II - Preencher'!Q114</f>
        <v>851.67</v>
      </c>
      <c r="M105" s="15">
        <f>'[1]TCE - ANEXO II - Preencher'!R114</f>
        <v>443.27</v>
      </c>
      <c r="N105" s="16">
        <f>'[1]TCE - ANEXO II - Preencher'!S114</f>
        <v>70</v>
      </c>
      <c r="O105" s="17">
        <f>'[1]TCE - ANEXO II - Preencher'!W114</f>
        <v>424.13</v>
      </c>
      <c r="P105" s="18">
        <f>'[1]TCE - ANEXO II - Preencher'!X114</f>
        <v>2193.3399999999997</v>
      </c>
      <c r="S105" s="22">
        <v>46905</v>
      </c>
    </row>
    <row r="106" spans="1:19" x14ac:dyDescent="0.2">
      <c r="A106" s="8">
        <f>IFERROR(VLOOKUP(B106,'[1]DADOS (OCULTAR)'!$P$3:$R$56,3,0),"")</f>
        <v>10583920000303</v>
      </c>
      <c r="B106" s="9" t="str">
        <f>'[1]TCE - ANEXO II - Preencher'!C115</f>
        <v>UPA CURADO</v>
      </c>
      <c r="C106" s="10"/>
      <c r="D106" s="11" t="str">
        <f>'[1]TCE - ANEXO II - Preencher'!E115</f>
        <v>GERMANA FONSECA FIGUEIREDO</v>
      </c>
      <c r="E106" s="12" t="str">
        <f>IF('[1]TCE - ANEXO II - Preencher'!G115="4 - Assistência Odontológica","2 - Outros Profissionais da saúde",'[1]TCE - ANEXO II - Preencher'!G115)</f>
        <v>1 - Médico</v>
      </c>
      <c r="F106" s="13" t="str">
        <f>'[1]TCE - ANEXO II - Preencher'!H115</f>
        <v>225125</v>
      </c>
      <c r="G106" s="14">
        <f>'[1]TCE - ANEXO II - Preencher'!I115</f>
        <v>44377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2745.6</v>
      </c>
      <c r="K106" s="15">
        <f>'[1]TCE - ANEXO II - Preencher'!P115</f>
        <v>0</v>
      </c>
      <c r="L106" s="15">
        <f>'[1]TCE - ANEXO II - Preencher'!Q115</f>
        <v>2461.5100000000002</v>
      </c>
      <c r="M106" s="15">
        <f>'[1]TCE - ANEXO II - Preencher'!R115</f>
        <v>831.78</v>
      </c>
      <c r="N106" s="16">
        <f>'[1]TCE - ANEXO II - Preencher'!S115</f>
        <v>1566.6</v>
      </c>
      <c r="O106" s="17">
        <f>'[1]TCE - ANEXO II - Preencher'!W115</f>
        <v>549.21</v>
      </c>
      <c r="P106" s="18">
        <f>'[1]TCE - ANEXO II - Preencher'!X115</f>
        <v>7056.28</v>
      </c>
      <c r="S106" s="22">
        <v>46935</v>
      </c>
    </row>
    <row r="107" spans="1:19" x14ac:dyDescent="0.2">
      <c r="A107" s="8">
        <f>IFERROR(VLOOKUP(B107,'[1]DADOS (OCULTAR)'!$P$3:$R$56,3,0),"")</f>
        <v>10583920000303</v>
      </c>
      <c r="B107" s="9" t="str">
        <f>'[1]TCE - ANEXO II - Preencher'!C116</f>
        <v>UPA CURADO</v>
      </c>
      <c r="C107" s="10"/>
      <c r="D107" s="11" t="str">
        <f>'[1]TCE - ANEXO II - Preencher'!E116</f>
        <v>GERSON MARTINS DE SANTANA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782320</v>
      </c>
      <c r="G107" s="14">
        <f>'[1]TCE - ANEXO II - Preencher'!I116</f>
        <v>44377</v>
      </c>
      <c r="H107" s="13" t="str">
        <f>'[1]TCE - ANEXO II - Preencher'!J116</f>
        <v>1 - Plantonista</v>
      </c>
      <c r="I107" s="13" t="str">
        <f>'[1]TCE - ANEXO II - Preencher'!K116</f>
        <v>44</v>
      </c>
      <c r="J107" s="15">
        <f>'[1]TCE - ANEXO II - Preencher'!L116</f>
        <v>1966.8</v>
      </c>
      <c r="K107" s="15">
        <f>'[1]TCE - ANEXO II - Preencher'!P116</f>
        <v>0</v>
      </c>
      <c r="L107" s="15">
        <f>'[1]TCE - ANEXO II - Preencher'!Q116</f>
        <v>1682.57</v>
      </c>
      <c r="M107" s="15">
        <f>'[1]TCE - ANEXO II - Preencher'!R116</f>
        <v>2942.04</v>
      </c>
      <c r="N107" s="16">
        <f>'[1]TCE - ANEXO II - Preencher'!S116</f>
        <v>479</v>
      </c>
      <c r="O107" s="17">
        <f>'[1]TCE - ANEXO II - Preencher'!W116</f>
        <v>1401.65</v>
      </c>
      <c r="P107" s="18">
        <f>'[1]TCE - ANEXO II - Preencher'!X116</f>
        <v>5668.76</v>
      </c>
      <c r="S107" s="22">
        <v>46966</v>
      </c>
    </row>
    <row r="108" spans="1:19" x14ac:dyDescent="0.2">
      <c r="A108" s="8">
        <f>IFERROR(VLOOKUP(B108,'[1]DADOS (OCULTAR)'!$P$3:$R$56,3,0),"")</f>
        <v>10583920000303</v>
      </c>
      <c r="B108" s="9" t="str">
        <f>'[1]TCE - ANEXO II - Preencher'!C117</f>
        <v>UPA CURADO</v>
      </c>
      <c r="C108" s="10"/>
      <c r="D108" s="11" t="str">
        <f>'[1]TCE - ANEXO II - Preencher'!E117</f>
        <v>GIL MENDONCA BRASILEIRO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410105</v>
      </c>
      <c r="G108" s="14">
        <f>'[1]TCE - ANEXO II - Preencher'!I117</f>
        <v>44377</v>
      </c>
      <c r="H108" s="13" t="str">
        <f>'[1]TCE - ANEXO II - Preencher'!J117</f>
        <v>2 - Diarista</v>
      </c>
      <c r="I108" s="13" t="str">
        <f>'[1]TCE - ANEXO II - Preencher'!K117</f>
        <v>24</v>
      </c>
      <c r="J108" s="15">
        <f>'[1]TCE - ANEXO II - Preencher'!L117</f>
        <v>2789.61</v>
      </c>
      <c r="K108" s="15">
        <f>'[1]TCE - ANEXO II - Preencher'!P117</f>
        <v>0</v>
      </c>
      <c r="L108" s="15">
        <f>'[1]TCE - ANEXO II - Preencher'!Q117</f>
        <v>7777.55</v>
      </c>
      <c r="M108" s="15">
        <f>'[1]TCE - ANEXO II - Preencher'!R117</f>
        <v>498.96</v>
      </c>
      <c r="N108" s="16">
        <f>'[1]TCE - ANEXO II - Preencher'!S117</f>
        <v>12046.53</v>
      </c>
      <c r="O108" s="17">
        <f>'[1]TCE - ANEXO II - Preencher'!W117</f>
        <v>3347.79</v>
      </c>
      <c r="P108" s="18">
        <f>'[1]TCE - ANEXO II - Preencher'!X117</f>
        <v>19764.86</v>
      </c>
      <c r="S108" s="22">
        <v>46997</v>
      </c>
    </row>
    <row r="109" spans="1:19" x14ac:dyDescent="0.2">
      <c r="A109" s="8">
        <f>IFERROR(VLOOKUP(B109,'[1]DADOS (OCULTAR)'!$P$3:$R$56,3,0),"")</f>
        <v>10583920000303</v>
      </c>
      <c r="B109" s="9" t="str">
        <f>'[1]TCE - ANEXO II - Preencher'!C118</f>
        <v>UPA CURADO</v>
      </c>
      <c r="C109" s="10"/>
      <c r="D109" s="11" t="str">
        <f>'[1]TCE - ANEXO II - Preencher'!E118</f>
        <v>GILVANIA MARTINS DE ARRUDA E SILVA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44377</v>
      </c>
      <c r="H109" s="13" t="str">
        <f>'[1]TCE - ANEXO II - Preencher'!J118</f>
        <v>1 - Plantonista</v>
      </c>
      <c r="I109" s="13" t="str">
        <f>'[1]TCE - ANEXO II - Preencher'!K118</f>
        <v>44</v>
      </c>
      <c r="J109" s="15">
        <f>'[1]TCE - ANEXO II - Preencher'!L118</f>
        <v>1252.53</v>
      </c>
      <c r="K109" s="15">
        <f>'[1]TCE - ANEXO II - Preencher'!P118</f>
        <v>0</v>
      </c>
      <c r="L109" s="15">
        <f>'[1]TCE - ANEXO II - Preencher'!Q118</f>
        <v>820.75</v>
      </c>
      <c r="M109" s="15">
        <f>'[1]TCE - ANEXO II - Preencher'!R118</f>
        <v>293.33999999999997</v>
      </c>
      <c r="N109" s="16">
        <f>'[1]TCE - ANEXO II - Preencher'!S118</f>
        <v>70</v>
      </c>
      <c r="O109" s="17">
        <f>'[1]TCE - ANEXO II - Preencher'!W118</f>
        <v>383.03</v>
      </c>
      <c r="P109" s="18">
        <f>'[1]TCE - ANEXO II - Preencher'!X118</f>
        <v>2053.59</v>
      </c>
      <c r="S109" s="22">
        <v>47027</v>
      </c>
    </row>
    <row r="110" spans="1:19" x14ac:dyDescent="0.2">
      <c r="A110" s="8">
        <f>IFERROR(VLOOKUP(B110,'[1]DADOS (OCULTAR)'!$P$3:$R$56,3,0),"")</f>
        <v>10583920000303</v>
      </c>
      <c r="B110" s="9" t="str">
        <f>'[1]TCE - ANEXO II - Preencher'!C119</f>
        <v>UPA CURADO</v>
      </c>
      <c r="C110" s="10"/>
      <c r="D110" s="11" t="str">
        <f>'[1]TCE - ANEXO II - Preencher'!E119</f>
        <v>GLORY EITHNE SARINHO GOMES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225124</v>
      </c>
      <c r="G110" s="14">
        <f>'[1]TCE - ANEXO II - Preencher'!I119</f>
        <v>44377</v>
      </c>
      <c r="H110" s="13" t="str">
        <f>'[1]TCE - ANEXO II - Preencher'!J119</f>
        <v>1 - Plantonista</v>
      </c>
      <c r="I110" s="13" t="str">
        <f>'[1]TCE - ANEXO II - Preencher'!K119</f>
        <v>24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1011.87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286.85000000000002</v>
      </c>
      <c r="P110" s="18">
        <f>'[1]TCE - ANEXO II - Preencher'!X119</f>
        <v>725.02</v>
      </c>
      <c r="S110" s="22">
        <v>47058</v>
      </c>
    </row>
    <row r="111" spans="1:19" x14ac:dyDescent="0.2">
      <c r="A111" s="8">
        <f>IFERROR(VLOOKUP(B111,'[1]DADOS (OCULTAR)'!$P$3:$R$56,3,0),"")</f>
        <v>10583920000303</v>
      </c>
      <c r="B111" s="9" t="str">
        <f>'[1]TCE - ANEXO II - Preencher'!C120</f>
        <v>UPA CURADO</v>
      </c>
      <c r="C111" s="10"/>
      <c r="D111" s="11" t="str">
        <f>'[1]TCE - ANEXO II - Preencher'!E120</f>
        <v>HAIANNA ROSA DE LIMA</v>
      </c>
      <c r="E111" s="12" t="str">
        <f>IF('[1]TCE - ANEXO II - Preencher'!G120="4 - Assistência Odontológica","2 - Outros Profissionais da saúde",'[1]TCE - ANEXO II - Preencher'!G120)</f>
        <v>1 - Médico</v>
      </c>
      <c r="F111" s="13" t="str">
        <f>'[1]TCE - ANEXO II - Preencher'!H120</f>
        <v>225124</v>
      </c>
      <c r="G111" s="14">
        <f>'[1]TCE - ANEXO II - Preencher'!I120</f>
        <v>44377</v>
      </c>
      <c r="H111" s="13" t="str">
        <f>'[1]TCE - ANEXO II - Preencher'!J120</f>
        <v>1 - Plantonista</v>
      </c>
      <c r="I111" s="13" t="str">
        <f>'[1]TCE - ANEXO II - Preencher'!K120</f>
        <v>24</v>
      </c>
      <c r="J111" s="15">
        <f>'[1]TCE - ANEXO II - Preencher'!L120</f>
        <v>2745.6</v>
      </c>
      <c r="K111" s="15">
        <f>'[1]TCE - ANEXO II - Preencher'!P120</f>
        <v>0</v>
      </c>
      <c r="L111" s="15">
        <f>'[1]TCE - ANEXO II - Preencher'!Q120</f>
        <v>3781.6</v>
      </c>
      <c r="M111" s="15">
        <f>'[1]TCE - ANEXO II - Preencher'!R120</f>
        <v>220</v>
      </c>
      <c r="N111" s="16">
        <f>'[1]TCE - ANEXO II - Preencher'!S120</f>
        <v>5430.2</v>
      </c>
      <c r="O111" s="17">
        <f>'[1]TCE - ANEXO II - Preencher'!W120</f>
        <v>1988.64</v>
      </c>
      <c r="P111" s="18">
        <f>'[1]TCE - ANEXO II - Preencher'!X120</f>
        <v>10188.76</v>
      </c>
      <c r="S111" s="22">
        <v>47088</v>
      </c>
    </row>
    <row r="112" spans="1:19" x14ac:dyDescent="0.2">
      <c r="A112" s="8">
        <f>IFERROR(VLOOKUP(B112,'[1]DADOS (OCULTAR)'!$P$3:$R$56,3,0),"")</f>
        <v>10583920000303</v>
      </c>
      <c r="B112" s="9" t="str">
        <f>'[1]TCE - ANEXO II - Preencher'!C121</f>
        <v>UPA CURADO</v>
      </c>
      <c r="C112" s="10"/>
      <c r="D112" s="11" t="str">
        <f>'[1]TCE - ANEXO II - Preencher'!E121</f>
        <v>HELIO BATISTA DE SOUZA JUNIOR</v>
      </c>
      <c r="E112" s="12" t="str">
        <f>IF('[1]TCE - ANEXO II - Preencher'!G121="4 - Assistência Odontológica","2 - Outros Profissionais da saúde",'[1]TCE - ANEXO II - Preencher'!G121)</f>
        <v>1 - Médico</v>
      </c>
      <c r="F112" s="13" t="str">
        <f>'[1]TCE - ANEXO II - Preencher'!H121</f>
        <v>225125</v>
      </c>
      <c r="G112" s="14">
        <f>'[1]TCE - ANEXO II - Preencher'!I121</f>
        <v>44377</v>
      </c>
      <c r="H112" s="13" t="str">
        <f>'[1]TCE - ANEXO II - Preencher'!J121</f>
        <v>1 - Plantonista</v>
      </c>
      <c r="I112" s="13" t="str">
        <f>'[1]TCE - ANEXO II - Preencher'!K121</f>
        <v>24</v>
      </c>
      <c r="J112" s="15">
        <f>'[1]TCE - ANEXO II - Preencher'!L121</f>
        <v>2745.6</v>
      </c>
      <c r="K112" s="15">
        <f>'[1]TCE - ANEXO II - Preencher'!P121</f>
        <v>0</v>
      </c>
      <c r="L112" s="15">
        <f>'[1]TCE - ANEXO II - Preencher'!Q121</f>
        <v>2891</v>
      </c>
      <c r="M112" s="15">
        <f>'[1]TCE - ANEXO II - Preencher'!R121</f>
        <v>1287.6199999999999</v>
      </c>
      <c r="N112" s="16">
        <f>'[1]TCE - ANEXO II - Preencher'!S121</f>
        <v>1566.6</v>
      </c>
      <c r="O112" s="17">
        <f>'[1]TCE - ANEXO II - Preencher'!W121</f>
        <v>674.57</v>
      </c>
      <c r="P112" s="18">
        <f>'[1]TCE - ANEXO II - Preencher'!X121</f>
        <v>7816.25</v>
      </c>
      <c r="S112" s="22">
        <v>47119</v>
      </c>
    </row>
    <row r="113" spans="1:19" x14ac:dyDescent="0.2">
      <c r="A113" s="8">
        <f>IFERROR(VLOOKUP(B113,'[1]DADOS (OCULTAR)'!$P$3:$R$56,3,0),"")</f>
        <v>10583920000303</v>
      </c>
      <c r="B113" s="9" t="str">
        <f>'[1]TCE - ANEXO II - Preencher'!C122</f>
        <v>UPA CURADO</v>
      </c>
      <c r="C113" s="10"/>
      <c r="D113" s="11" t="str">
        <f>'[1]TCE - ANEXO II - Preencher'!E122</f>
        <v>HILANA DE OLIVEIRA SA LEITAO</v>
      </c>
      <c r="E113" s="12" t="str">
        <f>IF('[1]TCE - ANEXO II - Preencher'!G122="4 - Assistência Odontológica","2 - Outros Profissionais da saúde",'[1]TCE - ANEXO II - Preencher'!G122)</f>
        <v>1 - Médico</v>
      </c>
      <c r="F113" s="13" t="str">
        <f>'[1]TCE - ANEXO II - Preencher'!H122</f>
        <v>225125</v>
      </c>
      <c r="G113" s="14">
        <f>'[1]TCE - ANEXO II - Preencher'!I122</f>
        <v>44377</v>
      </c>
      <c r="H113" s="13" t="str">
        <f>'[1]TCE - ANEXO II - Preencher'!J122</f>
        <v>1 - Plantonista</v>
      </c>
      <c r="I113" s="13" t="str">
        <f>'[1]TCE - ANEXO II - Preencher'!K122</f>
        <v>24</v>
      </c>
      <c r="J113" s="15">
        <f>'[1]TCE - ANEXO II - Preencher'!L122</f>
        <v>2745.6</v>
      </c>
      <c r="K113" s="15">
        <f>'[1]TCE - ANEXO II - Preencher'!P122</f>
        <v>0</v>
      </c>
      <c r="L113" s="15">
        <f>'[1]TCE - ANEXO II - Preencher'!Q122</f>
        <v>3603.61</v>
      </c>
      <c r="M113" s="15">
        <f>'[1]TCE - ANEXO II - Preencher'!R122</f>
        <v>357.28</v>
      </c>
      <c r="N113" s="16">
        <f>'[1]TCE - ANEXO II - Preencher'!S122</f>
        <v>4911.2</v>
      </c>
      <c r="O113" s="17">
        <f>'[1]TCE - ANEXO II - Preencher'!W122</f>
        <v>2391.89</v>
      </c>
      <c r="P113" s="18">
        <f>'[1]TCE - ANEXO II - Preencher'!X122</f>
        <v>9225.7999999999993</v>
      </c>
      <c r="S113" s="22">
        <v>47150</v>
      </c>
    </row>
    <row r="114" spans="1:19" x14ac:dyDescent="0.2">
      <c r="A114" s="8">
        <f>IFERROR(VLOOKUP(B114,'[1]DADOS (OCULTAR)'!$P$3:$R$56,3,0),"")</f>
        <v>10583920000303</v>
      </c>
      <c r="B114" s="9" t="str">
        <f>'[1]TCE - ANEXO II - Preencher'!C123</f>
        <v>UPA CURADO</v>
      </c>
      <c r="C114" s="10"/>
      <c r="D114" s="11" t="str">
        <f>'[1]TCE - ANEXO II - Preencher'!E123</f>
        <v>IGOR GUILHERME SILVA DO NASCIMENTO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411005</v>
      </c>
      <c r="G114" s="14">
        <f>'[1]TCE - ANEXO II - Preencher'!I123</f>
        <v>44377</v>
      </c>
      <c r="H114" s="13" t="str">
        <f>'[1]TCE - ANEXO II - Preencher'!J123</f>
        <v>2 - Diarista</v>
      </c>
      <c r="I114" s="13" t="str">
        <f>'[1]TCE - ANEXO II - Preencher'!K123</f>
        <v>24</v>
      </c>
      <c r="J114" s="15">
        <f>'[1]TCE - ANEXO II - Preencher'!L123</f>
        <v>516.66999999999996</v>
      </c>
      <c r="K114" s="15">
        <f>'[1]TCE - ANEXO II - Preencher'!P123</f>
        <v>0</v>
      </c>
      <c r="L114" s="15">
        <f>'[1]TCE - ANEXO II - Preencher'!Q123</f>
        <v>193.75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69.75</v>
      </c>
      <c r="P114" s="18">
        <f>'[1]TCE - ANEXO II - Preencher'!X123</f>
        <v>640.66999999999996</v>
      </c>
      <c r="S114" s="22">
        <v>47178</v>
      </c>
    </row>
    <row r="115" spans="1:19" x14ac:dyDescent="0.2">
      <c r="A115" s="8">
        <f>IFERROR(VLOOKUP(B115,'[1]DADOS (OCULTAR)'!$P$3:$R$56,3,0),"")</f>
        <v>10583920000303</v>
      </c>
      <c r="B115" s="9" t="str">
        <f>'[1]TCE - ANEXO II - Preencher'!C124</f>
        <v>UPA CURADO</v>
      </c>
      <c r="C115" s="10"/>
      <c r="D115" s="11" t="str">
        <f>'[1]TCE - ANEXO II - Preencher'!E124</f>
        <v>IRANEIDE AMARAL DA SILVA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223505</v>
      </c>
      <c r="G115" s="14">
        <f>'[1]TCE - ANEXO II - Preencher'!I124</f>
        <v>44377</v>
      </c>
      <c r="H115" s="13" t="str">
        <f>'[1]TCE - ANEXO II - Preencher'!J124</f>
        <v>2 - Diarista</v>
      </c>
      <c r="I115" s="13" t="str">
        <f>'[1]TCE - ANEXO II - Preencher'!K124</f>
        <v>20</v>
      </c>
      <c r="J115" s="15">
        <f>'[1]TCE - ANEXO II - Preencher'!L124</f>
        <v>2498.19</v>
      </c>
      <c r="K115" s="15">
        <f>'[1]TCE - ANEXO II - Preencher'!P124</f>
        <v>0</v>
      </c>
      <c r="L115" s="15">
        <f>'[1]TCE - ANEXO II - Preencher'!Q124</f>
        <v>1894.5</v>
      </c>
      <c r="M115" s="15">
        <f>'[1]TCE - ANEXO II - Preencher'!R124</f>
        <v>605.86</v>
      </c>
      <c r="N115" s="16">
        <f>'[1]TCE - ANEXO II - Preencher'!S124</f>
        <v>865.4</v>
      </c>
      <c r="O115" s="17">
        <f>'[1]TCE - ANEXO II - Preencher'!W124</f>
        <v>1923.95</v>
      </c>
      <c r="P115" s="18">
        <f>'[1]TCE - ANEXO II - Preencher'!X124</f>
        <v>3940</v>
      </c>
      <c r="S115" s="22">
        <v>47209</v>
      </c>
    </row>
    <row r="116" spans="1:19" x14ac:dyDescent="0.2">
      <c r="A116" s="8">
        <f>IFERROR(VLOOKUP(B116,'[1]DADOS (OCULTAR)'!$P$3:$R$56,3,0),"")</f>
        <v>10583920000303</v>
      </c>
      <c r="B116" s="9" t="str">
        <f>'[1]TCE - ANEXO II - Preencher'!C125</f>
        <v>UPA CURADO</v>
      </c>
      <c r="C116" s="10"/>
      <c r="D116" s="11" t="str">
        <f>'[1]TCE - ANEXO II - Preencher'!E125</f>
        <v>IRANEIDE BARROS DA COSTA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514320</v>
      </c>
      <c r="G116" s="14">
        <f>'[1]TCE - ANEXO II - Preencher'!I125</f>
        <v>44377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1100</v>
      </c>
      <c r="K116" s="15">
        <f>'[1]TCE - ANEXO II - Preencher'!P125</f>
        <v>0</v>
      </c>
      <c r="L116" s="15">
        <f>'[1]TCE - ANEXO II - Preencher'!Q125</f>
        <v>783.3</v>
      </c>
      <c r="M116" s="15">
        <f>'[1]TCE - ANEXO II - Preencher'!R125</f>
        <v>602.9</v>
      </c>
      <c r="N116" s="16">
        <f>'[1]TCE - ANEXO II - Preencher'!S125</f>
        <v>70</v>
      </c>
      <c r="O116" s="17">
        <f>'[1]TCE - ANEXO II - Preencher'!W125</f>
        <v>266.58</v>
      </c>
      <c r="P116" s="18">
        <f>'[1]TCE - ANEXO II - Preencher'!X125</f>
        <v>2289.62</v>
      </c>
      <c r="S116" s="22">
        <v>47239</v>
      </c>
    </row>
    <row r="117" spans="1:19" x14ac:dyDescent="0.2">
      <c r="A117" s="8">
        <f>IFERROR(VLOOKUP(B117,'[1]DADOS (OCULTAR)'!$P$3:$R$56,3,0),"")</f>
        <v>10583920000303</v>
      </c>
      <c r="B117" s="9" t="str">
        <f>'[1]TCE - ANEXO II - Preencher'!C126</f>
        <v>UPA CURADO</v>
      </c>
      <c r="C117" s="10"/>
      <c r="D117" s="11" t="str">
        <f>'[1]TCE - ANEXO II - Preencher'!E126</f>
        <v>IRENILDA MARIA DE LIRA MELO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521130</v>
      </c>
      <c r="G117" s="14">
        <f>'[1]TCE - ANEXO II - Preencher'!I126</f>
        <v>44377</v>
      </c>
      <c r="H117" s="13" t="str">
        <f>'[1]TCE - ANEXO II - Preencher'!J126</f>
        <v>1 - Plantonista</v>
      </c>
      <c r="I117" s="13" t="str">
        <f>'[1]TCE - ANEXO II - Preencher'!K126</f>
        <v>44</v>
      </c>
      <c r="J117" s="15">
        <f>'[1]TCE - ANEXO II - Preencher'!L126</f>
        <v>1183.94</v>
      </c>
      <c r="K117" s="15">
        <f>'[1]TCE - ANEXO II - Preencher'!P126</f>
        <v>0</v>
      </c>
      <c r="L117" s="15">
        <f>'[1]TCE - ANEXO II - Preencher'!Q126</f>
        <v>796.17</v>
      </c>
      <c r="M117" s="15">
        <f>'[1]TCE - ANEXO II - Preencher'!R126</f>
        <v>338.39</v>
      </c>
      <c r="N117" s="16">
        <f>'[1]TCE - ANEXO II - Preencher'!S126</f>
        <v>70</v>
      </c>
      <c r="O117" s="17">
        <f>'[1]TCE - ANEXO II - Preencher'!W126</f>
        <v>605.84</v>
      </c>
      <c r="P117" s="18">
        <f>'[1]TCE - ANEXO II - Preencher'!X126</f>
        <v>1782.6599999999999</v>
      </c>
      <c r="S117" s="22">
        <v>47270</v>
      </c>
    </row>
    <row r="118" spans="1:19" x14ac:dyDescent="0.2">
      <c r="A118" s="8">
        <f>IFERROR(VLOOKUP(B118,'[1]DADOS (OCULTAR)'!$P$3:$R$56,3,0),"")</f>
        <v>10583920000303</v>
      </c>
      <c r="B118" s="9" t="str">
        <f>'[1]TCE - ANEXO II - Preencher'!C127</f>
        <v>UPA CURADO</v>
      </c>
      <c r="C118" s="10"/>
      <c r="D118" s="11" t="str">
        <f>'[1]TCE - ANEXO II - Preencher'!E127</f>
        <v>IRIJAN DE ARAUJO ALVES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324115</v>
      </c>
      <c r="G118" s="14">
        <f>'[1]TCE - ANEXO II - Preencher'!I127</f>
        <v>44377</v>
      </c>
      <c r="H118" s="13" t="str">
        <f>'[1]TCE - ANEXO II - Preencher'!J127</f>
        <v>1 - Plantonista</v>
      </c>
      <c r="I118" s="13" t="str">
        <f>'[1]TCE - ANEXO II - Preencher'!K127</f>
        <v>44</v>
      </c>
      <c r="J118" s="15">
        <f>'[1]TCE - ANEXO II - Preencher'!L127</f>
        <v>2090.17</v>
      </c>
      <c r="K118" s="15">
        <f>'[1]TCE - ANEXO II - Preencher'!P127</f>
        <v>0</v>
      </c>
      <c r="L118" s="15">
        <f>'[1]TCE - ANEXO II - Preencher'!Q127</f>
        <v>1618.66</v>
      </c>
      <c r="M118" s="15">
        <f>'[1]TCE - ANEXO II - Preencher'!R127</f>
        <v>1174.68</v>
      </c>
      <c r="N118" s="16">
        <f>'[1]TCE - ANEXO II - Preencher'!S127</f>
        <v>70</v>
      </c>
      <c r="O118" s="17">
        <f>'[1]TCE - ANEXO II - Preencher'!W127</f>
        <v>452.21</v>
      </c>
      <c r="P118" s="18">
        <f>'[1]TCE - ANEXO II - Preencher'!X127</f>
        <v>4501.3</v>
      </c>
      <c r="S118" s="22">
        <v>47300</v>
      </c>
    </row>
    <row r="119" spans="1:19" x14ac:dyDescent="0.2">
      <c r="A119" s="8">
        <f>IFERROR(VLOOKUP(B119,'[1]DADOS (OCULTAR)'!$P$3:$R$56,3,0),"")</f>
        <v>10583920000303</v>
      </c>
      <c r="B119" s="9" t="str">
        <f>'[1]TCE - ANEXO II - Preencher'!C128</f>
        <v>UPA CURADO</v>
      </c>
      <c r="C119" s="10"/>
      <c r="D119" s="11" t="str">
        <f>'[1]TCE - ANEXO II - Preencher'!E128</f>
        <v>ISAAC ANASTACIO DO NASCIMENTO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517415</v>
      </c>
      <c r="G119" s="14">
        <f>'[1]TCE - ANEXO II - Preencher'!I128</f>
        <v>44377</v>
      </c>
      <c r="H119" s="13" t="str">
        <f>'[1]TCE - ANEXO II - Preencher'!J128</f>
        <v>1 - Plantonista</v>
      </c>
      <c r="I119" s="13" t="str">
        <f>'[1]TCE - ANEXO II - Preencher'!K128</f>
        <v>24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1161.1400000000001</v>
      </c>
      <c r="M119" s="15">
        <f>'[1]TCE - ANEXO II - Preencher'!R128</f>
        <v>843.75</v>
      </c>
      <c r="N119" s="16">
        <f>'[1]TCE - ANEXO II - Preencher'!S128</f>
        <v>690</v>
      </c>
      <c r="O119" s="17">
        <f>'[1]TCE - ANEXO II - Preencher'!W128</f>
        <v>370.5</v>
      </c>
      <c r="P119" s="18">
        <f>'[1]TCE - ANEXO II - Preencher'!X128</f>
        <v>3424.3900000000003</v>
      </c>
      <c r="S119" s="22">
        <v>47331</v>
      </c>
    </row>
    <row r="120" spans="1:19" x14ac:dyDescent="0.2">
      <c r="A120" s="8">
        <f>IFERROR(VLOOKUP(B120,'[1]DADOS (OCULTAR)'!$P$3:$R$56,3,0),"")</f>
        <v>10583920000303</v>
      </c>
      <c r="B120" s="9" t="str">
        <f>'[1]TCE - ANEXO II - Preencher'!C129</f>
        <v>UPA CURADO</v>
      </c>
      <c r="C120" s="10"/>
      <c r="D120" s="11" t="str">
        <f>'[1]TCE - ANEXO II - Preencher'!E129</f>
        <v>IVSON CLERISTON DA SILVA DIONISIO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225125</v>
      </c>
      <c r="G120" s="14">
        <f>'[1]TCE - ANEXO II - Preencher'!I129</f>
        <v>44377</v>
      </c>
      <c r="H120" s="13" t="str">
        <f>'[1]TCE - ANEXO II - Preencher'!J129</f>
        <v>1 - Plantonista</v>
      </c>
      <c r="I120" s="13" t="str">
        <f>'[1]TCE - ANEXO II - Preencher'!K129</f>
        <v>44</v>
      </c>
      <c r="J120" s="15">
        <f>'[1]TCE - ANEXO II - Preencher'!L129</f>
        <v>2745.6</v>
      </c>
      <c r="K120" s="15">
        <f>'[1]TCE - ANEXO II - Preencher'!P129</f>
        <v>0</v>
      </c>
      <c r="L120" s="15">
        <f>'[1]TCE - ANEXO II - Preencher'!Q129</f>
        <v>4659.95</v>
      </c>
      <c r="M120" s="15">
        <f>'[1]TCE - ANEXO II - Preencher'!R129</f>
        <v>2463.85</v>
      </c>
      <c r="N120" s="16">
        <f>'[1]TCE - ANEXO II - Preencher'!S129</f>
        <v>5430.2</v>
      </c>
      <c r="O120" s="17">
        <f>'[1]TCE - ANEXO II - Preencher'!W129</f>
        <v>2060.52</v>
      </c>
      <c r="P120" s="18">
        <f>'[1]TCE - ANEXO II - Preencher'!X129</f>
        <v>13239.079999999998</v>
      </c>
      <c r="S120" s="22">
        <v>47362</v>
      </c>
    </row>
    <row r="121" spans="1:19" x14ac:dyDescent="0.2">
      <c r="A121" s="8">
        <f>IFERROR(VLOOKUP(B121,'[1]DADOS (OCULTAR)'!$P$3:$R$56,3,0),"")</f>
        <v>10583920000303</v>
      </c>
      <c r="B121" s="9" t="str">
        <f>'[1]TCE - ANEXO II - Preencher'!C130</f>
        <v>UPA CURADO</v>
      </c>
      <c r="C121" s="10"/>
      <c r="D121" s="11" t="str">
        <f>'[1]TCE - ANEXO II - Preencher'!E130</f>
        <v>IZABEL CRISTINA DE MENDONCA CAMPOS FREITAS FALCAO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223208</v>
      </c>
      <c r="G121" s="14">
        <f>'[1]TCE - ANEXO II - Preencher'!I130</f>
        <v>44377</v>
      </c>
      <c r="H121" s="13" t="str">
        <f>'[1]TCE - ANEXO II - Preencher'!J130</f>
        <v>1 - Plantonista</v>
      </c>
      <c r="I121" s="13" t="str">
        <f>'[1]TCE - ANEXO II - Preencher'!K130</f>
        <v>24</v>
      </c>
      <c r="J121" s="15">
        <f>'[1]TCE - ANEXO II - Preencher'!L130</f>
        <v>3100</v>
      </c>
      <c r="K121" s="15">
        <f>'[1]TCE - ANEXO II - Preencher'!P130</f>
        <v>0</v>
      </c>
      <c r="L121" s="15">
        <f>'[1]TCE - ANEXO II - Preencher'!Q130</f>
        <v>1897.5</v>
      </c>
      <c r="M121" s="15">
        <f>'[1]TCE - ANEXO II - Preencher'!R130</f>
        <v>375</v>
      </c>
      <c r="N121" s="16">
        <f>'[1]TCE - ANEXO II - Preencher'!S130</f>
        <v>320</v>
      </c>
      <c r="O121" s="17">
        <f>'[1]TCE - ANEXO II - Preencher'!W130</f>
        <v>515.52</v>
      </c>
      <c r="P121" s="18">
        <f>'[1]TCE - ANEXO II - Preencher'!X130</f>
        <v>5176.9799999999996</v>
      </c>
      <c r="S121" s="22">
        <v>47392</v>
      </c>
    </row>
    <row r="122" spans="1:19" x14ac:dyDescent="0.2">
      <c r="A122" s="8">
        <f>IFERROR(VLOOKUP(B122,'[1]DADOS (OCULTAR)'!$P$3:$R$56,3,0),"")</f>
        <v>10583920000303</v>
      </c>
      <c r="B122" s="9" t="str">
        <f>'[1]TCE - ANEXO II - Preencher'!C131</f>
        <v>UPA CURADO</v>
      </c>
      <c r="C122" s="10"/>
      <c r="D122" s="11" t="str">
        <f>'[1]TCE - ANEXO II - Preencher'!E131</f>
        <v>JACIANA SOARES DA SILVA AQUINO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322205</v>
      </c>
      <c r="G122" s="14">
        <f>'[1]TCE - ANEXO II - Preencher'!I131</f>
        <v>44377</v>
      </c>
      <c r="H122" s="13" t="str">
        <f>'[1]TCE - ANEXO II - Preencher'!J131</f>
        <v>1 - Plantonista</v>
      </c>
      <c r="I122" s="13" t="str">
        <f>'[1]TCE - ANEXO II - Preencher'!K131</f>
        <v>24</v>
      </c>
      <c r="J122" s="15">
        <f>'[1]TCE - ANEXO II - Preencher'!L131</f>
        <v>1252.53</v>
      </c>
      <c r="K122" s="15">
        <f>'[1]TCE - ANEXO II - Preencher'!P131</f>
        <v>0</v>
      </c>
      <c r="L122" s="15">
        <f>'[1]TCE - ANEXO II - Preencher'!Q131</f>
        <v>818.11</v>
      </c>
      <c r="M122" s="15">
        <f>'[1]TCE - ANEXO II - Preencher'!R131</f>
        <v>704.27</v>
      </c>
      <c r="N122" s="16">
        <f>'[1]TCE - ANEXO II - Preencher'!S131</f>
        <v>70</v>
      </c>
      <c r="O122" s="17">
        <f>'[1]TCE - ANEXO II - Preencher'!W131</f>
        <v>185.2</v>
      </c>
      <c r="P122" s="18">
        <f>'[1]TCE - ANEXO II - Preencher'!X131</f>
        <v>2659.71</v>
      </c>
      <c r="S122" s="22">
        <v>47423</v>
      </c>
    </row>
    <row r="123" spans="1:19" x14ac:dyDescent="0.2">
      <c r="A123" s="8">
        <f>IFERROR(VLOOKUP(B123,'[1]DADOS (OCULTAR)'!$P$3:$R$56,3,0),"")</f>
        <v>10583920000303</v>
      </c>
      <c r="B123" s="9" t="str">
        <f>'[1]TCE - ANEXO II - Preencher'!C132</f>
        <v>UPA CURADO</v>
      </c>
      <c r="C123" s="10"/>
      <c r="D123" s="11" t="str">
        <f>'[1]TCE - ANEXO II - Preencher'!E132</f>
        <v>JACKISON LUIZ PINTO LEAO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782320</v>
      </c>
      <c r="G123" s="14">
        <f>'[1]TCE - ANEXO II - Preencher'!I132</f>
        <v>44377</v>
      </c>
      <c r="H123" s="13" t="str">
        <f>'[1]TCE - ANEXO II - Preencher'!J132</f>
        <v>1 - Plantonista</v>
      </c>
      <c r="I123" s="13" t="str">
        <f>'[1]TCE - ANEXO II - Preencher'!K132</f>
        <v>44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21.24</v>
      </c>
      <c r="P123" s="18">
        <f>'[1]TCE - ANEXO II - Preencher'!X132</f>
        <v>-21.24</v>
      </c>
      <c r="S123" s="22">
        <v>47453</v>
      </c>
    </row>
    <row r="124" spans="1:19" x14ac:dyDescent="0.2">
      <c r="A124" s="8">
        <f>IFERROR(VLOOKUP(B124,'[1]DADOS (OCULTAR)'!$P$3:$R$56,3,0),"")</f>
        <v>10583920000303</v>
      </c>
      <c r="B124" s="9" t="str">
        <f>'[1]TCE - ANEXO II - Preencher'!C133</f>
        <v>UPA CURADO</v>
      </c>
      <c r="C124" s="10"/>
      <c r="D124" s="11" t="str">
        <f>'[1]TCE - ANEXO II - Preencher'!E133</f>
        <v>JACQUELINE ARAUJO DE OLIVEIRA PACHECO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322205</v>
      </c>
      <c r="G124" s="14">
        <f>'[1]TCE - ANEXO II - Preencher'!I133</f>
        <v>44377</v>
      </c>
      <c r="H124" s="13" t="str">
        <f>'[1]TCE - ANEXO II - Preencher'!J133</f>
        <v>1 - Plantonista</v>
      </c>
      <c r="I124" s="13" t="str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(OCULTAR)'!$P$3:$R$56,3,0),"")</f>
        <v>10583920000303</v>
      </c>
      <c r="B125" s="9" t="str">
        <f>'[1]TCE - ANEXO II - Preencher'!C134</f>
        <v>UPA CURADO</v>
      </c>
      <c r="C125" s="10"/>
      <c r="D125" s="11" t="str">
        <f>'[1]TCE - ANEXO II - Preencher'!E134</f>
        <v>JAILTON PETRA DE OLIVEIRA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312105</v>
      </c>
      <c r="G125" s="14">
        <f>'[1]TCE - ANEXO II - Preencher'!I134</f>
        <v>44377</v>
      </c>
      <c r="H125" s="13" t="str">
        <f>'[1]TCE - ANEXO II - Preencher'!J134</f>
        <v>1 - Plantonista</v>
      </c>
      <c r="I125" s="13" t="str">
        <f>'[1]TCE - ANEXO II - Preencher'!K134</f>
        <v>44</v>
      </c>
      <c r="J125" s="15">
        <f>'[1]TCE - ANEXO II - Preencher'!L134</f>
        <v>1568.6</v>
      </c>
      <c r="K125" s="15">
        <f>'[1]TCE - ANEXO II - Preencher'!P134</f>
        <v>0</v>
      </c>
      <c r="L125" s="15">
        <f>'[1]TCE - ANEXO II - Preencher'!Q134</f>
        <v>1064.07</v>
      </c>
      <c r="M125" s="15">
        <f>'[1]TCE - ANEXO II - Preencher'!R134</f>
        <v>708.69</v>
      </c>
      <c r="N125" s="16">
        <f>'[1]TCE - ANEXO II - Preencher'!S134</f>
        <v>308.11</v>
      </c>
      <c r="O125" s="17">
        <f>'[1]TCE - ANEXO II - Preencher'!W134</f>
        <v>220.38</v>
      </c>
      <c r="P125" s="18">
        <f>'[1]TCE - ANEXO II - Preencher'!X134</f>
        <v>3429.09</v>
      </c>
      <c r="S125" s="22">
        <v>47515</v>
      </c>
    </row>
    <row r="126" spans="1:19" x14ac:dyDescent="0.2">
      <c r="A126" s="8">
        <f>IFERROR(VLOOKUP(B126,'[1]DADOS (OCULTAR)'!$P$3:$R$56,3,0),"")</f>
        <v>10583920000303</v>
      </c>
      <c r="B126" s="9" t="str">
        <f>'[1]TCE - ANEXO II - Preencher'!C135</f>
        <v>UPA CURADO</v>
      </c>
      <c r="C126" s="10"/>
      <c r="D126" s="11" t="str">
        <f>'[1]TCE - ANEXO II - Preencher'!E135</f>
        <v>JAKELINE FERNANDES CAMAROTTI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322205</v>
      </c>
      <c r="G126" s="14">
        <f>'[1]TCE - ANEXO II - Preencher'!I135</f>
        <v>44377</v>
      </c>
      <c r="H126" s="13" t="str">
        <f>'[1]TCE - ANEXO II - Preencher'!J135</f>
        <v>1 - Plantonista</v>
      </c>
      <c r="I126" s="13" t="str">
        <f>'[1]TCE - ANEXO II - Preencher'!K135</f>
        <v>44</v>
      </c>
      <c r="J126" s="15">
        <f>'[1]TCE - ANEXO II - Preencher'!L135</f>
        <v>1127.28</v>
      </c>
      <c r="K126" s="15">
        <f>'[1]TCE - ANEXO II - Preencher'!P135</f>
        <v>0</v>
      </c>
      <c r="L126" s="15">
        <f>'[1]TCE - ANEXO II - Preencher'!Q135</f>
        <v>128.55000000000001</v>
      </c>
      <c r="M126" s="15">
        <f>'[1]TCE - ANEXO II - Preencher'!R135</f>
        <v>198</v>
      </c>
      <c r="N126" s="16">
        <f>'[1]TCE - ANEXO II - Preencher'!S135</f>
        <v>63</v>
      </c>
      <c r="O126" s="17">
        <f>'[1]TCE - ANEXO II - Preencher'!W135</f>
        <v>130.97999999999999</v>
      </c>
      <c r="P126" s="18">
        <f>'[1]TCE - ANEXO II - Preencher'!X135</f>
        <v>1385.85</v>
      </c>
      <c r="S126" s="22">
        <v>47543</v>
      </c>
    </row>
    <row r="127" spans="1:19" x14ac:dyDescent="0.2">
      <c r="A127" s="8">
        <f>IFERROR(VLOOKUP(B127,'[1]DADOS (OCULTAR)'!$P$3:$R$56,3,0),"")</f>
        <v>10583920000303</v>
      </c>
      <c r="B127" s="9" t="str">
        <f>'[1]TCE - ANEXO II - Preencher'!C136</f>
        <v>UPA CURADO</v>
      </c>
      <c r="C127" s="10"/>
      <c r="D127" s="11" t="str">
        <f>'[1]TCE - ANEXO II - Preencher'!E136</f>
        <v>JAMMESSON CABRAL DE ALBUQUERQUE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313220</v>
      </c>
      <c r="G127" s="14">
        <f>'[1]TCE - ANEXO II - Preencher'!I136</f>
        <v>44377</v>
      </c>
      <c r="H127" s="13" t="str">
        <f>'[1]TCE - ANEXO II - Preencher'!J136</f>
        <v>2 - Diarista</v>
      </c>
      <c r="I127" s="13" t="str">
        <f>'[1]TCE - ANEXO II - Preencher'!K136</f>
        <v>44</v>
      </c>
      <c r="J127" s="15">
        <f>'[1]TCE - ANEXO II - Preencher'!L136</f>
        <v>1183.94</v>
      </c>
      <c r="K127" s="15">
        <f>'[1]TCE - ANEXO II - Preencher'!P136</f>
        <v>0</v>
      </c>
      <c r="L127" s="15">
        <f>'[1]TCE - ANEXO II - Preencher'!Q136</f>
        <v>1411.97</v>
      </c>
      <c r="M127" s="15">
        <f>'[1]TCE - ANEXO II - Preencher'!R136</f>
        <v>220</v>
      </c>
      <c r="N127" s="16">
        <f>'[1]TCE - ANEXO II - Preencher'!S136</f>
        <v>1420</v>
      </c>
      <c r="O127" s="17">
        <f>'[1]TCE - ANEXO II - Preencher'!W136</f>
        <v>400.75</v>
      </c>
      <c r="P127" s="18">
        <f>'[1]TCE - ANEXO II - Preencher'!X136</f>
        <v>3835.16</v>
      </c>
      <c r="S127" s="22">
        <v>47574</v>
      </c>
    </row>
    <row r="128" spans="1:19" x14ac:dyDescent="0.2">
      <c r="A128" s="8">
        <f>IFERROR(VLOOKUP(B128,'[1]DADOS (OCULTAR)'!$P$3:$R$56,3,0),"")</f>
        <v>10583920000303</v>
      </c>
      <c r="B128" s="9" t="str">
        <f>'[1]TCE - ANEXO II - Preencher'!C137</f>
        <v>UPA CURADO</v>
      </c>
      <c r="C128" s="10"/>
      <c r="D128" s="11" t="str">
        <f>'[1]TCE - ANEXO II - Preencher'!E137</f>
        <v>JEANE CARLA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322205</v>
      </c>
      <c r="G128" s="14">
        <f>'[1]TCE - ANEXO II - Preencher'!I137</f>
        <v>44377</v>
      </c>
      <c r="H128" s="13" t="str">
        <f>'[1]TCE - ANEXO II - Preencher'!J137</f>
        <v>1 - Plantonista</v>
      </c>
      <c r="I128" s="13" t="str">
        <f>'[1]TCE - ANEXO II - Preencher'!K137</f>
        <v>44</v>
      </c>
      <c r="J128" s="15">
        <f>'[1]TCE - ANEXO II - Preencher'!L137</f>
        <v>1252.53</v>
      </c>
      <c r="K128" s="15">
        <f>'[1]TCE - ANEXO II - Preencher'!P137</f>
        <v>0</v>
      </c>
      <c r="L128" s="15">
        <f>'[1]TCE - ANEXO II - Preencher'!Q137</f>
        <v>1098.8</v>
      </c>
      <c r="M128" s="15">
        <f>'[1]TCE - ANEXO II - Preencher'!R137</f>
        <v>1443.01</v>
      </c>
      <c r="N128" s="16">
        <f>'[1]TCE - ANEXO II - Preencher'!S137</f>
        <v>70</v>
      </c>
      <c r="O128" s="17">
        <f>'[1]TCE - ANEXO II - Preencher'!W137</f>
        <v>291.77999999999997</v>
      </c>
      <c r="P128" s="18">
        <f>'[1]TCE - ANEXO II - Preencher'!X137</f>
        <v>3572.5600000000004</v>
      </c>
      <c r="S128" s="22">
        <v>47604</v>
      </c>
    </row>
    <row r="129" spans="1:19" x14ac:dyDescent="0.2">
      <c r="A129" s="8">
        <f>IFERROR(VLOOKUP(B129,'[1]DADOS (OCULTAR)'!$P$3:$R$56,3,0),"")</f>
        <v>10583920000303</v>
      </c>
      <c r="B129" s="9" t="str">
        <f>'[1]TCE - ANEXO II - Preencher'!C138</f>
        <v>UPA CURADO</v>
      </c>
      <c r="C129" s="10"/>
      <c r="D129" s="11" t="str">
        <f>'[1]TCE - ANEXO II - Preencher'!E138</f>
        <v>JEANE REGINA DE SOUZA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514320</v>
      </c>
      <c r="G129" s="14">
        <f>'[1]TCE - ANEXO II - Preencher'!I138</f>
        <v>44377</v>
      </c>
      <c r="H129" s="13" t="str">
        <f>'[1]TCE - ANEXO II - Preencher'!J138</f>
        <v>1 - Plantonista</v>
      </c>
      <c r="I129" s="13" t="str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737.19</v>
      </c>
      <c r="M129" s="15">
        <f>'[1]TCE - ANEXO II - Preencher'!R138</f>
        <v>326.27</v>
      </c>
      <c r="N129" s="16">
        <f>'[1]TCE - ANEXO II - Preencher'!S138</f>
        <v>70</v>
      </c>
      <c r="O129" s="17">
        <f>'[1]TCE - ANEXO II - Preencher'!W138</f>
        <v>526.58000000000004</v>
      </c>
      <c r="P129" s="18">
        <f>'[1]TCE - ANEXO II - Preencher'!X138</f>
        <v>1706.88</v>
      </c>
      <c r="S129" s="22">
        <v>47635</v>
      </c>
    </row>
    <row r="130" spans="1:19" x14ac:dyDescent="0.2">
      <c r="A130" s="8">
        <f>IFERROR(VLOOKUP(B130,'[1]DADOS (OCULTAR)'!$P$3:$R$56,3,0),"")</f>
        <v>10583920000303</v>
      </c>
      <c r="B130" s="9" t="str">
        <f>'[1]TCE - ANEXO II - Preencher'!C139</f>
        <v>UPA CURADO</v>
      </c>
      <c r="C130" s="10"/>
      <c r="D130" s="11" t="str">
        <f>'[1]TCE - ANEXO II - Preencher'!E139</f>
        <v>JESSICA COSTA DO NASCIMENTO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44377</v>
      </c>
      <c r="H130" s="13" t="str">
        <f>'[1]TCE - ANEXO II - Preencher'!J139</f>
        <v>1 - Plantonista</v>
      </c>
      <c r="I130" s="13" t="str">
        <f>'[1]TCE - ANEXO II - Preencher'!K139</f>
        <v>44</v>
      </c>
      <c r="J130" s="15">
        <f>'[1]TCE - ANEXO II - Preencher'!L139</f>
        <v>1252.53</v>
      </c>
      <c r="K130" s="15">
        <f>'[1]TCE - ANEXO II - Preencher'!P139</f>
        <v>0</v>
      </c>
      <c r="L130" s="15">
        <f>'[1]TCE - ANEXO II - Preencher'!Q139</f>
        <v>813.01</v>
      </c>
      <c r="M130" s="15">
        <f>'[1]TCE - ANEXO II - Preencher'!R139</f>
        <v>438.2</v>
      </c>
      <c r="N130" s="16">
        <f>'[1]TCE - ANEXO II - Preencher'!S139</f>
        <v>70</v>
      </c>
      <c r="O130" s="17">
        <f>'[1]TCE - ANEXO II - Preencher'!W139</f>
        <v>550.11</v>
      </c>
      <c r="P130" s="18">
        <f>'[1]TCE - ANEXO II - Preencher'!X139</f>
        <v>2023.6299999999997</v>
      </c>
      <c r="S130" s="22">
        <v>47665</v>
      </c>
    </row>
    <row r="131" spans="1:19" x14ac:dyDescent="0.2">
      <c r="A131" s="8">
        <f>IFERROR(VLOOKUP(B131,'[1]DADOS (OCULTAR)'!$P$3:$R$56,3,0),"")</f>
        <v>10583920000303</v>
      </c>
      <c r="B131" s="9" t="str">
        <f>'[1]TCE - ANEXO II - Preencher'!C140</f>
        <v>UPA CURADO</v>
      </c>
      <c r="C131" s="10"/>
      <c r="D131" s="11" t="str">
        <f>'[1]TCE - ANEXO II - Preencher'!E140</f>
        <v>JESSYKA LIMA DOS SANTOS ARAUJO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223605</v>
      </c>
      <c r="G131" s="14">
        <f>'[1]TCE - ANEXO II - Preencher'!I140</f>
        <v>44377</v>
      </c>
      <c r="H131" s="13" t="str">
        <f>'[1]TCE - ANEXO II - Preencher'!J140</f>
        <v>1 - Plantonista</v>
      </c>
      <c r="I131" s="13" t="str">
        <f>'[1]TCE - ANEXO II - Preencher'!K140</f>
        <v>24</v>
      </c>
      <c r="J131" s="15">
        <f>'[1]TCE - ANEXO II - Preencher'!L140</f>
        <v>1546.4</v>
      </c>
      <c r="K131" s="15">
        <f>'[1]TCE - ANEXO II - Preencher'!P140</f>
        <v>0</v>
      </c>
      <c r="L131" s="15">
        <f>'[1]TCE - ANEXO II - Preencher'!Q140</f>
        <v>710.53</v>
      </c>
      <c r="M131" s="15">
        <f>'[1]TCE - ANEXO II - Preencher'!R140</f>
        <v>537.95000000000005</v>
      </c>
      <c r="N131" s="16">
        <f>'[1]TCE - ANEXO II - Preencher'!S140</f>
        <v>224.64</v>
      </c>
      <c r="O131" s="17">
        <f>'[1]TCE - ANEXO II - Preencher'!W140</f>
        <v>196.79</v>
      </c>
      <c r="P131" s="18">
        <f>'[1]TCE - ANEXO II - Preencher'!X140</f>
        <v>2822.73</v>
      </c>
      <c r="S131" s="22">
        <v>47696</v>
      </c>
    </row>
    <row r="132" spans="1:19" x14ac:dyDescent="0.2">
      <c r="A132" s="8">
        <f>IFERROR(VLOOKUP(B132,'[1]DADOS (OCULTAR)'!$P$3:$R$56,3,0),"")</f>
        <v>10583920000303</v>
      </c>
      <c r="B132" s="9" t="str">
        <f>'[1]TCE - ANEXO II - Preencher'!C141</f>
        <v>UPA CURADO</v>
      </c>
      <c r="C132" s="10"/>
      <c r="D132" s="11" t="str">
        <f>'[1]TCE - ANEXO II - Preencher'!E141</f>
        <v>JOABE LUIZ DE SANTANA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782320</v>
      </c>
      <c r="G132" s="14">
        <f>'[1]TCE - ANEXO II - Preencher'!I141</f>
        <v>44377</v>
      </c>
      <c r="H132" s="13" t="str">
        <f>'[1]TCE - ANEXO II - Preencher'!J141</f>
        <v>1 - Plantonista</v>
      </c>
      <c r="I132" s="13" t="str">
        <f>'[1]TCE - ANEXO II - Preencher'!K141</f>
        <v>44</v>
      </c>
      <c r="J132" s="15">
        <f>'[1]TCE - ANEXO II - Preencher'!L141</f>
        <v>2084.81</v>
      </c>
      <c r="K132" s="15">
        <f>'[1]TCE - ANEXO II - Preencher'!P141</f>
        <v>0</v>
      </c>
      <c r="L132" s="15">
        <f>'[1]TCE - ANEXO II - Preencher'!Q141</f>
        <v>1730.11</v>
      </c>
      <c r="M132" s="15">
        <f>'[1]TCE - ANEXO II - Preencher'!R141</f>
        <v>3002.21</v>
      </c>
      <c r="N132" s="16">
        <f>'[1]TCE - ANEXO II - Preencher'!S141</f>
        <v>479</v>
      </c>
      <c r="O132" s="17">
        <f>'[1]TCE - ANEXO II - Preencher'!W141</f>
        <v>1538.73</v>
      </c>
      <c r="P132" s="18">
        <f>'[1]TCE - ANEXO II - Preencher'!X141</f>
        <v>5757.4</v>
      </c>
      <c r="S132" s="22">
        <v>47727</v>
      </c>
    </row>
    <row r="133" spans="1:19" x14ac:dyDescent="0.2">
      <c r="A133" s="8">
        <f>IFERROR(VLOOKUP(B133,'[1]DADOS (OCULTAR)'!$P$3:$R$56,3,0),"")</f>
        <v>10583920000303</v>
      </c>
      <c r="B133" s="9" t="str">
        <f>'[1]TCE - ANEXO II - Preencher'!C142</f>
        <v>UPA CURADO</v>
      </c>
      <c r="C133" s="10"/>
      <c r="D133" s="11" t="str">
        <f>'[1]TCE - ANEXO II - Preencher'!E142</f>
        <v>JOANA D ARC VILA NOVA JATOBA</v>
      </c>
      <c r="E133" s="12" t="str">
        <f>IF('[1]TCE - ANEXO II - Preencher'!G142="4 - Assistência Odontológica","2 - Outros Profissionais da saúde",'[1]TCE - ANEXO II - Preencher'!G142)</f>
        <v>1 - Médico</v>
      </c>
      <c r="F133" s="13" t="str">
        <f>'[1]TCE - ANEXO II - Preencher'!H142</f>
        <v>223505</v>
      </c>
      <c r="G133" s="14">
        <f>'[1]TCE - ANEXO II - Preencher'!I142</f>
        <v>44377</v>
      </c>
      <c r="H133" s="13" t="str">
        <f>'[1]TCE - ANEXO II - Preencher'!J142</f>
        <v>2 - Diarista</v>
      </c>
      <c r="I133" s="13" t="str">
        <f>'[1]TCE - ANEXO II - Preencher'!K142</f>
        <v>14</v>
      </c>
      <c r="J133" s="15">
        <f>'[1]TCE - ANEXO II - Preencher'!L142</f>
        <v>2498.19</v>
      </c>
      <c r="K133" s="15">
        <f>'[1]TCE - ANEXO II - Preencher'!P142</f>
        <v>0</v>
      </c>
      <c r="L133" s="15">
        <f>'[1]TCE - ANEXO II - Preencher'!Q142</f>
        <v>3101.44</v>
      </c>
      <c r="M133" s="15">
        <f>'[1]TCE - ANEXO II - Preencher'!R142</f>
        <v>3447.32</v>
      </c>
      <c r="N133" s="16">
        <f>'[1]TCE - ANEXO II - Preencher'!S142</f>
        <v>257.36</v>
      </c>
      <c r="O133" s="17">
        <f>'[1]TCE - ANEXO II - Preencher'!W142</f>
        <v>788.04</v>
      </c>
      <c r="P133" s="18">
        <f>'[1]TCE - ANEXO II - Preencher'!X142</f>
        <v>8516.27</v>
      </c>
      <c r="S133" s="22">
        <v>47757</v>
      </c>
    </row>
    <row r="134" spans="1:19" x14ac:dyDescent="0.2">
      <c r="A134" s="8">
        <f>IFERROR(VLOOKUP(B134,'[1]DADOS (OCULTAR)'!$P$3:$R$56,3,0),"")</f>
        <v>10583920000303</v>
      </c>
      <c r="B134" s="9" t="str">
        <f>'[1]TCE - ANEXO II - Preencher'!C143</f>
        <v>UPA CURADO</v>
      </c>
      <c r="C134" s="10"/>
      <c r="D134" s="11" t="str">
        <f>'[1]TCE - ANEXO II - Preencher'!E143</f>
        <v>JOAO HENRIQUE CAVALCANTI RANGEL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223208</v>
      </c>
      <c r="G134" s="14">
        <f>'[1]TCE - ANEXO II - Preencher'!I143</f>
        <v>44377</v>
      </c>
      <c r="H134" s="13" t="str">
        <f>'[1]TCE - ANEXO II - Preencher'!J143</f>
        <v>1 - Plantonista</v>
      </c>
      <c r="I134" s="13" t="str">
        <f>'[1]TCE - ANEXO II - Preencher'!K143</f>
        <v>24</v>
      </c>
      <c r="J134" s="15">
        <f>'[1]TCE - ANEXO II - Preencher'!L143</f>
        <v>3100</v>
      </c>
      <c r="K134" s="15">
        <f>'[1]TCE - ANEXO II - Preencher'!P143</f>
        <v>0</v>
      </c>
      <c r="L134" s="15">
        <f>'[1]TCE - ANEXO II - Preencher'!Q143</f>
        <v>1975</v>
      </c>
      <c r="M134" s="15">
        <f>'[1]TCE - ANEXO II - Preencher'!R143</f>
        <v>530</v>
      </c>
      <c r="N134" s="16">
        <f>'[1]TCE - ANEXO II - Preencher'!S143</f>
        <v>320</v>
      </c>
      <c r="O134" s="17">
        <f>'[1]TCE - ANEXO II - Preencher'!W143</f>
        <v>557.22</v>
      </c>
      <c r="P134" s="18">
        <f>'[1]TCE - ANEXO II - Preencher'!X143</f>
        <v>5367.78</v>
      </c>
      <c r="S134" s="22">
        <v>47788</v>
      </c>
    </row>
    <row r="135" spans="1:19" x14ac:dyDescent="0.2">
      <c r="A135" s="8">
        <f>IFERROR(VLOOKUP(B135,'[1]DADOS (OCULTAR)'!$P$3:$R$56,3,0),"")</f>
        <v>10583920000303</v>
      </c>
      <c r="B135" s="9" t="str">
        <f>'[1]TCE - ANEXO II - Preencher'!C144</f>
        <v>UPA CURADO</v>
      </c>
      <c r="C135" s="10"/>
      <c r="D135" s="11" t="str">
        <f>'[1]TCE - ANEXO II - Preencher'!E144</f>
        <v>JOAO LUCAS RODRIGUES SANTOS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414105</v>
      </c>
      <c r="G135" s="14">
        <f>'[1]TCE - ANEXO II - Preencher'!I144</f>
        <v>44377</v>
      </c>
      <c r="H135" s="13" t="str">
        <f>'[1]TCE - ANEXO II - Preencher'!J144</f>
        <v>2 - Diarista</v>
      </c>
      <c r="I135" s="13" t="str">
        <f>'[1]TCE - ANEXO II - Preencher'!K144</f>
        <v>20</v>
      </c>
      <c r="J135" s="15">
        <f>'[1]TCE - ANEXO II - Preencher'!L144</f>
        <v>1183.94</v>
      </c>
      <c r="K135" s="15">
        <f>'[1]TCE - ANEXO II - Preencher'!P144</f>
        <v>0</v>
      </c>
      <c r="L135" s="15">
        <f>'[1]TCE - ANEXO II - Preencher'!Q144</f>
        <v>736.97</v>
      </c>
      <c r="M135" s="15">
        <f>'[1]TCE - ANEXO II - Preencher'!R144</f>
        <v>220</v>
      </c>
      <c r="N135" s="16">
        <f>'[1]TCE - ANEXO II - Preencher'!S144</f>
        <v>70</v>
      </c>
      <c r="O135" s="17">
        <f>'[1]TCE - ANEXO II - Preencher'!W144</f>
        <v>210.87</v>
      </c>
      <c r="P135" s="18">
        <f>'[1]TCE - ANEXO II - Preencher'!X144</f>
        <v>2000.04</v>
      </c>
      <c r="S135" s="22">
        <v>47818</v>
      </c>
    </row>
    <row r="136" spans="1:19" x14ac:dyDescent="0.2">
      <c r="A136" s="8">
        <f>IFERROR(VLOOKUP(B136,'[1]DADOS (OCULTAR)'!$P$3:$R$56,3,0),"")</f>
        <v>10583920000303</v>
      </c>
      <c r="B136" s="9" t="str">
        <f>'[1]TCE - ANEXO II - Preencher'!C145</f>
        <v>UPA CURADO</v>
      </c>
      <c r="C136" s="10"/>
      <c r="D136" s="11" t="str">
        <f>'[1]TCE - ANEXO II - Preencher'!E145</f>
        <v>JOAO LUIZ FREITAS ARAUJO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411005</v>
      </c>
      <c r="G136" s="14">
        <f>'[1]TCE - ANEXO II - Preencher'!I145</f>
        <v>44377</v>
      </c>
      <c r="H136" s="13" t="str">
        <f>'[1]TCE - ANEXO II - Preencher'!J145</f>
        <v>2 - Diarista</v>
      </c>
      <c r="I136" s="13" t="str">
        <f>'[1]TCE - ANEXO II - Preencher'!K145</f>
        <v>20</v>
      </c>
      <c r="J136" s="15">
        <f>'[1]TCE - ANEXO II - Preencher'!L145</f>
        <v>516.66999999999996</v>
      </c>
      <c r="K136" s="15">
        <f>'[1]TCE - ANEXO II - Preencher'!P145</f>
        <v>0</v>
      </c>
      <c r="L136" s="15">
        <f>'[1]TCE - ANEXO II - Preencher'!Q145</f>
        <v>236.81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69.75</v>
      </c>
      <c r="P136" s="18">
        <f>'[1]TCE - ANEXO II - Preencher'!X145</f>
        <v>683.73</v>
      </c>
      <c r="S136" s="22">
        <v>47849</v>
      </c>
    </row>
    <row r="137" spans="1:19" x14ac:dyDescent="0.2">
      <c r="A137" s="8">
        <f>IFERROR(VLOOKUP(B137,'[1]DADOS (OCULTAR)'!$P$3:$R$56,3,0),"")</f>
        <v>10583920000303</v>
      </c>
      <c r="B137" s="9" t="str">
        <f>'[1]TCE - ANEXO II - Preencher'!C146</f>
        <v>UPA CURADO</v>
      </c>
      <c r="C137" s="10"/>
      <c r="D137" s="11" t="str">
        <f>'[1]TCE - ANEXO II - Preencher'!E146</f>
        <v>JOAO VEIGA LEITAO DE ALBUQUERQUE FILHO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131210</v>
      </c>
      <c r="G137" s="14">
        <f>'[1]TCE - ANEXO II - Preencher'!I146</f>
        <v>44377</v>
      </c>
      <c r="H137" s="13" t="str">
        <f>'[1]TCE - ANEXO II - Preencher'!J146</f>
        <v>1 - Plantonista</v>
      </c>
      <c r="I137" s="13" t="str">
        <f>'[1]TCE - ANEXO II - Preencher'!K146</f>
        <v>24</v>
      </c>
      <c r="J137" s="15">
        <f>'[1]TCE - ANEXO II - Preencher'!L146</f>
        <v>2745.6</v>
      </c>
      <c r="K137" s="15">
        <f>'[1]TCE - ANEXO II - Preencher'!P146</f>
        <v>0</v>
      </c>
      <c r="L137" s="15">
        <f>'[1]TCE - ANEXO II - Preencher'!Q146</f>
        <v>4748.08</v>
      </c>
      <c r="M137" s="15">
        <f>'[1]TCE - ANEXO II - Preencher'!R146</f>
        <v>4750.5600000000004</v>
      </c>
      <c r="N137" s="16">
        <f>'[1]TCE - ANEXO II - Preencher'!S146</f>
        <v>2000</v>
      </c>
      <c r="O137" s="17">
        <f>'[1]TCE - ANEXO II - Preencher'!W146</f>
        <v>1691.17</v>
      </c>
      <c r="P137" s="18">
        <f>'[1]TCE - ANEXO II - Preencher'!X146</f>
        <v>12553.070000000002</v>
      </c>
      <c r="S137" s="22">
        <v>47880</v>
      </c>
    </row>
    <row r="138" spans="1:19" x14ac:dyDescent="0.2">
      <c r="A138" s="8">
        <f>IFERROR(VLOOKUP(B138,'[1]DADOS (OCULTAR)'!$P$3:$R$56,3,0),"")</f>
        <v>10583920000303</v>
      </c>
      <c r="B138" s="9" t="str">
        <f>'[1]TCE - ANEXO II - Preencher'!C147</f>
        <v>UPA CURADO</v>
      </c>
      <c r="C138" s="10"/>
      <c r="D138" s="11" t="str">
        <f>'[1]TCE - ANEXO II - Preencher'!E147</f>
        <v>JOSE ANGELO QUIRINO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517415</v>
      </c>
      <c r="G138" s="14">
        <f>'[1]TCE - ANEXO II - Preencher'!I147</f>
        <v>44377</v>
      </c>
      <c r="H138" s="13" t="str">
        <f>'[1]TCE - ANEXO II - Preencher'!J147</f>
        <v>1 - Plantonista</v>
      </c>
      <c r="I138" s="13" t="str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1105.0899999999999</v>
      </c>
      <c r="M138" s="15">
        <f>'[1]TCE - ANEXO II - Preencher'!R147</f>
        <v>390.2</v>
      </c>
      <c r="N138" s="16">
        <f>'[1]TCE - ANEXO II - Preencher'!S147</f>
        <v>690</v>
      </c>
      <c r="O138" s="17">
        <f>'[1]TCE - ANEXO II - Preencher'!W147</f>
        <v>267.70999999999998</v>
      </c>
      <c r="P138" s="18">
        <f>'[1]TCE - ANEXO II - Preencher'!X147</f>
        <v>3017.58</v>
      </c>
      <c r="S138" s="22">
        <v>47908</v>
      </c>
    </row>
    <row r="139" spans="1:19" x14ac:dyDescent="0.2">
      <c r="A139" s="8">
        <f>IFERROR(VLOOKUP(B139,'[1]DADOS (OCULTAR)'!$P$3:$R$56,3,0),"")</f>
        <v>10583920000303</v>
      </c>
      <c r="B139" s="9" t="str">
        <f>'[1]TCE - ANEXO II - Preencher'!C148</f>
        <v>UPA CURADO</v>
      </c>
      <c r="C139" s="10"/>
      <c r="D139" s="11" t="str">
        <f>'[1]TCE - ANEXO II - Preencher'!E148</f>
        <v>JOSE ISRAEL DA SILVA FILHO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410105</v>
      </c>
      <c r="G139" s="14">
        <f>'[1]TCE - ANEXO II - Preencher'!I148</f>
        <v>44377</v>
      </c>
      <c r="H139" s="13" t="str">
        <f>'[1]TCE - ANEXO II - Preencher'!J148</f>
        <v>2 - Diarista</v>
      </c>
      <c r="I139" s="13" t="str">
        <f>'[1]TCE - ANEXO II - Preencher'!K148</f>
        <v>44</v>
      </c>
      <c r="J139" s="15">
        <f>'[1]TCE - ANEXO II - Preencher'!L148</f>
        <v>1063.33</v>
      </c>
      <c r="K139" s="15">
        <f>'[1]TCE - ANEXO II - Preencher'!P148</f>
        <v>0</v>
      </c>
      <c r="L139" s="15">
        <f>'[1]TCE - ANEXO II - Preencher'!Q148</f>
        <v>1182.5</v>
      </c>
      <c r="M139" s="15">
        <f>'[1]TCE - ANEXO II - Preencher'!R148</f>
        <v>265.83999999999997</v>
      </c>
      <c r="N139" s="16">
        <f>'[1]TCE - ANEXO II - Preencher'!S148</f>
        <v>957</v>
      </c>
      <c r="O139" s="17">
        <f>'[1]TCE - ANEXO II - Preencher'!W148</f>
        <v>295.44</v>
      </c>
      <c r="P139" s="18">
        <f>'[1]TCE - ANEXO II - Preencher'!X148</f>
        <v>3173.23</v>
      </c>
      <c r="S139" s="22">
        <v>47939</v>
      </c>
    </row>
    <row r="140" spans="1:19" x14ac:dyDescent="0.2">
      <c r="A140" s="8">
        <f>IFERROR(VLOOKUP(B140,'[1]DADOS (OCULTAR)'!$P$3:$R$56,3,0),"")</f>
        <v>10583920000303</v>
      </c>
      <c r="B140" s="9" t="str">
        <f>'[1]TCE - ANEXO II - Preencher'!C149</f>
        <v>UPA CURADO</v>
      </c>
      <c r="C140" s="10"/>
      <c r="D140" s="11" t="str">
        <f>'[1]TCE - ANEXO II - Preencher'!E149</f>
        <v>JOSE JOSIAS DE OLIVEIRA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410105</v>
      </c>
      <c r="G140" s="14">
        <f>'[1]TCE - ANEXO II - Preencher'!I149</f>
        <v>44377</v>
      </c>
      <c r="H140" s="13" t="str">
        <f>'[1]TCE - ANEXO II - Preencher'!J149</f>
        <v>2 - Diarista</v>
      </c>
      <c r="I140" s="13" t="str">
        <f>'[1]TCE - ANEXO II - Preencher'!K149</f>
        <v>44</v>
      </c>
      <c r="J140" s="15">
        <f>'[1]TCE - ANEXO II - Preencher'!L149</f>
        <v>1568.6</v>
      </c>
      <c r="K140" s="15">
        <f>'[1]TCE - ANEXO II - Preencher'!P149</f>
        <v>0</v>
      </c>
      <c r="L140" s="15">
        <f>'[1]TCE - ANEXO II - Preencher'!Q149</f>
        <v>2262.96</v>
      </c>
      <c r="M140" s="15">
        <f>'[1]TCE - ANEXO II - Preencher'!R149</f>
        <v>1179.27</v>
      </c>
      <c r="N140" s="16">
        <f>'[1]TCE - ANEXO II - Preencher'!S149</f>
        <v>2254.27</v>
      </c>
      <c r="O140" s="17">
        <f>'[1]TCE - ANEXO II - Preencher'!W149</f>
        <v>899.17</v>
      </c>
      <c r="P140" s="18">
        <f>'[1]TCE - ANEXO II - Preencher'!X149</f>
        <v>6365.93</v>
      </c>
      <c r="S140" s="22">
        <v>47969</v>
      </c>
    </row>
    <row r="141" spans="1:19" x14ac:dyDescent="0.2">
      <c r="A141" s="8">
        <f>IFERROR(VLOOKUP(B141,'[1]DADOS (OCULTAR)'!$P$3:$R$56,3,0),"")</f>
        <v>10583920000303</v>
      </c>
      <c r="B141" s="9" t="str">
        <f>'[1]TCE - ANEXO II - Preencher'!C150</f>
        <v>UPA CURADO</v>
      </c>
      <c r="C141" s="10"/>
      <c r="D141" s="11" t="str">
        <f>'[1]TCE - ANEXO II - Preencher'!E150</f>
        <v>JOSE NERIVAN PEDROSA LIMA FILHO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521130</v>
      </c>
      <c r="G141" s="14">
        <f>'[1]TCE - ANEXO II - Preencher'!I150</f>
        <v>44377</v>
      </c>
      <c r="H141" s="13" t="str">
        <f>'[1]TCE - ANEXO II - Preencher'!J150</f>
        <v>1 - Plantonista</v>
      </c>
      <c r="I141" s="13" t="str">
        <f>'[1]TCE - ANEXO II - Preencher'!K150</f>
        <v>44</v>
      </c>
      <c r="J141" s="15">
        <f>'[1]TCE - ANEXO II - Preencher'!L150</f>
        <v>1183.94</v>
      </c>
      <c r="K141" s="15">
        <f>'[1]TCE - ANEXO II - Preencher'!P150</f>
        <v>0</v>
      </c>
      <c r="L141" s="15">
        <f>'[1]TCE - ANEXO II - Preencher'!Q150</f>
        <v>796.17</v>
      </c>
      <c r="M141" s="15">
        <f>'[1]TCE - ANEXO II - Preencher'!R150</f>
        <v>338.39</v>
      </c>
      <c r="N141" s="16">
        <f>'[1]TCE - ANEXO II - Preencher'!S150</f>
        <v>70</v>
      </c>
      <c r="O141" s="17">
        <f>'[1]TCE - ANEXO II - Preencher'!W150</f>
        <v>605.80999999999995</v>
      </c>
      <c r="P141" s="18">
        <f>'[1]TCE - ANEXO II - Preencher'!X150</f>
        <v>1782.69</v>
      </c>
      <c r="S141" s="22">
        <v>48000</v>
      </c>
    </row>
    <row r="142" spans="1:19" x14ac:dyDescent="0.2">
      <c r="A142" s="8">
        <f>IFERROR(VLOOKUP(B142,'[1]DADOS (OCULTAR)'!$P$3:$R$56,3,0),"")</f>
        <v>10583920000303</v>
      </c>
      <c r="B142" s="9" t="str">
        <f>'[1]TCE - ANEXO II - Preencher'!C151</f>
        <v>UPA CURADO</v>
      </c>
      <c r="C142" s="10"/>
      <c r="D142" s="11" t="str">
        <f>'[1]TCE - ANEXO II - Preencher'!E151</f>
        <v>JOSE REIS CALIXTO</v>
      </c>
      <c r="E142" s="12" t="str">
        <f>IF('[1]TCE - ANEXO II - Preencher'!G151="4 - Assistência Odontológica","2 - Outros Profissionais da saúde",'[1]TCE - ANEXO II - Preencher'!G151)</f>
        <v>3 - Administrativo</v>
      </c>
      <c r="F142" s="13" t="str">
        <f>'[1]TCE - ANEXO II - Preencher'!H151</f>
        <v>517415</v>
      </c>
      <c r="G142" s="14">
        <f>'[1]TCE - ANEXO II - Preencher'!I151</f>
        <v>44377</v>
      </c>
      <c r="H142" s="13" t="str">
        <f>'[1]TCE - ANEXO II - Preencher'!J151</f>
        <v>2 - Diarista</v>
      </c>
      <c r="I142" s="13" t="str">
        <f>'[1]TCE - ANEXO II - Preencher'!K151</f>
        <v>20</v>
      </c>
      <c r="J142" s="15">
        <f>'[1]TCE - ANEXO II - Preencher'!L151</f>
        <v>1100</v>
      </c>
      <c r="K142" s="15">
        <f>'[1]TCE - ANEXO II - Preencher'!P151</f>
        <v>0</v>
      </c>
      <c r="L142" s="15">
        <f>'[1]TCE - ANEXO II - Preencher'!Q151</f>
        <v>917.11</v>
      </c>
      <c r="M142" s="15">
        <f>'[1]TCE - ANEXO II - Preencher'!R151</f>
        <v>924.48</v>
      </c>
      <c r="N142" s="16">
        <f>'[1]TCE - ANEXO II - Preencher'!S151</f>
        <v>490</v>
      </c>
      <c r="O142" s="17">
        <f>'[1]TCE - ANEXO II - Preencher'!W151</f>
        <v>964.76</v>
      </c>
      <c r="P142" s="18">
        <f>'[1]TCE - ANEXO II - Preencher'!X151</f>
        <v>2466.83</v>
      </c>
      <c r="S142" s="22">
        <v>48030</v>
      </c>
    </row>
    <row r="143" spans="1:19" x14ac:dyDescent="0.2">
      <c r="A143" s="8">
        <f>IFERROR(VLOOKUP(B143,'[1]DADOS (OCULTAR)'!$P$3:$R$56,3,0),"")</f>
        <v>10583920000303</v>
      </c>
      <c r="B143" s="9" t="str">
        <f>'[1]TCE - ANEXO II - Preencher'!C152</f>
        <v>UPA CURADO</v>
      </c>
      <c r="C143" s="10"/>
      <c r="D143" s="11" t="str">
        <f>'[1]TCE - ANEXO II - Preencher'!E152</f>
        <v>JOSE VALDIR ALVES DOS SANTOS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 t="str">
        <f>'[1]TCE - ANEXO II - Preencher'!H152</f>
        <v>312105</v>
      </c>
      <c r="G143" s="14">
        <f>'[1]TCE - ANEXO II - Preencher'!I152</f>
        <v>44377</v>
      </c>
      <c r="H143" s="13" t="str">
        <f>'[1]TCE - ANEXO II - Preencher'!J152</f>
        <v>1 - Plantonista</v>
      </c>
      <c r="I143" s="13" t="str">
        <f>'[1]TCE - ANEXO II - Preencher'!K152</f>
        <v>44</v>
      </c>
      <c r="J143" s="15">
        <f>'[1]TCE - ANEXO II - Preencher'!L152</f>
        <v>1568.6</v>
      </c>
      <c r="K143" s="15">
        <f>'[1]TCE - ANEXO II - Preencher'!P152</f>
        <v>0</v>
      </c>
      <c r="L143" s="15">
        <f>'[1]TCE - ANEXO II - Preencher'!Q152</f>
        <v>1054.5899999999999</v>
      </c>
      <c r="M143" s="15">
        <f>'[1]TCE - ANEXO II - Preencher'!R152</f>
        <v>708.69</v>
      </c>
      <c r="N143" s="16">
        <f>'[1]TCE - ANEXO II - Preencher'!S152</f>
        <v>308.11</v>
      </c>
      <c r="O143" s="17">
        <f>'[1]TCE - ANEXO II - Preencher'!W152</f>
        <v>614.5</v>
      </c>
      <c r="P143" s="18">
        <f>'[1]TCE - ANEXO II - Preencher'!X152</f>
        <v>3025.49</v>
      </c>
      <c r="S143" s="22">
        <v>48061</v>
      </c>
    </row>
    <row r="144" spans="1:19" x14ac:dyDescent="0.2">
      <c r="A144" s="8">
        <f>IFERROR(VLOOKUP(B144,'[1]DADOS (OCULTAR)'!$P$3:$R$56,3,0),"")</f>
        <v>10583920000303</v>
      </c>
      <c r="B144" s="9" t="str">
        <f>'[1]TCE - ANEXO II - Preencher'!C153</f>
        <v>UPA CURADO</v>
      </c>
      <c r="C144" s="10"/>
      <c r="D144" s="11" t="str">
        <f>'[1]TCE - ANEXO II - Preencher'!E153</f>
        <v>JOSEFA DO NASCIMENTO SILVA GOMES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322205</v>
      </c>
      <c r="G144" s="14">
        <f>'[1]TCE - ANEXO II - Preencher'!I153</f>
        <v>44377</v>
      </c>
      <c r="H144" s="13" t="str">
        <f>'[1]TCE - ANEXO II - Preencher'!J153</f>
        <v>1 - Plantonista</v>
      </c>
      <c r="I144" s="13" t="str">
        <f>'[1]TCE - ANEXO II - Preencher'!K153</f>
        <v>44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515.91999999999996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763.92</v>
      </c>
      <c r="P144" s="18">
        <f>'[1]TCE - ANEXO II - Preencher'!X153</f>
        <v>-248</v>
      </c>
      <c r="S144" s="22">
        <v>48092</v>
      </c>
    </row>
    <row r="145" spans="1:19" x14ac:dyDescent="0.2">
      <c r="A145" s="8">
        <f>IFERROR(VLOOKUP(B145,'[1]DADOS (OCULTAR)'!$P$3:$R$56,3,0),"")</f>
        <v>10583920000303</v>
      </c>
      <c r="B145" s="9" t="str">
        <f>'[1]TCE - ANEXO II - Preencher'!C154</f>
        <v>UPA CURADO</v>
      </c>
      <c r="C145" s="10"/>
      <c r="D145" s="11" t="str">
        <f>'[1]TCE - ANEXO II - Preencher'!E154</f>
        <v>JOSEFA JOSE DE LIMA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223505</v>
      </c>
      <c r="G145" s="14">
        <f>'[1]TCE - ANEXO II - Preencher'!I154</f>
        <v>44377</v>
      </c>
      <c r="H145" s="13" t="str">
        <f>'[1]TCE - ANEXO II - Preencher'!J154</f>
        <v>1 - Plantonista</v>
      </c>
      <c r="I145" s="13" t="str">
        <f>'[1]TCE - ANEXO II - Preencher'!K154</f>
        <v>44</v>
      </c>
      <c r="J145" s="15">
        <f>'[1]TCE - ANEXO II - Preencher'!L154</f>
        <v>2498.19</v>
      </c>
      <c r="K145" s="15">
        <f>'[1]TCE - ANEXO II - Preencher'!P154</f>
        <v>0</v>
      </c>
      <c r="L145" s="15">
        <f>'[1]TCE - ANEXO II - Preencher'!Q154</f>
        <v>2118.8200000000002</v>
      </c>
      <c r="M145" s="15">
        <f>'[1]TCE - ANEXO II - Preencher'!R154</f>
        <v>469.82</v>
      </c>
      <c r="N145" s="16">
        <f>'[1]TCE - ANEXO II - Preencher'!S154</f>
        <v>1265.4000000000001</v>
      </c>
      <c r="O145" s="17">
        <f>'[1]TCE - ANEXO II - Preencher'!W154</f>
        <v>2071.5500000000002</v>
      </c>
      <c r="P145" s="18">
        <f>'[1]TCE - ANEXO II - Preencher'!X154</f>
        <v>4280.6799999999994</v>
      </c>
      <c r="S145" s="22">
        <v>48122</v>
      </c>
    </row>
    <row r="146" spans="1:19" x14ac:dyDescent="0.2">
      <c r="A146" s="8">
        <f>IFERROR(VLOOKUP(B146,'[1]DADOS (OCULTAR)'!$P$3:$R$56,3,0),"")</f>
        <v>10583920000303</v>
      </c>
      <c r="B146" s="9" t="str">
        <f>'[1]TCE - ANEXO II - Preencher'!C155</f>
        <v>UPA CURADO</v>
      </c>
      <c r="C146" s="10"/>
      <c r="D146" s="11" t="str">
        <f>'[1]TCE - ANEXO II - Preencher'!E155</f>
        <v>JOSINALDO CORREIA DE AMORIM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517415</v>
      </c>
      <c r="G146" s="14">
        <f>'[1]TCE - ANEXO II - Preencher'!I155</f>
        <v>44377</v>
      </c>
      <c r="H146" s="13" t="str">
        <f>'[1]TCE - ANEXO II - Preencher'!J155</f>
        <v>1 - Plantonista</v>
      </c>
      <c r="I146" s="13" t="str">
        <f>'[1]TCE - ANEXO II - Preencher'!K155</f>
        <v>40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103.3</v>
      </c>
      <c r="N146" s="16">
        <f>'[1]TCE - ANEXO II - Preencher'!S155</f>
        <v>0</v>
      </c>
      <c r="O146" s="17">
        <f>'[1]TCE - ANEXO II - Preencher'!W155</f>
        <v>103.3</v>
      </c>
      <c r="P146" s="18">
        <f>'[1]TCE - ANEXO II - Preencher'!X155</f>
        <v>0</v>
      </c>
      <c r="S146" s="22">
        <v>48153</v>
      </c>
    </row>
    <row r="147" spans="1:19" x14ac:dyDescent="0.2">
      <c r="A147" s="8">
        <f>IFERROR(VLOOKUP(B147,'[1]DADOS (OCULTAR)'!$P$3:$R$56,3,0),"")</f>
        <v>10583920000303</v>
      </c>
      <c r="B147" s="9" t="str">
        <f>'[1]TCE - ANEXO II - Preencher'!C156</f>
        <v>UPA CURADO</v>
      </c>
      <c r="C147" s="10"/>
      <c r="D147" s="11" t="str">
        <f>'[1]TCE - ANEXO II - Preencher'!E156</f>
        <v>JOSINEIDE BENEDITA DA SILVA ARRUDA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514320</v>
      </c>
      <c r="G147" s="14">
        <f>'[1]TCE - ANEXO II - Preencher'!I156</f>
        <v>44377</v>
      </c>
      <c r="H147" s="13" t="str">
        <f>'[1]TCE - ANEXO II - Preencher'!J156</f>
        <v>1 - Plantonista</v>
      </c>
      <c r="I147" s="13" t="str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110</v>
      </c>
      <c r="M147" s="15">
        <f>'[1]TCE - ANEXO II - Preencher'!R156</f>
        <v>220</v>
      </c>
      <c r="N147" s="16">
        <f>'[1]TCE - ANEXO II - Preencher'!S156</f>
        <v>70</v>
      </c>
      <c r="O147" s="17">
        <f>'[1]TCE - ANEXO II - Preencher'!W156</f>
        <v>196.6</v>
      </c>
      <c r="P147" s="18">
        <f>'[1]TCE - ANEXO II - Preencher'!X156</f>
        <v>1303.4000000000001</v>
      </c>
      <c r="S147" s="22">
        <v>48183</v>
      </c>
    </row>
    <row r="148" spans="1:19" x14ac:dyDescent="0.2">
      <c r="A148" s="8">
        <f>IFERROR(VLOOKUP(B148,'[1]DADOS (OCULTAR)'!$P$3:$R$56,3,0),"")</f>
        <v>10583920000303</v>
      </c>
      <c r="B148" s="9" t="str">
        <f>'[1]TCE - ANEXO II - Preencher'!C157</f>
        <v>UPA CURADO</v>
      </c>
      <c r="C148" s="10"/>
      <c r="D148" s="11" t="str">
        <f>'[1]TCE - ANEXO II - Preencher'!E157</f>
        <v>JUACI MARQUES DA SILVA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322205</v>
      </c>
      <c r="G148" s="14">
        <f>'[1]TCE - ANEXO II - Preencher'!I157</f>
        <v>44377</v>
      </c>
      <c r="H148" s="13" t="str">
        <f>'[1]TCE - ANEXO II - Preencher'!J157</f>
        <v>1 - Plantonista</v>
      </c>
      <c r="I148" s="13" t="str">
        <f>'[1]TCE - ANEXO II - Preencher'!K157</f>
        <v>44</v>
      </c>
      <c r="J148" s="15">
        <f>'[1]TCE - ANEXO II - Preencher'!L157</f>
        <v>1252.53</v>
      </c>
      <c r="K148" s="15">
        <f>'[1]TCE - ANEXO II - Preencher'!P157</f>
        <v>0</v>
      </c>
      <c r="L148" s="15">
        <f>'[1]TCE - ANEXO II - Preencher'!Q157</f>
        <v>801.1</v>
      </c>
      <c r="M148" s="15">
        <f>'[1]TCE - ANEXO II - Preencher'!R157</f>
        <v>220</v>
      </c>
      <c r="N148" s="16">
        <f>'[1]TCE - ANEXO II - Preencher'!S157</f>
        <v>70</v>
      </c>
      <c r="O148" s="17">
        <f>'[1]TCE - ANEXO II - Preencher'!W157</f>
        <v>222.52</v>
      </c>
      <c r="P148" s="18">
        <f>'[1]TCE - ANEXO II - Preencher'!X157</f>
        <v>2121.11</v>
      </c>
      <c r="S148" s="22">
        <v>48214</v>
      </c>
    </row>
    <row r="149" spans="1:19" x14ac:dyDescent="0.2">
      <c r="A149" s="8">
        <f>IFERROR(VLOOKUP(B149,'[1]DADOS (OCULTAR)'!$P$3:$R$56,3,0),"")</f>
        <v>10583920000303</v>
      </c>
      <c r="B149" s="9" t="str">
        <f>'[1]TCE - ANEXO II - Preencher'!C158</f>
        <v>UPA CURADO</v>
      </c>
      <c r="C149" s="10"/>
      <c r="D149" s="11" t="str">
        <f>'[1]TCE - ANEXO II - Preencher'!E158</f>
        <v>JULIA NOGUEIRA GUEDES MONTEIRO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225124</v>
      </c>
      <c r="G149" s="14">
        <f>'[1]TCE - ANEXO II - Preencher'!I158</f>
        <v>44377</v>
      </c>
      <c r="H149" s="13" t="str">
        <f>'[1]TCE - ANEXO II - Preencher'!J158</f>
        <v>1 - Plantonista</v>
      </c>
      <c r="I149" s="13" t="str">
        <f>'[1]TCE - ANEXO II - Preencher'!K158</f>
        <v>40</v>
      </c>
      <c r="J149" s="15">
        <f>'[1]TCE - ANEXO II - Preencher'!L158</f>
        <v>1189.76</v>
      </c>
      <c r="K149" s="15">
        <f>'[1]TCE - ANEXO II - Preencher'!P158</f>
        <v>0</v>
      </c>
      <c r="L149" s="15">
        <f>'[1]TCE - ANEXO II - Preencher'!Q158</f>
        <v>123.57</v>
      </c>
      <c r="M149" s="15">
        <f>'[1]TCE - ANEXO II - Preencher'!R158</f>
        <v>3105.23</v>
      </c>
      <c r="N149" s="16">
        <f>'[1]TCE - ANEXO II - Preencher'!S158</f>
        <v>678.86</v>
      </c>
      <c r="O149" s="17">
        <f>'[1]TCE - ANEXO II - Preencher'!W158</f>
        <v>908.57</v>
      </c>
      <c r="P149" s="18">
        <f>'[1]TCE - ANEXO II - Preencher'!X158</f>
        <v>4188.8499999999995</v>
      </c>
      <c r="S149" s="22">
        <v>48245</v>
      </c>
    </row>
    <row r="150" spans="1:19" x14ac:dyDescent="0.2">
      <c r="A150" s="8">
        <f>IFERROR(VLOOKUP(B150,'[1]DADOS (OCULTAR)'!$P$3:$R$56,3,0),"")</f>
        <v>10583920000303</v>
      </c>
      <c r="B150" s="9" t="str">
        <f>'[1]TCE - ANEXO II - Preencher'!C159</f>
        <v>UPA CURADO</v>
      </c>
      <c r="C150" s="10"/>
      <c r="D150" s="11" t="str">
        <f>'[1]TCE - ANEXO II - Preencher'!E159</f>
        <v>JULIANA ALVES DE ANDRADE PINTO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223505</v>
      </c>
      <c r="G150" s="14">
        <f>'[1]TCE - ANEXO II - Preencher'!I159</f>
        <v>44377</v>
      </c>
      <c r="H150" s="13" t="str">
        <f>'[1]TCE - ANEXO II - Preencher'!J159</f>
        <v>2 - Diarista</v>
      </c>
      <c r="I150" s="13" t="str">
        <f>'[1]TCE - ANEXO II - Preencher'!K159</f>
        <v>44</v>
      </c>
      <c r="J150" s="15">
        <f>'[1]TCE - ANEXO II - Preencher'!L159</f>
        <v>2498.19</v>
      </c>
      <c r="K150" s="15">
        <f>'[1]TCE - ANEXO II - Preencher'!P159</f>
        <v>0</v>
      </c>
      <c r="L150" s="15">
        <f>'[1]TCE - ANEXO II - Preencher'!Q159</f>
        <v>2025.37</v>
      </c>
      <c r="M150" s="15">
        <f>'[1]TCE - ANEXO II - Preencher'!R159</f>
        <v>1433.11</v>
      </c>
      <c r="N150" s="16">
        <f>'[1]TCE - ANEXO II - Preencher'!S159</f>
        <v>865.4</v>
      </c>
      <c r="O150" s="17">
        <f>'[1]TCE - ANEXO II - Preencher'!W159</f>
        <v>809.39</v>
      </c>
      <c r="P150" s="18">
        <f>'[1]TCE - ANEXO II - Preencher'!X159</f>
        <v>6012.6799999999985</v>
      </c>
      <c r="S150" s="22">
        <v>48274</v>
      </c>
    </row>
    <row r="151" spans="1:19" x14ac:dyDescent="0.2">
      <c r="A151" s="8">
        <f>IFERROR(VLOOKUP(B151,'[1]DADOS (OCULTAR)'!$P$3:$R$56,3,0),"")</f>
        <v>10583920000303</v>
      </c>
      <c r="B151" s="9" t="str">
        <f>'[1]TCE - ANEXO II - Preencher'!C160</f>
        <v>UPA CURADO</v>
      </c>
      <c r="C151" s="10"/>
      <c r="D151" s="11" t="str">
        <f>'[1]TCE - ANEXO II - Preencher'!E160</f>
        <v>JULIANA DE ANDRADE CRUZ</v>
      </c>
      <c r="E151" s="12" t="str">
        <f>IF('[1]TCE - ANEXO II - Preencher'!G160="4 - Assistência Odontológica","2 - Outros Profissionais da saúde",'[1]TCE - ANEXO II - Preencher'!G160)</f>
        <v>3 - Administrativo</v>
      </c>
      <c r="F151" s="13" t="str">
        <f>'[1]TCE - ANEXO II - Preencher'!H160</f>
        <v>252305</v>
      </c>
      <c r="G151" s="14">
        <f>'[1]TCE - ANEXO II - Preencher'!I160</f>
        <v>44377</v>
      </c>
      <c r="H151" s="13" t="str">
        <f>'[1]TCE - ANEXO II - Preencher'!J160</f>
        <v>1 - Plantonista</v>
      </c>
      <c r="I151" s="13" t="str">
        <f>'[1]TCE - ANEXO II - Preencher'!K160</f>
        <v>30</v>
      </c>
      <c r="J151" s="15">
        <f>'[1]TCE - ANEXO II - Preencher'!L160</f>
        <v>1325.66</v>
      </c>
      <c r="K151" s="15">
        <f>'[1]TCE - ANEXO II - Preencher'!P160</f>
        <v>0</v>
      </c>
      <c r="L151" s="15">
        <f>'[1]TCE - ANEXO II - Preencher'!Q160</f>
        <v>1374.12</v>
      </c>
      <c r="M151" s="15">
        <f>'[1]TCE - ANEXO II - Preencher'!R160</f>
        <v>352.57</v>
      </c>
      <c r="N151" s="16">
        <f>'[1]TCE - ANEXO II - Preencher'!S160</f>
        <v>1070</v>
      </c>
      <c r="O151" s="17">
        <f>'[1]TCE - ANEXO II - Preencher'!W160</f>
        <v>1413.39</v>
      </c>
      <c r="P151" s="18">
        <f>'[1]TCE - ANEXO II - Preencher'!X160</f>
        <v>2708.96</v>
      </c>
      <c r="S151" s="22">
        <v>48305</v>
      </c>
    </row>
    <row r="152" spans="1:19" x14ac:dyDescent="0.2">
      <c r="A152" s="8">
        <f>IFERROR(VLOOKUP(B152,'[1]DADOS (OCULTAR)'!$P$3:$R$56,3,0),"")</f>
        <v>10583920000303</v>
      </c>
      <c r="B152" s="9" t="str">
        <f>'[1]TCE - ANEXO II - Preencher'!C161</f>
        <v>UPA CURADO</v>
      </c>
      <c r="C152" s="10"/>
      <c r="D152" s="11" t="str">
        <f>'[1]TCE - ANEXO II - Preencher'!E161</f>
        <v>JULIANA FILGUEIRA GRANJEIRO DE SOUZA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251605</v>
      </c>
      <c r="G152" s="14">
        <f>'[1]TCE - ANEXO II - Preencher'!I161</f>
        <v>44377</v>
      </c>
      <c r="H152" s="13" t="str">
        <f>'[1]TCE - ANEXO II - Preencher'!J161</f>
        <v>1 - Plantonista</v>
      </c>
      <c r="I152" s="13" t="str">
        <f>'[1]TCE - ANEXO II - Preencher'!K161</f>
        <v>40</v>
      </c>
      <c r="J152" s="15">
        <f>'[1]TCE - ANEXO II - Preencher'!L161</f>
        <v>2071.88</v>
      </c>
      <c r="K152" s="15">
        <f>'[1]TCE - ANEXO II - Preencher'!P161</f>
        <v>0</v>
      </c>
      <c r="L152" s="15">
        <f>'[1]TCE - ANEXO II - Preencher'!Q161</f>
        <v>1634.01</v>
      </c>
      <c r="M152" s="15">
        <f>'[1]TCE - ANEXO II - Preencher'!R161</f>
        <v>464.47</v>
      </c>
      <c r="N152" s="16">
        <f>'[1]TCE - ANEXO II - Preencher'!S161</f>
        <v>450</v>
      </c>
      <c r="O152" s="17">
        <f>'[1]TCE - ANEXO II - Preencher'!W161</f>
        <v>377.68</v>
      </c>
      <c r="P152" s="18">
        <f>'[1]TCE - ANEXO II - Preencher'!X161</f>
        <v>4242.68</v>
      </c>
      <c r="S152" s="22">
        <v>48335</v>
      </c>
    </row>
    <row r="153" spans="1:19" x14ac:dyDescent="0.2">
      <c r="A153" s="8">
        <f>IFERROR(VLOOKUP(B153,'[1]DADOS (OCULTAR)'!$P$3:$R$56,3,0),"")</f>
        <v>10583920000303</v>
      </c>
      <c r="B153" s="9" t="str">
        <f>'[1]TCE - ANEXO II - Preencher'!C162</f>
        <v>UPA CURADO</v>
      </c>
      <c r="C153" s="10"/>
      <c r="D153" s="11" t="str">
        <f>'[1]TCE - ANEXO II - Preencher'!E162</f>
        <v>JULIANA GOMES PEDROSA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223505</v>
      </c>
      <c r="G153" s="14">
        <f>'[1]TCE - ANEXO II - Preencher'!I162</f>
        <v>44377</v>
      </c>
      <c r="H153" s="13" t="str">
        <f>'[1]TCE - ANEXO II - Preencher'!J162</f>
        <v>1 - Plantonista</v>
      </c>
      <c r="I153" s="13" t="str">
        <f>'[1]TCE - ANEXO II - Preencher'!K162</f>
        <v>24</v>
      </c>
      <c r="J153" s="15">
        <f>'[1]TCE - ANEXO II - Preencher'!L162</f>
        <v>166.55</v>
      </c>
      <c r="K153" s="15">
        <f>'[1]TCE - ANEXO II - Preencher'!P162</f>
        <v>5697</v>
      </c>
      <c r="L153" s="15">
        <f>'[1]TCE - ANEXO II - Preencher'!Q162</f>
        <v>2066.21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5804.61</v>
      </c>
      <c r="P153" s="18">
        <f>'[1]TCE - ANEXO II - Preencher'!X162</f>
        <v>2125.1500000000005</v>
      </c>
      <c r="S153" s="22">
        <v>48366</v>
      </c>
    </row>
    <row r="154" spans="1:19" x14ac:dyDescent="0.2">
      <c r="A154" s="8">
        <f>IFERROR(VLOOKUP(B154,'[1]DADOS (OCULTAR)'!$P$3:$R$56,3,0),"")</f>
        <v>10583920000303</v>
      </c>
      <c r="B154" s="9" t="str">
        <f>'[1]TCE - ANEXO II - Preencher'!C163</f>
        <v>UPA CURADO</v>
      </c>
      <c r="C154" s="10"/>
      <c r="D154" s="11" t="str">
        <f>'[1]TCE - ANEXO II - Preencher'!E163</f>
        <v>JULIANNA DE CARVALHO PEREIRA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225124</v>
      </c>
      <c r="G154" s="14">
        <f>'[1]TCE - ANEXO II - Preencher'!I163</f>
        <v>44377</v>
      </c>
      <c r="H154" s="13" t="str">
        <f>'[1]TCE - ANEXO II - Preencher'!J163</f>
        <v>1 - Plantonista</v>
      </c>
      <c r="I154" s="13" t="str">
        <f>'[1]TCE - ANEXO II - Preencher'!K163</f>
        <v>24</v>
      </c>
      <c r="J154" s="15">
        <f>'[1]TCE - ANEXO II - Preencher'!L163</f>
        <v>2745.6</v>
      </c>
      <c r="K154" s="15">
        <f>'[1]TCE - ANEXO II - Preencher'!P163</f>
        <v>0</v>
      </c>
      <c r="L154" s="15">
        <f>'[1]TCE - ANEXO II - Preencher'!Q163</f>
        <v>2731.92</v>
      </c>
      <c r="M154" s="15">
        <f>'[1]TCE - ANEXO II - Preencher'!R163</f>
        <v>694.5</v>
      </c>
      <c r="N154" s="16">
        <f>'[1]TCE - ANEXO II - Preencher'!S163</f>
        <v>1566.6</v>
      </c>
      <c r="O154" s="17">
        <f>'[1]TCE - ANEXO II - Preencher'!W163</f>
        <v>922.32</v>
      </c>
      <c r="P154" s="18">
        <f>'[1]TCE - ANEXO II - Preencher'!X163</f>
        <v>6816.3000000000011</v>
      </c>
      <c r="S154" s="22">
        <v>48396</v>
      </c>
    </row>
    <row r="155" spans="1:19" x14ac:dyDescent="0.2">
      <c r="A155" s="8">
        <f>IFERROR(VLOOKUP(B155,'[1]DADOS (OCULTAR)'!$P$3:$R$56,3,0),"")</f>
        <v>10583920000303</v>
      </c>
      <c r="B155" s="9" t="str">
        <f>'[1]TCE - ANEXO II - Preencher'!C164</f>
        <v>UPA CURADO</v>
      </c>
      <c r="C155" s="10"/>
      <c r="D155" s="11" t="str">
        <f>'[1]TCE - ANEXO II - Preencher'!E164</f>
        <v>JULIETA MARIA CORREIA JACOB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225125</v>
      </c>
      <c r="G155" s="14">
        <f>'[1]TCE - ANEXO II - Preencher'!I164</f>
        <v>44377</v>
      </c>
      <c r="H155" s="13" t="str">
        <f>'[1]TCE - ANEXO II - Preencher'!J164</f>
        <v>2 - Diarista</v>
      </c>
      <c r="I155" s="13" t="str">
        <f>'[1]TCE - ANEXO II - Preencher'!K164</f>
        <v>44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>
        <f>IFERROR(VLOOKUP(B156,'[1]DADOS (OCULTAR)'!$P$3:$R$56,3,0),"")</f>
        <v>10583920000303</v>
      </c>
      <c r="B156" s="9" t="str">
        <f>'[1]TCE - ANEXO II - Preencher'!C165</f>
        <v>UPA CURADO</v>
      </c>
      <c r="C156" s="10"/>
      <c r="D156" s="11" t="str">
        <f>'[1]TCE - ANEXO II - Preencher'!E165</f>
        <v>JUPIRACI FERREIRA DA SILVA ARAUJO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411005</v>
      </c>
      <c r="G156" s="14">
        <f>'[1]TCE - ANEXO II - Preencher'!I165</f>
        <v>44377</v>
      </c>
      <c r="H156" s="13" t="str">
        <f>'[1]TCE - ANEXO II - Preencher'!J165</f>
        <v>2 - Diarista</v>
      </c>
      <c r="I156" s="13" t="str">
        <f>'[1]TCE - ANEXO II - Preencher'!K165</f>
        <v>30</v>
      </c>
      <c r="J156" s="15">
        <f>'[1]TCE - ANEXO II - Preencher'!L165</f>
        <v>0</v>
      </c>
      <c r="K156" s="15">
        <f>'[1]TCE - ANEXO II - Preencher'!P165</f>
        <v>3407.32</v>
      </c>
      <c r="L156" s="15">
        <f>'[1]TCE - ANEXO II - Preencher'!Q165</f>
        <v>1277.75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3407.32</v>
      </c>
      <c r="P156" s="18">
        <f>'[1]TCE - ANEXO II - Preencher'!X165</f>
        <v>1277.7499999999995</v>
      </c>
      <c r="S156" s="22">
        <v>48458</v>
      </c>
    </row>
    <row r="157" spans="1:19" x14ac:dyDescent="0.2">
      <c r="A157" s="8">
        <f>IFERROR(VLOOKUP(B157,'[1]DADOS (OCULTAR)'!$P$3:$R$56,3,0),"")</f>
        <v>10583920000303</v>
      </c>
      <c r="B157" s="9" t="str">
        <f>'[1]TCE - ANEXO II - Preencher'!C166</f>
        <v>UPA CURADO</v>
      </c>
      <c r="C157" s="10"/>
      <c r="D157" s="11" t="str">
        <f>'[1]TCE - ANEXO II - Preencher'!E166</f>
        <v>KATHARINA DE MARIA FERREIRA DE HOLANDA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251605</v>
      </c>
      <c r="G157" s="14">
        <f>'[1]TCE - ANEXO II - Preencher'!I166</f>
        <v>44377</v>
      </c>
      <c r="H157" s="13" t="str">
        <f>'[1]TCE - ANEXO II - Preencher'!J166</f>
        <v>2 - Diarista</v>
      </c>
      <c r="I157" s="13" t="str">
        <f>'[1]TCE - ANEXO II - Preencher'!K166</f>
        <v>44</v>
      </c>
      <c r="J157" s="15">
        <f>'[1]TCE - ANEXO II - Preencher'!L166</f>
        <v>2071.88</v>
      </c>
      <c r="K157" s="15">
        <f>'[1]TCE - ANEXO II - Preencher'!P166</f>
        <v>0</v>
      </c>
      <c r="L157" s="15">
        <f>'[1]TCE - ANEXO II - Preencher'!Q166</f>
        <v>1519.7</v>
      </c>
      <c r="M157" s="15">
        <f>'[1]TCE - ANEXO II - Preencher'!R166</f>
        <v>1180.82</v>
      </c>
      <c r="N157" s="16">
        <f>'[1]TCE - ANEXO II - Preencher'!S166</f>
        <v>450</v>
      </c>
      <c r="O157" s="17">
        <f>'[1]TCE - ANEXO II - Preencher'!W166</f>
        <v>527.79999999999995</v>
      </c>
      <c r="P157" s="18">
        <f>'[1]TCE - ANEXO II - Preencher'!X166</f>
        <v>4694.5999999999995</v>
      </c>
      <c r="S157" s="22">
        <v>48488</v>
      </c>
    </row>
    <row r="158" spans="1:19" x14ac:dyDescent="0.2">
      <c r="A158" s="8">
        <f>IFERROR(VLOOKUP(B158,'[1]DADOS (OCULTAR)'!$P$3:$R$56,3,0),"")</f>
        <v>10583920000303</v>
      </c>
      <c r="B158" s="9" t="str">
        <f>'[1]TCE - ANEXO II - Preencher'!C167</f>
        <v>UPA CURADO</v>
      </c>
      <c r="C158" s="10"/>
      <c r="D158" s="11" t="str">
        <f>'[1]TCE - ANEXO II - Preencher'!E167</f>
        <v>KATIA SILVA LINS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413105</v>
      </c>
      <c r="G158" s="14">
        <f>'[1]TCE - ANEXO II - Preencher'!I167</f>
        <v>44377</v>
      </c>
      <c r="H158" s="13" t="str">
        <f>'[1]TCE - ANEXO II - Preencher'!J167</f>
        <v>1 - Plantonista</v>
      </c>
      <c r="I158" s="13" t="str">
        <f>'[1]TCE - ANEXO II - Preencher'!K167</f>
        <v>44</v>
      </c>
      <c r="J158" s="15">
        <f>'[1]TCE - ANEXO II - Preencher'!L167</f>
        <v>1197.55</v>
      </c>
      <c r="K158" s="15">
        <f>'[1]TCE - ANEXO II - Preencher'!P167</f>
        <v>0</v>
      </c>
      <c r="L158" s="15">
        <f>'[1]TCE - ANEXO II - Preencher'!Q167</f>
        <v>927.88</v>
      </c>
      <c r="M158" s="15">
        <f>'[1]TCE - ANEXO II - Preencher'!R167</f>
        <v>220</v>
      </c>
      <c r="N158" s="16">
        <f>'[1]TCE - ANEXO II - Preencher'!S167</f>
        <v>1056.8</v>
      </c>
      <c r="O158" s="17">
        <f>'[1]TCE - ANEXO II - Preencher'!W167</f>
        <v>336.81</v>
      </c>
      <c r="P158" s="18">
        <f>'[1]TCE - ANEXO II - Preencher'!X167</f>
        <v>3065.4199999999996</v>
      </c>
      <c r="S158" s="22">
        <v>48519</v>
      </c>
    </row>
    <row r="159" spans="1:19" x14ac:dyDescent="0.2">
      <c r="A159" s="8">
        <f>IFERROR(VLOOKUP(B159,'[1]DADOS (OCULTAR)'!$P$3:$R$56,3,0),"")</f>
        <v>10583920000303</v>
      </c>
      <c r="B159" s="9" t="str">
        <f>'[1]TCE - ANEXO II - Preencher'!C168</f>
        <v>UPA CURADO</v>
      </c>
      <c r="C159" s="10"/>
      <c r="D159" s="11" t="str">
        <f>'[1]TCE - ANEXO II - Preencher'!E168</f>
        <v>KELY CRISTINA DE MIRANDA SILVA</v>
      </c>
      <c r="E159" s="12" t="str">
        <f>IF('[1]TCE - ANEXO II - Preencher'!G168="4 - Assistência Odontológica","2 - Outros Profissionais da saúde",'[1]TCE - ANEXO II - Preencher'!G168)</f>
        <v>3 - Administrativo</v>
      </c>
      <c r="F159" s="13" t="str">
        <f>'[1]TCE - ANEXO II - Preencher'!H168</f>
        <v>422105</v>
      </c>
      <c r="G159" s="14">
        <f>'[1]TCE - ANEXO II - Preencher'!I168</f>
        <v>44377</v>
      </c>
      <c r="H159" s="13" t="str">
        <f>'[1]TCE - ANEXO II - Preencher'!J168</f>
        <v>1 - Plantonista</v>
      </c>
      <c r="I159" s="13" t="str">
        <f>'[1]TCE - ANEXO II - Preencher'!K168</f>
        <v>44</v>
      </c>
      <c r="J159" s="15">
        <f>'[1]TCE - ANEXO II - Preencher'!L168</f>
        <v>1183.94</v>
      </c>
      <c r="K159" s="15">
        <f>'[1]TCE - ANEXO II - Preencher'!P168</f>
        <v>0</v>
      </c>
      <c r="L159" s="15">
        <f>'[1]TCE - ANEXO II - Preencher'!Q168</f>
        <v>896.17</v>
      </c>
      <c r="M159" s="15">
        <f>'[1]TCE - ANEXO II - Preencher'!R168</f>
        <v>722.55</v>
      </c>
      <c r="N159" s="16">
        <f>'[1]TCE - ANEXO II - Preencher'!S168</f>
        <v>270</v>
      </c>
      <c r="O159" s="17">
        <f>'[1]TCE - ANEXO II - Preencher'!W168</f>
        <v>702.43</v>
      </c>
      <c r="P159" s="18">
        <f>'[1]TCE - ANEXO II - Preencher'!X168</f>
        <v>2370.23</v>
      </c>
      <c r="S159" s="22">
        <v>48549</v>
      </c>
    </row>
    <row r="160" spans="1:19" x14ac:dyDescent="0.2">
      <c r="A160" s="8">
        <f>IFERROR(VLOOKUP(B160,'[1]DADOS (OCULTAR)'!$P$3:$R$56,3,0),"")</f>
        <v>10583920000303</v>
      </c>
      <c r="B160" s="9" t="str">
        <f>'[1]TCE - ANEXO II - Preencher'!C169</f>
        <v>UPA CURADO</v>
      </c>
      <c r="C160" s="10"/>
      <c r="D160" s="11" t="str">
        <f>'[1]TCE - ANEXO II - Preencher'!E169</f>
        <v>KENIA AGOSTINHO DE LIMA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322205</v>
      </c>
      <c r="G160" s="14">
        <f>'[1]TCE - ANEXO II - Preencher'!I169</f>
        <v>44377</v>
      </c>
      <c r="H160" s="13" t="str">
        <f>'[1]TCE - ANEXO II - Preencher'!J169</f>
        <v>1 - Plantonista</v>
      </c>
      <c r="I160" s="13" t="str">
        <f>'[1]TCE - ANEXO II - Preencher'!K169</f>
        <v>24</v>
      </c>
      <c r="J160" s="15">
        <f>'[1]TCE - ANEXO II - Preencher'!L169</f>
        <v>1252.53</v>
      </c>
      <c r="K160" s="15">
        <f>'[1]TCE - ANEXO II - Preencher'!P169</f>
        <v>0</v>
      </c>
      <c r="L160" s="15">
        <f>'[1]TCE - ANEXO II - Preencher'!Q169</f>
        <v>793.58</v>
      </c>
      <c r="M160" s="15">
        <f>'[1]TCE - ANEXO II - Preencher'!R169</f>
        <v>802.26</v>
      </c>
      <c r="N160" s="16">
        <f>'[1]TCE - ANEXO II - Preencher'!S169</f>
        <v>70</v>
      </c>
      <c r="O160" s="17">
        <f>'[1]TCE - ANEXO II - Preencher'!W169</f>
        <v>274.93</v>
      </c>
      <c r="P160" s="18">
        <f>'[1]TCE - ANEXO II - Preencher'!X169</f>
        <v>2643.44</v>
      </c>
      <c r="S160" s="22">
        <v>48580</v>
      </c>
    </row>
    <row r="161" spans="1:19" x14ac:dyDescent="0.2">
      <c r="A161" s="8">
        <f>IFERROR(VLOOKUP(B161,'[1]DADOS (OCULTAR)'!$P$3:$R$56,3,0),"")</f>
        <v>10583920000303</v>
      </c>
      <c r="B161" s="9" t="str">
        <f>'[1]TCE - ANEXO II - Preencher'!C170</f>
        <v>UPA CURADO</v>
      </c>
      <c r="C161" s="10"/>
      <c r="D161" s="11" t="str">
        <f>'[1]TCE - ANEXO II - Preencher'!E170</f>
        <v>KENNEDY FREITAS PEREIRA ALVES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223605</v>
      </c>
      <c r="G161" s="14">
        <f>'[1]TCE - ANEXO II - Preencher'!I170</f>
        <v>44377</v>
      </c>
      <c r="H161" s="13" t="str">
        <f>'[1]TCE - ANEXO II - Preencher'!J170</f>
        <v>1 - Plantonista</v>
      </c>
      <c r="I161" s="13" t="str">
        <f>'[1]TCE - ANEXO II - Preencher'!K170</f>
        <v>40</v>
      </c>
      <c r="J161" s="15">
        <f>'[1]TCE - ANEXO II - Preencher'!L170</f>
        <v>1546.4</v>
      </c>
      <c r="K161" s="15">
        <f>'[1]TCE - ANEXO II - Preencher'!P170</f>
        <v>0</v>
      </c>
      <c r="L161" s="15">
        <f>'[1]TCE - ANEXO II - Preencher'!Q170</f>
        <v>926.2</v>
      </c>
      <c r="M161" s="15">
        <f>'[1]TCE - ANEXO II - Preencher'!R170</f>
        <v>431.97</v>
      </c>
      <c r="N161" s="16">
        <f>'[1]TCE - ANEXO II - Preencher'!S170</f>
        <v>924.64</v>
      </c>
      <c r="O161" s="17">
        <f>'[1]TCE - ANEXO II - Preencher'!W170</f>
        <v>82.97</v>
      </c>
      <c r="P161" s="18">
        <f>'[1]TCE - ANEXO II - Preencher'!X170</f>
        <v>3746.2400000000007</v>
      </c>
      <c r="S161" s="22">
        <v>48611</v>
      </c>
    </row>
    <row r="162" spans="1:19" x14ac:dyDescent="0.2">
      <c r="A162" s="8">
        <f>IFERROR(VLOOKUP(B162,'[1]DADOS (OCULTAR)'!$P$3:$R$56,3,0),"")</f>
        <v>10583920000303</v>
      </c>
      <c r="B162" s="9" t="str">
        <f>'[1]TCE - ANEXO II - Preencher'!C171</f>
        <v>UPA CURADO</v>
      </c>
      <c r="C162" s="10"/>
      <c r="D162" s="11" t="str">
        <f>'[1]TCE - ANEXO II - Preencher'!E171</f>
        <v>KETHILLYN MARIANNY FIGUEREDO DOS SANTOS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411005</v>
      </c>
      <c r="G162" s="14">
        <f>'[1]TCE - ANEXO II - Preencher'!I171</f>
        <v>44377</v>
      </c>
      <c r="H162" s="13" t="str">
        <f>'[1]TCE - ANEXO II - Preencher'!J171</f>
        <v>2 - Diarista</v>
      </c>
      <c r="I162" s="13" t="str">
        <f>'[1]TCE - ANEXO II - Preencher'!K171</f>
        <v>24</v>
      </c>
      <c r="J162" s="15">
        <f>'[1]TCE - ANEXO II - Preencher'!L171</f>
        <v>292.77999999999997</v>
      </c>
      <c r="K162" s="15">
        <f>'[1]TCE - ANEXO II - Preencher'!P171</f>
        <v>0</v>
      </c>
      <c r="L162" s="15">
        <f>'[1]TCE - ANEXO II - Preencher'!Q171</f>
        <v>150.69999999999999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39.51</v>
      </c>
      <c r="P162" s="18">
        <f>'[1]TCE - ANEXO II - Preencher'!X171</f>
        <v>403.96999999999997</v>
      </c>
      <c r="S162" s="22">
        <v>48639</v>
      </c>
    </row>
    <row r="163" spans="1:19" x14ac:dyDescent="0.2">
      <c r="A163" s="8">
        <f>IFERROR(VLOOKUP(B163,'[1]DADOS (OCULTAR)'!$P$3:$R$56,3,0),"")</f>
        <v>10583920000303</v>
      </c>
      <c r="B163" s="9" t="str">
        <f>'[1]TCE - ANEXO II - Preencher'!C172</f>
        <v>UPA CURADO</v>
      </c>
      <c r="C163" s="10"/>
      <c r="D163" s="11" t="str">
        <f>'[1]TCE - ANEXO II - Preencher'!E172</f>
        <v>KILMA MARIA DE VASCONCELOS ROCHA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223505</v>
      </c>
      <c r="G163" s="14">
        <f>'[1]TCE - ANEXO II - Preencher'!I172</f>
        <v>44377</v>
      </c>
      <c r="H163" s="13" t="str">
        <f>'[1]TCE - ANEXO II - Preencher'!J172</f>
        <v>2 - Diarista</v>
      </c>
      <c r="I163" s="13" t="str">
        <f>'[1]TCE - ANEXO II - Preencher'!K172</f>
        <v>44</v>
      </c>
      <c r="J163" s="15">
        <f>'[1]TCE - ANEXO II - Preencher'!L172</f>
        <v>2204.27</v>
      </c>
      <c r="K163" s="15">
        <f>'[1]TCE - ANEXO II - Preencher'!P172</f>
        <v>0</v>
      </c>
      <c r="L163" s="15">
        <f>'[1]TCE - ANEXO II - Preencher'!Q172</f>
        <v>1636.76</v>
      </c>
      <c r="M163" s="15">
        <f>'[1]TCE - ANEXO II - Preencher'!R172</f>
        <v>220</v>
      </c>
      <c r="N163" s="16">
        <f>'[1]TCE - ANEXO II - Preencher'!S172</f>
        <v>865.4</v>
      </c>
      <c r="O163" s="17">
        <f>'[1]TCE - ANEXO II - Preencher'!W172</f>
        <v>419.12</v>
      </c>
      <c r="P163" s="18">
        <f>'[1]TCE - ANEXO II - Preencher'!X172</f>
        <v>4507.3099999999995</v>
      </c>
      <c r="S163" s="22">
        <v>48670</v>
      </c>
    </row>
    <row r="164" spans="1:19" x14ac:dyDescent="0.2">
      <c r="A164" s="8">
        <f>IFERROR(VLOOKUP(B164,'[1]DADOS (OCULTAR)'!$P$3:$R$56,3,0),"")</f>
        <v>10583920000303</v>
      </c>
      <c r="B164" s="9" t="str">
        <f>'[1]TCE - ANEXO II - Preencher'!C173</f>
        <v>UPA CURADO</v>
      </c>
      <c r="C164" s="10"/>
      <c r="D164" s="11" t="str">
        <f>'[1]TCE - ANEXO II - Preencher'!E173</f>
        <v>LAIS VILELA DOS SANTOS</v>
      </c>
      <c r="E164" s="12" t="str">
        <f>IF('[1]TCE - ANEXO II - Preencher'!G173="4 - Assistência Odontológica","2 - Outros Profissionais da saúde",'[1]TCE - ANEXO II - Preencher'!G173)</f>
        <v>1 - Médico</v>
      </c>
      <c r="F164" s="13" t="str">
        <f>'[1]TCE - ANEXO II - Preencher'!H173</f>
        <v>225124</v>
      </c>
      <c r="G164" s="14">
        <f>'[1]TCE - ANEXO II - Preencher'!I173</f>
        <v>44377</v>
      </c>
      <c r="H164" s="13" t="str">
        <f>'[1]TCE - ANEXO II - Preencher'!J173</f>
        <v>1 - Plantonista</v>
      </c>
      <c r="I164" s="13" t="str">
        <f>'[1]TCE - ANEXO II - Preencher'!K173</f>
        <v>24</v>
      </c>
      <c r="J164" s="15">
        <f>'[1]TCE - ANEXO II - Preencher'!L173</f>
        <v>2745.6</v>
      </c>
      <c r="K164" s="15">
        <f>'[1]TCE - ANEXO II - Preencher'!P173</f>
        <v>0</v>
      </c>
      <c r="L164" s="15">
        <f>'[1]TCE - ANEXO II - Preencher'!Q173</f>
        <v>3968.7</v>
      </c>
      <c r="M164" s="15">
        <f>'[1]TCE - ANEXO II - Preencher'!R173</f>
        <v>694.5</v>
      </c>
      <c r="N164" s="16">
        <f>'[1]TCE - ANEXO II - Preencher'!S173</f>
        <v>5430.2</v>
      </c>
      <c r="O164" s="17">
        <f>'[1]TCE - ANEXO II - Preencher'!W173</f>
        <v>2119.13</v>
      </c>
      <c r="P164" s="18">
        <f>'[1]TCE - ANEXO II - Preencher'!X173</f>
        <v>10719.869999999999</v>
      </c>
      <c r="S164" s="22">
        <v>48700</v>
      </c>
    </row>
    <row r="165" spans="1:19" x14ac:dyDescent="0.2">
      <c r="A165" s="8">
        <f>IFERROR(VLOOKUP(B165,'[1]DADOS (OCULTAR)'!$P$3:$R$56,3,0),"")</f>
        <v>10583920000303</v>
      </c>
      <c r="B165" s="9" t="str">
        <f>'[1]TCE - ANEXO II - Preencher'!C174</f>
        <v>UPA CURADO</v>
      </c>
      <c r="C165" s="10"/>
      <c r="D165" s="11" t="str">
        <f>'[1]TCE - ANEXO II - Preencher'!E174</f>
        <v>LEDISNY FLORINDA BENTO DE PONTES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44377</v>
      </c>
      <c r="H165" s="13" t="str">
        <f>'[1]TCE - ANEXO II - Preencher'!J174</f>
        <v>1 - Plantonista</v>
      </c>
      <c r="I165" s="13" t="str">
        <f>'[1]TCE - ANEXO II - Preencher'!K174</f>
        <v>24</v>
      </c>
      <c r="J165" s="15">
        <f>'[1]TCE - ANEXO II - Preencher'!L174</f>
        <v>41.75</v>
      </c>
      <c r="K165" s="15">
        <f>'[1]TCE - ANEXO II - Preencher'!P174</f>
        <v>2142.89</v>
      </c>
      <c r="L165" s="15">
        <f>'[1]TCE - ANEXO II - Preencher'!Q174</f>
        <v>967.75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2151.04</v>
      </c>
      <c r="P165" s="18">
        <f>'[1]TCE - ANEXO II - Preencher'!X174</f>
        <v>1001.3499999999999</v>
      </c>
      <c r="S165" s="22">
        <v>48731</v>
      </c>
    </row>
    <row r="166" spans="1:19" x14ac:dyDescent="0.2">
      <c r="A166" s="8">
        <f>IFERROR(VLOOKUP(B166,'[1]DADOS (OCULTAR)'!$P$3:$R$56,3,0),"")</f>
        <v>10583920000303</v>
      </c>
      <c r="B166" s="9" t="str">
        <f>'[1]TCE - ANEXO II - Preencher'!C175</f>
        <v>UPA CURADO</v>
      </c>
      <c r="C166" s="10"/>
      <c r="D166" s="11" t="str">
        <f>'[1]TCE - ANEXO II - Preencher'!E175</f>
        <v>LETICIA DOS SANTOS PORTO GONCALVES</v>
      </c>
      <c r="E166" s="12" t="str">
        <f>IF('[1]TCE - ANEXO II - Preencher'!G175="4 - Assistência Odontológica","2 - Outros Profissionais da saúde",'[1]TCE - ANEXO II - Preencher'!G175)</f>
        <v>1 - Médico</v>
      </c>
      <c r="F166" s="13" t="str">
        <f>'[1]TCE - ANEXO II - Preencher'!H175</f>
        <v>225125</v>
      </c>
      <c r="G166" s="14">
        <f>'[1]TCE - ANEXO II - Preencher'!I175</f>
        <v>44377</v>
      </c>
      <c r="H166" s="13" t="str">
        <f>'[1]TCE - ANEXO II - Preencher'!J175</f>
        <v>1 - Plantonista</v>
      </c>
      <c r="I166" s="13" t="str">
        <f>'[1]TCE - ANEXO II - Preencher'!K175</f>
        <v>24</v>
      </c>
      <c r="J166" s="15">
        <f>'[1]TCE - ANEXO II - Preencher'!L175</f>
        <v>2745.6</v>
      </c>
      <c r="K166" s="15">
        <f>'[1]TCE - ANEXO II - Preencher'!P175</f>
        <v>0</v>
      </c>
      <c r="L166" s="15">
        <f>'[1]TCE - ANEXO II - Preencher'!Q175</f>
        <v>2077.16</v>
      </c>
      <c r="M166" s="15">
        <f>'[1]TCE - ANEXO II - Preencher'!R175</f>
        <v>357.28</v>
      </c>
      <c r="N166" s="16">
        <f>'[1]TCE - ANEXO II - Preencher'!S175</f>
        <v>1047.5999999999999</v>
      </c>
      <c r="O166" s="17">
        <f>'[1]TCE - ANEXO II - Preencher'!W175</f>
        <v>610.79999999999995</v>
      </c>
      <c r="P166" s="18">
        <f>'[1]TCE - ANEXO II - Preencher'!X175</f>
        <v>5616.8399999999992</v>
      </c>
      <c r="S166" s="22">
        <v>48761</v>
      </c>
    </row>
    <row r="167" spans="1:19" x14ac:dyDescent="0.2">
      <c r="A167" s="8">
        <f>IFERROR(VLOOKUP(B167,'[1]DADOS (OCULTAR)'!$P$3:$R$56,3,0),"")</f>
        <v>10583920000303</v>
      </c>
      <c r="B167" s="9" t="str">
        <f>'[1]TCE - ANEXO II - Preencher'!C176</f>
        <v>UPA CURADO</v>
      </c>
      <c r="C167" s="10"/>
      <c r="D167" s="11" t="str">
        <f>'[1]TCE - ANEXO II - Preencher'!E176</f>
        <v>LINEIDE CARLA VERCOSA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322205</v>
      </c>
      <c r="G167" s="14">
        <f>'[1]TCE - ANEXO II - Preencher'!I176</f>
        <v>44377</v>
      </c>
      <c r="H167" s="13" t="str">
        <f>'[1]TCE - ANEXO II - Preencher'!J176</f>
        <v>1 - Plantonista</v>
      </c>
      <c r="I167" s="13" t="str">
        <f>'[1]TCE - ANEXO II - Preencher'!K176</f>
        <v>24</v>
      </c>
      <c r="J167" s="15">
        <f>'[1]TCE - ANEXO II - Preencher'!L176</f>
        <v>1252.53</v>
      </c>
      <c r="K167" s="15">
        <f>'[1]TCE - ANEXO II - Preencher'!P176</f>
        <v>0</v>
      </c>
      <c r="L167" s="15">
        <f>'[1]TCE - ANEXO II - Preencher'!Q176</f>
        <v>822.21</v>
      </c>
      <c r="M167" s="15">
        <f>'[1]TCE - ANEXO II - Preencher'!R176</f>
        <v>553.39</v>
      </c>
      <c r="N167" s="16">
        <f>'[1]TCE - ANEXO II - Preencher'!S176</f>
        <v>70</v>
      </c>
      <c r="O167" s="17">
        <f>'[1]TCE - ANEXO II - Preencher'!W176</f>
        <v>227.48</v>
      </c>
      <c r="P167" s="18">
        <f>'[1]TCE - ANEXO II - Preencher'!X176</f>
        <v>2470.6499999999996</v>
      </c>
      <c r="S167" s="22">
        <v>48792</v>
      </c>
    </row>
    <row r="168" spans="1:19" x14ac:dyDescent="0.2">
      <c r="A168" s="8">
        <f>IFERROR(VLOOKUP(B168,'[1]DADOS (OCULTAR)'!$P$3:$R$56,3,0),"")</f>
        <v>10583920000303</v>
      </c>
      <c r="B168" s="9" t="str">
        <f>'[1]TCE - ANEXO II - Preencher'!C177</f>
        <v>UPA CURADO</v>
      </c>
      <c r="C168" s="10"/>
      <c r="D168" s="11" t="str">
        <f>'[1]TCE - ANEXO II - Preencher'!E177</f>
        <v>LIVIA ROBERTA COSTA DO NASCIMENTO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225125</v>
      </c>
      <c r="G168" s="14">
        <f>'[1]TCE - ANEXO II - Preencher'!I177</f>
        <v>44377</v>
      </c>
      <c r="H168" s="13" t="str">
        <f>'[1]TCE - ANEXO II - Preencher'!J177</f>
        <v>1 - Plantonista</v>
      </c>
      <c r="I168" s="13" t="str">
        <f>'[1]TCE - ANEXO II - Preencher'!K177</f>
        <v>24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2876.17</v>
      </c>
      <c r="S168" s="22">
        <v>48823</v>
      </c>
    </row>
    <row r="169" spans="1:19" x14ac:dyDescent="0.2">
      <c r="A169" s="8">
        <f>IFERROR(VLOOKUP(B169,'[1]DADOS (OCULTAR)'!$P$3:$R$56,3,0),"")</f>
        <v>10583920000303</v>
      </c>
      <c r="B169" s="9" t="str">
        <f>'[1]TCE - ANEXO II - Preencher'!C178</f>
        <v>UPA CURADO</v>
      </c>
      <c r="C169" s="10"/>
      <c r="D169" s="11" t="str">
        <f>'[1]TCE - ANEXO II - Preencher'!E178</f>
        <v>LIZANDRA FREITAS DE BRITO CARRICO</v>
      </c>
      <c r="E169" s="12" t="str">
        <f>IF('[1]TCE - ANEXO II - Preencher'!G178="4 - Assistência Odontológica","2 - Outros Profissionais da saúde",'[1]TCE - ANEXO II - Preencher'!G178)</f>
        <v>1 - Médico</v>
      </c>
      <c r="F169" s="13" t="str">
        <f>'[1]TCE - ANEXO II - Preencher'!H178</f>
        <v>225124</v>
      </c>
      <c r="G169" s="14">
        <f>'[1]TCE - ANEXO II - Preencher'!I178</f>
        <v>44377</v>
      </c>
      <c r="H169" s="13" t="str">
        <f>'[1]TCE - ANEXO II - Preencher'!J178</f>
        <v>1 - Plantonista</v>
      </c>
      <c r="I169" s="13" t="str">
        <f>'[1]TCE - ANEXO II - Preencher'!K178</f>
        <v>44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47854.31</v>
      </c>
      <c r="S169" s="22">
        <v>48853</v>
      </c>
    </row>
    <row r="170" spans="1:19" x14ac:dyDescent="0.2">
      <c r="A170" s="8">
        <f>IFERROR(VLOOKUP(B170,'[1]DADOS (OCULTAR)'!$P$3:$R$56,3,0),"")</f>
        <v>10583920000303</v>
      </c>
      <c r="B170" s="9" t="str">
        <f>'[1]TCE - ANEXO II - Preencher'!C179</f>
        <v>UPA CURADO</v>
      </c>
      <c r="C170" s="10"/>
      <c r="D170" s="11" t="str">
        <f>'[1]TCE - ANEXO II - Preencher'!E179</f>
        <v>LIZIANE FREITAS DE BRITO BORBA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223605</v>
      </c>
      <c r="G170" s="14">
        <f>'[1]TCE - ANEXO II - Preencher'!I179</f>
        <v>44377</v>
      </c>
      <c r="H170" s="13" t="str">
        <f>'[1]TCE - ANEXO II - Preencher'!J179</f>
        <v>2 - Diarista</v>
      </c>
      <c r="I170" s="13" t="str">
        <f>'[1]TCE - ANEXO II - Preencher'!K179</f>
        <v>24</v>
      </c>
      <c r="J170" s="15">
        <f>'[1]TCE - ANEXO II - Preencher'!L179</f>
        <v>1546.4</v>
      </c>
      <c r="K170" s="15">
        <f>'[1]TCE - ANEXO II - Preencher'!P179</f>
        <v>0</v>
      </c>
      <c r="L170" s="15">
        <f>'[1]TCE - ANEXO II - Preencher'!Q179</f>
        <v>695.68</v>
      </c>
      <c r="M170" s="15">
        <f>'[1]TCE - ANEXO II - Preencher'!R179</f>
        <v>431.97</v>
      </c>
      <c r="N170" s="16">
        <f>'[1]TCE - ANEXO II - Preencher'!S179</f>
        <v>224.64</v>
      </c>
      <c r="O170" s="17">
        <f>'[1]TCE - ANEXO II - Preencher'!W179</f>
        <v>184.09</v>
      </c>
      <c r="P170" s="18">
        <f>'[1]TCE - ANEXO II - Preencher'!X179</f>
        <v>2714.6</v>
      </c>
      <c r="S170" s="22">
        <v>48884</v>
      </c>
    </row>
    <row r="171" spans="1:19" x14ac:dyDescent="0.2">
      <c r="A171" s="8">
        <f>IFERROR(VLOOKUP(B171,'[1]DADOS (OCULTAR)'!$P$3:$R$56,3,0),"")</f>
        <v>10583920000303</v>
      </c>
      <c r="B171" s="9" t="str">
        <f>'[1]TCE - ANEXO II - Preencher'!C180</f>
        <v>UPA CURADO</v>
      </c>
      <c r="C171" s="10"/>
      <c r="D171" s="11" t="str">
        <f>'[1]TCE - ANEXO II - Preencher'!E180</f>
        <v>LUCIA DE FATIMA DA SILVA GUIMARAES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322205</v>
      </c>
      <c r="G171" s="14">
        <f>'[1]TCE - ANEXO II - Preencher'!I180</f>
        <v>44377</v>
      </c>
      <c r="H171" s="13" t="str">
        <f>'[1]TCE - ANEXO II - Preencher'!J180</f>
        <v>1 - Plantonista</v>
      </c>
      <c r="I171" s="13" t="str">
        <f>'[1]TCE - ANEXO II - Preencher'!K180</f>
        <v>44</v>
      </c>
      <c r="J171" s="15">
        <f>'[1]TCE - ANEXO II - Preencher'!L180</f>
        <v>1252.53</v>
      </c>
      <c r="K171" s="15">
        <f>'[1]TCE - ANEXO II - Preencher'!P180</f>
        <v>0</v>
      </c>
      <c r="L171" s="15">
        <f>'[1]TCE - ANEXO II - Preencher'!Q180</f>
        <v>979.16</v>
      </c>
      <c r="M171" s="15">
        <f>'[1]TCE - ANEXO II - Preencher'!R180</f>
        <v>1051.71</v>
      </c>
      <c r="N171" s="16">
        <f>'[1]TCE - ANEXO II - Preencher'!S180</f>
        <v>70</v>
      </c>
      <c r="O171" s="17">
        <f>'[1]TCE - ANEXO II - Preencher'!W180</f>
        <v>346.27</v>
      </c>
      <c r="P171" s="18">
        <f>'[1]TCE - ANEXO II - Preencher'!X180</f>
        <v>3007.13</v>
      </c>
      <c r="S171" s="22">
        <v>48914</v>
      </c>
    </row>
    <row r="172" spans="1:19" x14ac:dyDescent="0.2">
      <c r="A172" s="8">
        <f>IFERROR(VLOOKUP(B172,'[1]DADOS (OCULTAR)'!$P$3:$R$56,3,0),"")</f>
        <v>10583920000303</v>
      </c>
      <c r="B172" s="9" t="str">
        <f>'[1]TCE - ANEXO II - Preencher'!C181</f>
        <v>UPA CURADO</v>
      </c>
      <c r="C172" s="10"/>
      <c r="D172" s="11" t="str">
        <f>'[1]TCE - ANEXO II - Preencher'!E181</f>
        <v>LUCIANA DA FONSECA LIMA BRASILEIRO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241035</v>
      </c>
      <c r="G172" s="14">
        <f>'[1]TCE - ANEXO II - Preencher'!I181</f>
        <v>44377</v>
      </c>
      <c r="H172" s="13" t="str">
        <f>'[1]TCE - ANEXO II - Preencher'!J181</f>
        <v>2 - Diarista</v>
      </c>
      <c r="I172" s="13" t="str">
        <f>'[1]TCE - ANEXO II - Preencher'!K181</f>
        <v>40</v>
      </c>
      <c r="J172" s="15">
        <f>'[1]TCE - ANEXO II - Preencher'!L181</f>
        <v>2650.03</v>
      </c>
      <c r="K172" s="15">
        <f>'[1]TCE - ANEXO II - Preencher'!P181</f>
        <v>0</v>
      </c>
      <c r="L172" s="15">
        <f>'[1]TCE - ANEXO II - Preencher'!Q181</f>
        <v>2139.33</v>
      </c>
      <c r="M172" s="15">
        <f>'[1]TCE - ANEXO II - Preencher'!R181</f>
        <v>265</v>
      </c>
      <c r="N172" s="16">
        <f>'[1]TCE - ANEXO II - Preencher'!S181</f>
        <v>1363.62</v>
      </c>
      <c r="O172" s="17">
        <f>'[1]TCE - ANEXO II - Preencher'!W181</f>
        <v>675.54</v>
      </c>
      <c r="P172" s="18">
        <f>'[1]TCE - ANEXO II - Preencher'!X181</f>
        <v>5742.4400000000005</v>
      </c>
      <c r="S172" s="22">
        <v>48945</v>
      </c>
    </row>
    <row r="173" spans="1:19" x14ac:dyDescent="0.2">
      <c r="A173" s="8">
        <f>IFERROR(VLOOKUP(B173,'[1]DADOS (OCULTAR)'!$P$3:$R$56,3,0),"")</f>
        <v>10583920000303</v>
      </c>
      <c r="B173" s="9" t="str">
        <f>'[1]TCE - ANEXO II - Preencher'!C182</f>
        <v>UPA CURADO</v>
      </c>
      <c r="C173" s="10"/>
      <c r="D173" s="11" t="str">
        <f>'[1]TCE - ANEXO II - Preencher'!E182</f>
        <v>LUCIANA MARIA DA SILVA SANTOS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322205</v>
      </c>
      <c r="G173" s="14">
        <f>'[1]TCE - ANEXO II - Preencher'!I182</f>
        <v>44377</v>
      </c>
      <c r="H173" s="13" t="str">
        <f>'[1]TCE - ANEXO II - Preencher'!J182</f>
        <v>1 - Plantonista</v>
      </c>
      <c r="I173" s="13" t="str">
        <f>'[1]TCE - ANEXO II - Preencher'!K182</f>
        <v>24</v>
      </c>
      <c r="J173" s="15">
        <f>'[1]TCE - ANEXO II - Preencher'!L182</f>
        <v>1252.53</v>
      </c>
      <c r="K173" s="15">
        <f>'[1]TCE - ANEXO II - Preencher'!P182</f>
        <v>0</v>
      </c>
      <c r="L173" s="15">
        <f>'[1]TCE - ANEXO II - Preencher'!Q182</f>
        <v>926.69</v>
      </c>
      <c r="M173" s="15">
        <f>'[1]TCE - ANEXO II - Preencher'!R182</f>
        <v>707.07</v>
      </c>
      <c r="N173" s="16">
        <f>'[1]TCE - ANEXO II - Preencher'!S182</f>
        <v>70</v>
      </c>
      <c r="O173" s="17">
        <f>'[1]TCE - ANEXO II - Preencher'!W182</f>
        <v>447.87</v>
      </c>
      <c r="P173" s="18">
        <f>'[1]TCE - ANEXO II - Preencher'!X182</f>
        <v>2508.4200000000005</v>
      </c>
      <c r="S173" s="22">
        <v>48976</v>
      </c>
    </row>
    <row r="174" spans="1:19" x14ac:dyDescent="0.2">
      <c r="A174" s="8">
        <f>IFERROR(VLOOKUP(B174,'[1]DADOS (OCULTAR)'!$P$3:$R$56,3,0),"")</f>
        <v>10583920000303</v>
      </c>
      <c r="B174" s="9" t="str">
        <f>'[1]TCE - ANEXO II - Preencher'!C183</f>
        <v>UPA CURADO</v>
      </c>
      <c r="C174" s="10"/>
      <c r="D174" s="11" t="str">
        <f>'[1]TCE - ANEXO II - Preencher'!E183</f>
        <v>LUCIANA TEREZA DE SANTANA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223505</v>
      </c>
      <c r="G174" s="14">
        <f>'[1]TCE - ANEXO II - Preencher'!I183</f>
        <v>44377</v>
      </c>
      <c r="H174" s="13" t="str">
        <f>'[1]TCE - ANEXO II - Preencher'!J183</f>
        <v>1 - Plantonista</v>
      </c>
      <c r="I174" s="13" t="str">
        <f>'[1]TCE - ANEXO II - Preencher'!K183</f>
        <v>44</v>
      </c>
      <c r="J174" s="15">
        <f>'[1]TCE - ANEXO II - Preencher'!L183</f>
        <v>2498.19</v>
      </c>
      <c r="K174" s="15">
        <f>'[1]TCE - ANEXO II - Preencher'!P183</f>
        <v>0</v>
      </c>
      <c r="L174" s="15">
        <f>'[1]TCE - ANEXO II - Preencher'!Q183</f>
        <v>2213.85</v>
      </c>
      <c r="M174" s="15">
        <f>'[1]TCE - ANEXO II - Preencher'!R183</f>
        <v>1556.67</v>
      </c>
      <c r="N174" s="16">
        <f>'[1]TCE - ANEXO II - Preencher'!S183</f>
        <v>1265.4000000000001</v>
      </c>
      <c r="O174" s="17">
        <f>'[1]TCE - ANEXO II - Preencher'!W183</f>
        <v>984</v>
      </c>
      <c r="P174" s="18">
        <f>'[1]TCE - ANEXO II - Preencher'!X183</f>
        <v>6550.1100000000006</v>
      </c>
      <c r="S174" s="22">
        <v>49004</v>
      </c>
    </row>
    <row r="175" spans="1:19" x14ac:dyDescent="0.2">
      <c r="A175" s="8">
        <f>IFERROR(VLOOKUP(B175,'[1]DADOS (OCULTAR)'!$P$3:$R$56,3,0),"")</f>
        <v>10583920000303</v>
      </c>
      <c r="B175" s="9" t="str">
        <f>'[1]TCE - ANEXO II - Preencher'!C184</f>
        <v>UPA CURADO</v>
      </c>
      <c r="C175" s="10"/>
      <c r="D175" s="11" t="str">
        <f>'[1]TCE - ANEXO II - Preencher'!E184</f>
        <v>LUCIANO DORNELAS CAMARA FILHO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223208</v>
      </c>
      <c r="G175" s="14">
        <f>'[1]TCE - ANEXO II - Preencher'!I184</f>
        <v>44377</v>
      </c>
      <c r="H175" s="13" t="str">
        <f>'[1]TCE - ANEXO II - Preencher'!J184</f>
        <v>1 - Plantonista</v>
      </c>
      <c r="I175" s="13" t="str">
        <f>'[1]TCE - ANEXO II - Preencher'!K184</f>
        <v>44</v>
      </c>
      <c r="J175" s="15">
        <f>'[1]TCE - ANEXO II - Preencher'!L184</f>
        <v>3100</v>
      </c>
      <c r="K175" s="15">
        <f>'[1]TCE - ANEXO II - Preencher'!P184</f>
        <v>0</v>
      </c>
      <c r="L175" s="15">
        <f>'[1]TCE - ANEXO II - Preencher'!Q184</f>
        <v>1897.5</v>
      </c>
      <c r="M175" s="15">
        <f>'[1]TCE - ANEXO II - Preencher'!R184</f>
        <v>375</v>
      </c>
      <c r="N175" s="16">
        <f>'[1]TCE - ANEXO II - Preencher'!S184</f>
        <v>320</v>
      </c>
      <c r="O175" s="17">
        <f>'[1]TCE - ANEXO II - Preencher'!W184</f>
        <v>1649.36</v>
      </c>
      <c r="P175" s="18">
        <f>'[1]TCE - ANEXO II - Preencher'!X184</f>
        <v>4043.1400000000003</v>
      </c>
      <c r="S175" s="22">
        <v>49035</v>
      </c>
    </row>
    <row r="176" spans="1:19" x14ac:dyDescent="0.2">
      <c r="A176" s="8">
        <f>IFERROR(VLOOKUP(B176,'[1]DADOS (OCULTAR)'!$P$3:$R$56,3,0),"")</f>
        <v>10583920000303</v>
      </c>
      <c r="B176" s="9" t="str">
        <f>'[1]TCE - ANEXO II - Preencher'!C185</f>
        <v>UPA CURADO</v>
      </c>
      <c r="C176" s="10"/>
      <c r="D176" s="11" t="str">
        <f>'[1]TCE - ANEXO II - Preencher'!E185</f>
        <v>LUCICLEIDE CORREIA DA COSTA LIMA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422105</v>
      </c>
      <c r="G176" s="14">
        <f>'[1]TCE - ANEXO II - Preencher'!I185</f>
        <v>44377</v>
      </c>
      <c r="H176" s="13" t="str">
        <f>'[1]TCE - ANEXO II - Preencher'!J185</f>
        <v>1 - Plantonista</v>
      </c>
      <c r="I176" s="13" t="str">
        <f>'[1]TCE - ANEXO II - Preencher'!K185</f>
        <v>24</v>
      </c>
      <c r="J176" s="15">
        <f>'[1]TCE - ANEXO II - Preencher'!L185</f>
        <v>1183.94</v>
      </c>
      <c r="K176" s="15">
        <f>'[1]TCE - ANEXO II - Preencher'!P185</f>
        <v>0</v>
      </c>
      <c r="L176" s="15">
        <f>'[1]TCE - ANEXO II - Preencher'!Q185</f>
        <v>944.05</v>
      </c>
      <c r="M176" s="15">
        <f>'[1]TCE - ANEXO II - Preencher'!R185</f>
        <v>353.71</v>
      </c>
      <c r="N176" s="16">
        <f>'[1]TCE - ANEXO II - Preencher'!S185</f>
        <v>270</v>
      </c>
      <c r="O176" s="17">
        <f>'[1]TCE - ANEXO II - Preencher'!W185</f>
        <v>694.45</v>
      </c>
      <c r="P176" s="18">
        <f>'[1]TCE - ANEXO II - Preencher'!X185</f>
        <v>2057.25</v>
      </c>
      <c r="S176" s="22">
        <v>49065</v>
      </c>
    </row>
    <row r="177" spans="1:19" x14ac:dyDescent="0.2">
      <c r="A177" s="8">
        <f>IFERROR(VLOOKUP(B177,'[1]DADOS (OCULTAR)'!$P$3:$R$56,3,0),"")</f>
        <v>10583920000303</v>
      </c>
      <c r="B177" s="9" t="str">
        <f>'[1]TCE - ANEXO II - Preencher'!C186</f>
        <v>UPA CURADO</v>
      </c>
      <c r="C177" s="10"/>
      <c r="D177" s="11" t="str">
        <f>'[1]TCE - ANEXO II - Preencher'!E186</f>
        <v>LUCINEA CARDOZO RAMOS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322205</v>
      </c>
      <c r="G177" s="14">
        <f>'[1]TCE - ANEXO II - Preencher'!I186</f>
        <v>44377</v>
      </c>
      <c r="H177" s="13" t="str">
        <f>'[1]TCE - ANEXO II - Preencher'!J186</f>
        <v>1 - Plantonista</v>
      </c>
      <c r="I177" s="13" t="str">
        <f>'[1]TCE - ANEXO II - Preencher'!K186</f>
        <v>44</v>
      </c>
      <c r="J177" s="15">
        <f>'[1]TCE - ANEXO II - Preencher'!L186</f>
        <v>41.75</v>
      </c>
      <c r="K177" s="15">
        <f>'[1]TCE - ANEXO II - Preencher'!P186</f>
        <v>2310.9499999999998</v>
      </c>
      <c r="L177" s="15">
        <f>'[1]TCE - ANEXO II - Preencher'!Q186</f>
        <v>830.17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2317.9499999999998</v>
      </c>
      <c r="P177" s="18">
        <f>'[1]TCE - ANEXO II - Preencher'!X186</f>
        <v>864.92000000000007</v>
      </c>
      <c r="S177" s="22">
        <v>49096</v>
      </c>
    </row>
    <row r="178" spans="1:19" x14ac:dyDescent="0.2">
      <c r="A178" s="8">
        <f>IFERROR(VLOOKUP(B178,'[1]DADOS (OCULTAR)'!$P$3:$R$56,3,0),"")</f>
        <v>10583920000303</v>
      </c>
      <c r="B178" s="9" t="str">
        <f>'[1]TCE - ANEXO II - Preencher'!C187</f>
        <v>UPA CURADO</v>
      </c>
      <c r="C178" s="10"/>
      <c r="D178" s="11" t="str">
        <f>'[1]TCE - ANEXO II - Preencher'!E187</f>
        <v>LUIZ DE FRANÇA MAIA E SILVA FILHO</v>
      </c>
      <c r="E178" s="12" t="str">
        <f>IF('[1]TCE - ANEXO II - Preencher'!G187="4 - Assistência Odontológica","2 - Outros Profissionais da saúde",'[1]TCE - ANEXO II - Preencher'!G187)</f>
        <v>1 - Médico</v>
      </c>
      <c r="F178" s="13" t="str">
        <f>'[1]TCE - ANEXO II - Preencher'!H187</f>
        <v>225124</v>
      </c>
      <c r="G178" s="14">
        <f>'[1]TCE - ANEXO II - Preencher'!I187</f>
        <v>44377</v>
      </c>
      <c r="H178" s="13" t="str">
        <f>'[1]TCE - ANEXO II - Preencher'!J187</f>
        <v>1 - Plantonista</v>
      </c>
      <c r="I178" s="13" t="str">
        <f>'[1]TCE - ANEXO II - Preencher'!K187</f>
        <v>24</v>
      </c>
      <c r="J178" s="15">
        <f>'[1]TCE - ANEXO II - Preencher'!L187</f>
        <v>2745.6</v>
      </c>
      <c r="K178" s="15">
        <f>'[1]TCE - ANEXO II - Preencher'!P187</f>
        <v>0</v>
      </c>
      <c r="L178" s="15">
        <f>'[1]TCE - ANEXO II - Preencher'!Q187</f>
        <v>2924.23</v>
      </c>
      <c r="M178" s="15">
        <f>'[1]TCE - ANEXO II - Preencher'!R187</f>
        <v>220</v>
      </c>
      <c r="N178" s="16">
        <f>'[1]TCE - ANEXO II - Preencher'!S187</f>
        <v>1566.6</v>
      </c>
      <c r="O178" s="17">
        <f>'[1]TCE - ANEXO II - Preencher'!W187</f>
        <v>764.07</v>
      </c>
      <c r="P178" s="18">
        <f>'[1]TCE - ANEXO II - Preencher'!X187</f>
        <v>6692.3600000000006</v>
      </c>
      <c r="S178" s="22">
        <v>49126</v>
      </c>
    </row>
    <row r="179" spans="1:19" x14ac:dyDescent="0.2">
      <c r="A179" s="8">
        <f>IFERROR(VLOOKUP(B179,'[1]DADOS (OCULTAR)'!$P$3:$R$56,3,0),"")</f>
        <v>10583920000303</v>
      </c>
      <c r="B179" s="9" t="str">
        <f>'[1]TCE - ANEXO II - Preencher'!C188</f>
        <v>UPA CURADO</v>
      </c>
      <c r="C179" s="10"/>
      <c r="D179" s="11" t="str">
        <f>'[1]TCE - ANEXO II - Preencher'!E188</f>
        <v>LUIZ FERREIRA DA SILVA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514320</v>
      </c>
      <c r="G179" s="14">
        <f>'[1]TCE - ANEXO II - Preencher'!I188</f>
        <v>44377</v>
      </c>
      <c r="H179" s="13" t="str">
        <f>'[1]TCE - ANEXO II - Preencher'!J188</f>
        <v>1 - Plantonista</v>
      </c>
      <c r="I179" s="13" t="str">
        <f>'[1]TCE - ANEXO II - Preencher'!K188</f>
        <v>44</v>
      </c>
      <c r="J179" s="15">
        <f>'[1]TCE - ANEXO II - Preencher'!L188</f>
        <v>0</v>
      </c>
      <c r="K179" s="15">
        <f>'[1]TCE - ANEXO II - Preencher'!P188</f>
        <v>2062.4</v>
      </c>
      <c r="L179" s="15">
        <f>'[1]TCE - ANEXO II - Preencher'!Q188</f>
        <v>737.19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2062.4</v>
      </c>
      <c r="P179" s="18">
        <f>'[1]TCE - ANEXO II - Preencher'!X188</f>
        <v>737.19</v>
      </c>
      <c r="S179" s="22">
        <v>49157</v>
      </c>
    </row>
    <row r="180" spans="1:19" x14ac:dyDescent="0.2">
      <c r="A180" s="8">
        <f>IFERROR(VLOOKUP(B180,'[1]DADOS (OCULTAR)'!$P$3:$R$56,3,0),"")</f>
        <v>10583920000303</v>
      </c>
      <c r="B180" s="9" t="str">
        <f>'[1]TCE - ANEXO II - Preencher'!C189</f>
        <v>UPA CURADO</v>
      </c>
      <c r="C180" s="10"/>
      <c r="D180" s="11" t="str">
        <f>'[1]TCE - ANEXO II - Preencher'!E189</f>
        <v>MAIRA ESPINDOLA SILVA DE MELO</v>
      </c>
      <c r="E180" s="12" t="str">
        <f>IF('[1]TCE - ANEXO II - Preencher'!G189="4 - Assistência Odontológica","2 - Outros Profissionais da saúde",'[1]TCE - ANEXO II - Preencher'!G189)</f>
        <v>1 - Médico</v>
      </c>
      <c r="F180" s="13" t="str">
        <f>'[1]TCE - ANEXO II - Preencher'!H189</f>
        <v>225124</v>
      </c>
      <c r="G180" s="14">
        <f>'[1]TCE - ANEXO II - Preencher'!I189</f>
        <v>44377</v>
      </c>
      <c r="H180" s="13" t="str">
        <f>'[1]TCE - ANEXO II - Preencher'!J189</f>
        <v>1 - Plantonista</v>
      </c>
      <c r="I180" s="13" t="str">
        <f>'[1]TCE - ANEXO II - Preencher'!K189</f>
        <v>24</v>
      </c>
      <c r="J180" s="15">
        <f>'[1]TCE - ANEXO II - Preencher'!L189</f>
        <v>2745.6</v>
      </c>
      <c r="K180" s="15">
        <f>'[1]TCE - ANEXO II - Preencher'!P189</f>
        <v>0</v>
      </c>
      <c r="L180" s="15">
        <f>'[1]TCE - ANEXO II - Preencher'!Q189</f>
        <v>4186.17</v>
      </c>
      <c r="M180" s="15">
        <f>'[1]TCE - ANEXO II - Preencher'!R189</f>
        <v>3412.54</v>
      </c>
      <c r="N180" s="16">
        <f>'[1]TCE - ANEXO II - Preencher'!S189</f>
        <v>5430.2</v>
      </c>
      <c r="O180" s="17">
        <f>'[1]TCE - ANEXO II - Preencher'!W189</f>
        <v>2814.45</v>
      </c>
      <c r="P180" s="18">
        <f>'[1]TCE - ANEXO II - Preencher'!X189</f>
        <v>12960.060000000001</v>
      </c>
      <c r="S180" s="22">
        <v>49188</v>
      </c>
    </row>
    <row r="181" spans="1:19" x14ac:dyDescent="0.2">
      <c r="A181" s="8">
        <f>IFERROR(VLOOKUP(B181,'[1]DADOS (OCULTAR)'!$P$3:$R$56,3,0),"")</f>
        <v>10583920000303</v>
      </c>
      <c r="B181" s="9" t="str">
        <f>'[1]TCE - ANEXO II - Preencher'!C190</f>
        <v>UPA CURADO</v>
      </c>
      <c r="C181" s="10"/>
      <c r="D181" s="11" t="str">
        <f>'[1]TCE - ANEXO II - Preencher'!E190</f>
        <v>MANOEL DOMINGOS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44377</v>
      </c>
      <c r="H181" s="13" t="str">
        <f>'[1]TCE - ANEXO II - Preencher'!J190</f>
        <v>1 - Plantonista</v>
      </c>
      <c r="I181" s="13" t="str">
        <f>'[1]TCE - ANEXO II - Preencher'!K190</f>
        <v>24</v>
      </c>
      <c r="J181" s="15">
        <f>'[1]TCE - ANEXO II - Preencher'!L190</f>
        <v>1252.53</v>
      </c>
      <c r="K181" s="15">
        <f>'[1]TCE - ANEXO II - Preencher'!P190</f>
        <v>0</v>
      </c>
      <c r="L181" s="15">
        <f>'[1]TCE - ANEXO II - Preencher'!Q190</f>
        <v>803.48</v>
      </c>
      <c r="M181" s="15">
        <f>'[1]TCE - ANEXO II - Preencher'!R190</f>
        <v>282.63</v>
      </c>
      <c r="N181" s="16">
        <f>'[1]TCE - ANEXO II - Preencher'!S190</f>
        <v>70</v>
      </c>
      <c r="O181" s="17">
        <f>'[1]TCE - ANEXO II - Preencher'!W190</f>
        <v>164.85</v>
      </c>
      <c r="P181" s="18">
        <f>'[1]TCE - ANEXO II - Preencher'!X190</f>
        <v>2243.7900000000004</v>
      </c>
      <c r="S181" s="22">
        <v>49218</v>
      </c>
    </row>
    <row r="182" spans="1:19" x14ac:dyDescent="0.2">
      <c r="A182" s="8">
        <f>IFERROR(VLOOKUP(B182,'[1]DADOS (OCULTAR)'!$P$3:$R$56,3,0),"")</f>
        <v>10583920000303</v>
      </c>
      <c r="B182" s="9" t="str">
        <f>'[1]TCE - ANEXO II - Preencher'!C191</f>
        <v>UPA CURADO</v>
      </c>
      <c r="C182" s="10"/>
      <c r="D182" s="11" t="str">
        <f>'[1]TCE - ANEXO II - Preencher'!E191</f>
        <v>MANUELA DE ANDRADE CAVALCANTI PEREIRA</v>
      </c>
      <c r="E182" s="12" t="str">
        <f>IF('[1]TCE - ANEXO II - Preencher'!G191="4 - Assistência Odontológica","2 - Outros Profissionais da saúde",'[1]TCE - ANEXO II - Preencher'!G191)</f>
        <v>1 - Médico</v>
      </c>
      <c r="F182" s="13" t="str">
        <f>'[1]TCE - ANEXO II - Preencher'!H191</f>
        <v>225125</v>
      </c>
      <c r="G182" s="14">
        <f>'[1]TCE - ANEXO II - Preencher'!I191</f>
        <v>44377</v>
      </c>
      <c r="H182" s="13" t="str">
        <f>'[1]TCE - ANEXO II - Preencher'!J191</f>
        <v>1 - Plantonista</v>
      </c>
      <c r="I182" s="13" t="str">
        <f>'[1]TCE - ANEXO II - Preencher'!K191</f>
        <v>44</v>
      </c>
      <c r="J182" s="15">
        <f>'[1]TCE - ANEXO II - Preencher'!L191</f>
        <v>2745.6</v>
      </c>
      <c r="K182" s="15">
        <f>'[1]TCE - ANEXO II - Preencher'!P191</f>
        <v>0</v>
      </c>
      <c r="L182" s="15">
        <f>'[1]TCE - ANEXO II - Preencher'!Q191</f>
        <v>5356.59</v>
      </c>
      <c r="M182" s="15">
        <f>'[1]TCE - ANEXO II - Preencher'!R191</f>
        <v>1287.6199999999999</v>
      </c>
      <c r="N182" s="16">
        <f>'[1]TCE - ANEXO II - Preencher'!S191</f>
        <v>5430.2</v>
      </c>
      <c r="O182" s="17">
        <f>'[1]TCE - ANEXO II - Preencher'!W191</f>
        <v>2282.23</v>
      </c>
      <c r="P182" s="18">
        <f>'[1]TCE - ANEXO II - Preencher'!X191</f>
        <v>12537.780000000002</v>
      </c>
      <c r="S182" s="22">
        <v>49249</v>
      </c>
    </row>
    <row r="183" spans="1:19" x14ac:dyDescent="0.2">
      <c r="A183" s="8">
        <f>IFERROR(VLOOKUP(B183,'[1]DADOS (OCULTAR)'!$P$3:$R$56,3,0),"")</f>
        <v>10583920000303</v>
      </c>
      <c r="B183" s="9" t="str">
        <f>'[1]TCE - ANEXO II - Preencher'!C192</f>
        <v>UPA CURADO</v>
      </c>
      <c r="C183" s="10"/>
      <c r="D183" s="11" t="str">
        <f>'[1]TCE - ANEXO II - Preencher'!E192</f>
        <v>MANUELLA BARBOSA CUNHA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223208</v>
      </c>
      <c r="G183" s="14">
        <f>'[1]TCE - ANEXO II - Preencher'!I192</f>
        <v>44377</v>
      </c>
      <c r="H183" s="13" t="str">
        <f>'[1]TCE - ANEXO II - Preencher'!J192</f>
        <v>1 - Plantonista</v>
      </c>
      <c r="I183" s="13" t="str">
        <f>'[1]TCE - ANEXO II - Preencher'!K192</f>
        <v>24</v>
      </c>
      <c r="J183" s="15">
        <f>'[1]TCE - ANEXO II - Preencher'!L192</f>
        <v>3100</v>
      </c>
      <c r="K183" s="15">
        <f>'[1]TCE - ANEXO II - Preencher'!P192</f>
        <v>0</v>
      </c>
      <c r="L183" s="15">
        <f>'[1]TCE - ANEXO II - Preencher'!Q192</f>
        <v>1820</v>
      </c>
      <c r="M183" s="15">
        <f>'[1]TCE - ANEXO II - Preencher'!R192</f>
        <v>375</v>
      </c>
      <c r="N183" s="16">
        <f>'[1]TCE - ANEXO II - Preencher'!S192</f>
        <v>320</v>
      </c>
      <c r="O183" s="17">
        <f>'[1]TCE - ANEXO II - Preencher'!W192</f>
        <v>543.96</v>
      </c>
      <c r="P183" s="18">
        <f>'[1]TCE - ANEXO II - Preencher'!X192</f>
        <v>5071.04</v>
      </c>
      <c r="S183" s="22">
        <v>49279</v>
      </c>
    </row>
    <row r="184" spans="1:19" x14ac:dyDescent="0.2">
      <c r="A184" s="8">
        <f>IFERROR(VLOOKUP(B184,'[1]DADOS (OCULTAR)'!$P$3:$R$56,3,0),"")</f>
        <v>10583920000303</v>
      </c>
      <c r="B184" s="9" t="str">
        <f>'[1]TCE - ANEXO II - Preencher'!C193</f>
        <v>UPA CURADO</v>
      </c>
      <c r="C184" s="10"/>
      <c r="D184" s="11" t="str">
        <f>'[1]TCE - ANEXO II - Preencher'!E193</f>
        <v>MARAIZA CONCEICAO OLIVEIRA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44377</v>
      </c>
      <c r="H184" s="13" t="str">
        <f>'[1]TCE - ANEXO II - Preencher'!J193</f>
        <v>2 - Diarista</v>
      </c>
      <c r="I184" s="13" t="str">
        <f>'[1]TCE - ANEXO II - Preencher'!K193</f>
        <v>44</v>
      </c>
      <c r="J184" s="15">
        <f>'[1]TCE - ANEXO II - Preencher'!L193</f>
        <v>1252.53</v>
      </c>
      <c r="K184" s="15">
        <f>'[1]TCE - ANEXO II - Preencher'!P193</f>
        <v>0</v>
      </c>
      <c r="L184" s="15">
        <f>'[1]TCE - ANEXO II - Preencher'!Q193</f>
        <v>918.88</v>
      </c>
      <c r="M184" s="15">
        <f>'[1]TCE - ANEXO II - Preencher'!R193</f>
        <v>1155.3800000000001</v>
      </c>
      <c r="N184" s="16">
        <f>'[1]TCE - ANEXO II - Preencher'!S193</f>
        <v>70</v>
      </c>
      <c r="O184" s="17">
        <f>'[1]TCE - ANEXO II - Preencher'!W193</f>
        <v>773.79</v>
      </c>
      <c r="P184" s="18">
        <f>'[1]TCE - ANEXO II - Preencher'!X193</f>
        <v>2623</v>
      </c>
      <c r="S184" s="22">
        <v>49310</v>
      </c>
    </row>
    <row r="185" spans="1:19" x14ac:dyDescent="0.2">
      <c r="A185" s="8">
        <f>IFERROR(VLOOKUP(B185,'[1]DADOS (OCULTAR)'!$P$3:$R$56,3,0),"")</f>
        <v>10583920000303</v>
      </c>
      <c r="B185" s="9" t="str">
        <f>'[1]TCE - ANEXO II - Preencher'!C194</f>
        <v>UPA CURADO</v>
      </c>
      <c r="C185" s="10"/>
      <c r="D185" s="11" t="str">
        <f>'[1]TCE - ANEXO II - Preencher'!E194</f>
        <v>MARCELA REZENDE PEREIRA LIMA</v>
      </c>
      <c r="E185" s="12" t="str">
        <f>IF('[1]TCE - ANEXO II - Preencher'!G194="4 - Assistência Odontológica","2 - Outros Profissionais da saúde",'[1]TCE - ANEXO II - Preencher'!G194)</f>
        <v>1 - Médico</v>
      </c>
      <c r="F185" s="13" t="str">
        <f>'[1]TCE - ANEXO II - Preencher'!H194</f>
        <v>225124</v>
      </c>
      <c r="G185" s="14">
        <f>'[1]TCE - ANEXO II - Preencher'!I194</f>
        <v>44377</v>
      </c>
      <c r="H185" s="13" t="str">
        <f>'[1]TCE - ANEXO II - Preencher'!J194</f>
        <v>2 - Diarista</v>
      </c>
      <c r="I185" s="13" t="str">
        <f>'[1]TCE - ANEXO II - Preencher'!K194</f>
        <v>44</v>
      </c>
      <c r="J185" s="15">
        <f>'[1]TCE - ANEXO II - Preencher'!L194</f>
        <v>2745.6</v>
      </c>
      <c r="K185" s="15">
        <f>'[1]TCE - ANEXO II - Preencher'!P194</f>
        <v>0</v>
      </c>
      <c r="L185" s="15">
        <f>'[1]TCE - ANEXO II - Preencher'!Q194</f>
        <v>4499.92</v>
      </c>
      <c r="M185" s="15">
        <f>'[1]TCE - ANEXO II - Preencher'!R194</f>
        <v>2506.1</v>
      </c>
      <c r="N185" s="16">
        <f>'[1]TCE - ANEXO II - Preencher'!S194</f>
        <v>6648.68</v>
      </c>
      <c r="O185" s="17">
        <f>'[1]TCE - ANEXO II - Preencher'!W194</f>
        <v>2282.23</v>
      </c>
      <c r="P185" s="18">
        <f>'[1]TCE - ANEXO II - Preencher'!X194</f>
        <v>14118.070000000003</v>
      </c>
      <c r="S185" s="22">
        <v>49341</v>
      </c>
    </row>
    <row r="186" spans="1:19" x14ac:dyDescent="0.2">
      <c r="A186" s="8">
        <f>IFERROR(VLOOKUP(B186,'[1]DADOS (OCULTAR)'!$P$3:$R$56,3,0),"")</f>
        <v>10583920000303</v>
      </c>
      <c r="B186" s="9" t="str">
        <f>'[1]TCE - ANEXO II - Preencher'!C195</f>
        <v>UPA CURADO</v>
      </c>
      <c r="C186" s="10"/>
      <c r="D186" s="11" t="str">
        <f>'[1]TCE - ANEXO II - Preencher'!E195</f>
        <v>MARCIA ALESSANDRA DA ROCHA PEREIRA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322605</v>
      </c>
      <c r="G186" s="14">
        <f>'[1]TCE - ANEXO II - Preencher'!I195</f>
        <v>44377</v>
      </c>
      <c r="H186" s="13" t="str">
        <f>'[1]TCE - ANEXO II - Preencher'!J195</f>
        <v>1 - Plantonista</v>
      </c>
      <c r="I186" s="13" t="str">
        <f>'[1]TCE - ANEXO II - Preencher'!K195</f>
        <v>44</v>
      </c>
      <c r="J186" s="15">
        <f>'[1]TCE - ANEXO II - Preencher'!L195</f>
        <v>1183.94</v>
      </c>
      <c r="K186" s="15">
        <f>'[1]TCE - ANEXO II - Preencher'!P195</f>
        <v>0</v>
      </c>
      <c r="L186" s="15">
        <f>'[1]TCE - ANEXO II - Preencher'!Q195</f>
        <v>122.84</v>
      </c>
      <c r="M186" s="15">
        <f>'[1]TCE - ANEXO II - Preencher'!R195</f>
        <v>220</v>
      </c>
      <c r="N186" s="16">
        <f>'[1]TCE - ANEXO II - Preencher'!S195</f>
        <v>70</v>
      </c>
      <c r="O186" s="17">
        <f>'[1]TCE - ANEXO II - Preencher'!W195</f>
        <v>139.83000000000001</v>
      </c>
      <c r="P186" s="18">
        <f>'[1]TCE - ANEXO II - Preencher'!X195</f>
        <v>1456.95</v>
      </c>
      <c r="S186" s="22">
        <v>49369</v>
      </c>
    </row>
    <row r="187" spans="1:19" x14ac:dyDescent="0.2">
      <c r="A187" s="8">
        <f>IFERROR(VLOOKUP(B187,'[1]DADOS (OCULTAR)'!$P$3:$R$56,3,0),"")</f>
        <v>10583920000303</v>
      </c>
      <c r="B187" s="9" t="str">
        <f>'[1]TCE - ANEXO II - Preencher'!C196</f>
        <v>UPA CURADO</v>
      </c>
      <c r="C187" s="10"/>
      <c r="D187" s="11" t="str">
        <f>'[1]TCE - ANEXO II - Preencher'!E196</f>
        <v>MARCIA MARIA DE B SUGIMOTO NASCIMENTO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410105</v>
      </c>
      <c r="G187" s="14">
        <f>'[1]TCE - ANEXO II - Preencher'!I196</f>
        <v>44377</v>
      </c>
      <c r="H187" s="13" t="str">
        <f>'[1]TCE - ANEXO II - Preencher'!J196</f>
        <v>2 - Diarista</v>
      </c>
      <c r="I187" s="13" t="str">
        <f>'[1]TCE - ANEXO II - Preencher'!K196</f>
        <v>44</v>
      </c>
      <c r="J187" s="15">
        <f>'[1]TCE - ANEXO II - Preencher'!L196</f>
        <v>1600.72</v>
      </c>
      <c r="K187" s="15">
        <f>'[1]TCE - ANEXO II - Preencher'!P196</f>
        <v>0</v>
      </c>
      <c r="L187" s="15">
        <f>'[1]TCE - ANEXO II - Preencher'!Q196</f>
        <v>4217.62</v>
      </c>
      <c r="M187" s="15">
        <f>'[1]TCE - ANEXO II - Preencher'!R196</f>
        <v>372.74</v>
      </c>
      <c r="N187" s="16">
        <f>'[1]TCE - ANEXO II - Preencher'!S196</f>
        <v>6180.62</v>
      </c>
      <c r="O187" s="17">
        <f>'[1]TCE - ANEXO II - Preencher'!W196</f>
        <v>1921.75</v>
      </c>
      <c r="P187" s="18">
        <f>'[1]TCE - ANEXO II - Preencher'!X196</f>
        <v>10449.950000000001</v>
      </c>
      <c r="S187" s="22">
        <v>49400</v>
      </c>
    </row>
    <row r="188" spans="1:19" x14ac:dyDescent="0.2">
      <c r="A188" s="8">
        <f>IFERROR(VLOOKUP(B188,'[1]DADOS (OCULTAR)'!$P$3:$R$56,3,0),"")</f>
        <v>10583920000303</v>
      </c>
      <c r="B188" s="9" t="str">
        <f>'[1]TCE - ANEXO II - Preencher'!C197</f>
        <v>UPA CURADO</v>
      </c>
      <c r="C188" s="10"/>
      <c r="D188" s="11" t="str">
        <f>'[1]TCE - ANEXO II - Preencher'!E197</f>
        <v>MARCO ANTONIO GOMES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782320</v>
      </c>
      <c r="G188" s="14">
        <f>'[1]TCE - ANEXO II - Preencher'!I197</f>
        <v>44377</v>
      </c>
      <c r="H188" s="13" t="str">
        <f>'[1]TCE - ANEXO II - Preencher'!J197</f>
        <v>1 - Plantonista</v>
      </c>
      <c r="I188" s="13" t="str">
        <f>'[1]TCE - ANEXO II - Preencher'!K197</f>
        <v>40</v>
      </c>
      <c r="J188" s="15">
        <f>'[1]TCE - ANEXO II - Preencher'!L197</f>
        <v>2084.81</v>
      </c>
      <c r="K188" s="15">
        <f>'[1]TCE - ANEXO II - Preencher'!P197</f>
        <v>0</v>
      </c>
      <c r="L188" s="15">
        <f>'[1]TCE - ANEXO II - Preencher'!Q197</f>
        <v>1605.41</v>
      </c>
      <c r="M188" s="15">
        <f>'[1]TCE - ANEXO II - Preencher'!R197</f>
        <v>782.72</v>
      </c>
      <c r="N188" s="16">
        <f>'[1]TCE - ANEXO II - Preencher'!S197</f>
        <v>979</v>
      </c>
      <c r="O188" s="17">
        <f>'[1]TCE - ANEXO II - Preencher'!W197</f>
        <v>1254.05</v>
      </c>
      <c r="P188" s="18">
        <f>'[1]TCE - ANEXO II - Preencher'!X197</f>
        <v>4197.8900000000003</v>
      </c>
      <c r="S188" s="22">
        <v>49430</v>
      </c>
    </row>
    <row r="189" spans="1:19" x14ac:dyDescent="0.2">
      <c r="A189" s="8">
        <f>IFERROR(VLOOKUP(B189,'[1]DADOS (OCULTAR)'!$P$3:$R$56,3,0),"")</f>
        <v>10583920000303</v>
      </c>
      <c r="B189" s="9" t="str">
        <f>'[1]TCE - ANEXO II - Preencher'!C198</f>
        <v>UPA CURADO</v>
      </c>
      <c r="C189" s="10"/>
      <c r="D189" s="11" t="str">
        <f>'[1]TCE - ANEXO II - Preencher'!E198</f>
        <v>MARCOS RAMOS DO MONTE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410105</v>
      </c>
      <c r="G189" s="14">
        <f>'[1]TCE - ANEXO II - Preencher'!I198</f>
        <v>44377</v>
      </c>
      <c r="H189" s="13" t="str">
        <f>'[1]TCE - ANEXO II - Preencher'!J198</f>
        <v>1 - Plantonista</v>
      </c>
      <c r="I189" s="13" t="str">
        <f>'[1]TCE - ANEXO II - Preencher'!K198</f>
        <v>44</v>
      </c>
      <c r="J189" s="15">
        <f>'[1]TCE - ANEXO II - Preencher'!L198</f>
        <v>1100</v>
      </c>
      <c r="K189" s="15">
        <f>'[1]TCE - ANEXO II - Preencher'!P198</f>
        <v>0</v>
      </c>
      <c r="L189" s="15">
        <f>'[1]TCE - ANEXO II - Preencher'!Q198</f>
        <v>1314.7</v>
      </c>
      <c r="M189" s="15">
        <f>'[1]TCE - ANEXO II - Preencher'!R198</f>
        <v>275</v>
      </c>
      <c r="N189" s="16">
        <f>'[1]TCE - ANEXO II - Preencher'!S198</f>
        <v>1254.4000000000001</v>
      </c>
      <c r="O189" s="17">
        <f>'[1]TCE - ANEXO II - Preencher'!W198</f>
        <v>357.85</v>
      </c>
      <c r="P189" s="18">
        <f>'[1]TCE - ANEXO II - Preencher'!X198</f>
        <v>3586.25</v>
      </c>
      <c r="S189" s="22">
        <v>49461</v>
      </c>
    </row>
    <row r="190" spans="1:19" x14ac:dyDescent="0.2">
      <c r="A190" s="8">
        <f>IFERROR(VLOOKUP(B190,'[1]DADOS (OCULTAR)'!$P$3:$R$56,3,0),"")</f>
        <v>10583920000303</v>
      </c>
      <c r="B190" s="9" t="str">
        <f>'[1]TCE - ANEXO II - Preencher'!C199</f>
        <v>UPA CURADO</v>
      </c>
      <c r="C190" s="10"/>
      <c r="D190" s="11" t="str">
        <f>'[1]TCE - ANEXO II - Preencher'!E199</f>
        <v>MARCOS RODRIGUES DA SILVA</v>
      </c>
      <c r="E190" s="12" t="str">
        <f>IF('[1]TCE - ANEXO II - Preencher'!G199="4 - Assistência Odontológica","2 - Outros Profissionais da saúde",'[1]TCE - ANEXO II - Preencher'!G199)</f>
        <v>3 - Administrativo</v>
      </c>
      <c r="F190" s="13" t="str">
        <f>'[1]TCE - ANEXO II - Preencher'!H199</f>
        <v>517415</v>
      </c>
      <c r="G190" s="14">
        <f>'[1]TCE - ANEXO II - Preencher'!I199</f>
        <v>44377</v>
      </c>
      <c r="H190" s="13" t="str">
        <f>'[1]TCE - ANEXO II - Preencher'!J199</f>
        <v>1 - Plantonista</v>
      </c>
      <c r="I190" s="13" t="str">
        <f>'[1]TCE - ANEXO II - Preencher'!K199</f>
        <v>24</v>
      </c>
      <c r="J190" s="15">
        <f>'[1]TCE - ANEXO II - Preencher'!L199</f>
        <v>1100</v>
      </c>
      <c r="K190" s="15">
        <f>'[1]TCE - ANEXO II - Preencher'!P199</f>
        <v>0</v>
      </c>
      <c r="L190" s="15">
        <f>'[1]TCE - ANEXO II - Preencher'!Q199</f>
        <v>932.5</v>
      </c>
      <c r="M190" s="15">
        <f>'[1]TCE - ANEXO II - Preencher'!R199</f>
        <v>275</v>
      </c>
      <c r="N190" s="16">
        <f>'[1]TCE - ANEXO II - Preencher'!S199</f>
        <v>490</v>
      </c>
      <c r="O190" s="17">
        <f>'[1]TCE - ANEXO II - Preencher'!W199</f>
        <v>877.56</v>
      </c>
      <c r="P190" s="18">
        <f>'[1]TCE - ANEXO II - Preencher'!X199</f>
        <v>1919.94</v>
      </c>
      <c r="S190" s="22">
        <v>49491</v>
      </c>
    </row>
    <row r="191" spans="1:19" x14ac:dyDescent="0.2">
      <c r="A191" s="8">
        <f>IFERROR(VLOOKUP(B191,'[1]DADOS (OCULTAR)'!$P$3:$R$56,3,0),"")</f>
        <v>10583920000303</v>
      </c>
      <c r="B191" s="9" t="str">
        <f>'[1]TCE - ANEXO II - Preencher'!C200</f>
        <v>UPA CURADO</v>
      </c>
      <c r="C191" s="10"/>
      <c r="D191" s="11" t="str">
        <f>'[1]TCE - ANEXO II - Preencher'!E200</f>
        <v>MARIA CAROLINA MACEDO CAVALCANTE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223505</v>
      </c>
      <c r="G191" s="14">
        <f>'[1]TCE - ANEXO II - Preencher'!I200</f>
        <v>44377</v>
      </c>
      <c r="H191" s="13" t="str">
        <f>'[1]TCE - ANEXO II - Preencher'!J200</f>
        <v>1 - Plantonista</v>
      </c>
      <c r="I191" s="13" t="str">
        <f>'[1]TCE - ANEXO II - Preencher'!K200</f>
        <v>44</v>
      </c>
      <c r="J191" s="15">
        <f>'[1]TCE - ANEXO II - Preencher'!L200</f>
        <v>2498.19</v>
      </c>
      <c r="K191" s="15">
        <f>'[1]TCE - ANEXO II - Preencher'!P200</f>
        <v>0</v>
      </c>
      <c r="L191" s="15">
        <f>'[1]TCE - ANEXO II - Preencher'!Q200</f>
        <v>2185.96</v>
      </c>
      <c r="M191" s="15">
        <f>'[1]TCE - ANEXO II - Preencher'!R200</f>
        <v>796</v>
      </c>
      <c r="N191" s="16">
        <f>'[1]TCE - ANEXO II - Preencher'!S200</f>
        <v>1128</v>
      </c>
      <c r="O191" s="17">
        <f>'[1]TCE - ANEXO II - Preencher'!W200</f>
        <v>684.49</v>
      </c>
      <c r="P191" s="18">
        <f>'[1]TCE - ANEXO II - Preencher'!X200</f>
        <v>5923.66</v>
      </c>
      <c r="S191" s="22">
        <v>49522</v>
      </c>
    </row>
    <row r="192" spans="1:19" x14ac:dyDescent="0.2">
      <c r="A192" s="8">
        <f>IFERROR(VLOOKUP(B192,'[1]DADOS (OCULTAR)'!$P$3:$R$56,3,0),"")</f>
        <v>10583920000303</v>
      </c>
      <c r="B192" s="9" t="str">
        <f>'[1]TCE - ANEXO II - Preencher'!C201</f>
        <v>UPA CURADO</v>
      </c>
      <c r="C192" s="10"/>
      <c r="D192" s="11" t="str">
        <f>'[1]TCE - ANEXO II - Preencher'!E201</f>
        <v>MARIA DO CARMO DE LIMA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322205</v>
      </c>
      <c r="G192" s="14">
        <f>'[1]TCE - ANEXO II - Preencher'!I201</f>
        <v>44377</v>
      </c>
      <c r="H192" s="13" t="str">
        <f>'[1]TCE - ANEXO II - Preencher'!J201</f>
        <v>1 - Plantonista</v>
      </c>
      <c r="I192" s="13" t="str">
        <f>'[1]TCE - ANEXO II - Preencher'!K201</f>
        <v>24</v>
      </c>
      <c r="J192" s="15">
        <f>'[1]TCE - ANEXO II - Preencher'!L201</f>
        <v>1252.53</v>
      </c>
      <c r="K192" s="15">
        <f>'[1]TCE - ANEXO II - Preencher'!P201</f>
        <v>0</v>
      </c>
      <c r="L192" s="15">
        <f>'[1]TCE - ANEXO II - Preencher'!Q201</f>
        <v>898.15</v>
      </c>
      <c r="M192" s="15">
        <f>'[1]TCE - ANEXO II - Preencher'!R201</f>
        <v>869.77</v>
      </c>
      <c r="N192" s="16">
        <f>'[1]TCE - ANEXO II - Preencher'!S201</f>
        <v>70</v>
      </c>
      <c r="O192" s="17">
        <f>'[1]TCE - ANEXO II - Preencher'!W201</f>
        <v>751.93</v>
      </c>
      <c r="P192" s="18">
        <f>'[1]TCE - ANEXO II - Preencher'!X201</f>
        <v>2338.52</v>
      </c>
      <c r="S192" s="22">
        <v>49553</v>
      </c>
    </row>
    <row r="193" spans="1:19" x14ac:dyDescent="0.2">
      <c r="A193" s="8">
        <f>IFERROR(VLOOKUP(B193,'[1]DADOS (OCULTAR)'!$P$3:$R$56,3,0),"")</f>
        <v>10583920000303</v>
      </c>
      <c r="B193" s="9" t="str">
        <f>'[1]TCE - ANEXO II - Preencher'!C202</f>
        <v>UPA CURADO</v>
      </c>
      <c r="C193" s="10"/>
      <c r="D193" s="11" t="str">
        <f>'[1]TCE - ANEXO II - Preencher'!E202</f>
        <v>MARIA DO SOCORRO DA SILVA AGUSTINHO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324115</v>
      </c>
      <c r="G193" s="14">
        <f>'[1]TCE - ANEXO II - Preencher'!I202</f>
        <v>44377</v>
      </c>
      <c r="H193" s="13" t="str">
        <f>'[1]TCE - ANEXO II - Preencher'!J202</f>
        <v>2 - Diarista</v>
      </c>
      <c r="I193" s="13" t="str">
        <f>'[1]TCE - ANEXO II - Preencher'!K202</f>
        <v>44</v>
      </c>
      <c r="J193" s="15">
        <f>'[1]TCE - ANEXO II - Preencher'!L202</f>
        <v>2090.17</v>
      </c>
      <c r="K193" s="15">
        <f>'[1]TCE - ANEXO II - Preencher'!P202</f>
        <v>0</v>
      </c>
      <c r="L193" s="15">
        <f>'[1]TCE - ANEXO II - Preencher'!Q202</f>
        <v>1652.8</v>
      </c>
      <c r="M193" s="15">
        <f>'[1]TCE - ANEXO II - Preencher'!R202</f>
        <v>1174.68</v>
      </c>
      <c r="N193" s="16">
        <f>'[1]TCE - ANEXO II - Preencher'!S202</f>
        <v>70</v>
      </c>
      <c r="O193" s="17">
        <f>'[1]TCE - ANEXO II - Preencher'!W202</f>
        <v>798.97</v>
      </c>
      <c r="P193" s="18">
        <f>'[1]TCE - ANEXO II - Preencher'!X202</f>
        <v>4188.68</v>
      </c>
      <c r="S193" s="22">
        <v>49583</v>
      </c>
    </row>
    <row r="194" spans="1:19" x14ac:dyDescent="0.2">
      <c r="A194" s="8">
        <f>IFERROR(VLOOKUP(B194,'[1]DADOS (OCULTAR)'!$P$3:$R$56,3,0),"")</f>
        <v>10583920000303</v>
      </c>
      <c r="B194" s="9" t="str">
        <f>'[1]TCE - ANEXO II - Preencher'!C203</f>
        <v>UPA CURADO</v>
      </c>
      <c r="C194" s="10"/>
      <c r="D194" s="11" t="str">
        <f>'[1]TCE - ANEXO II - Preencher'!E203</f>
        <v>MARIA EDNEIDE VIEIRA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322205</v>
      </c>
      <c r="G194" s="14">
        <f>'[1]TCE - ANEXO II - Preencher'!I203</f>
        <v>44377</v>
      </c>
      <c r="H194" s="13" t="str">
        <f>'[1]TCE - ANEXO II - Preencher'!J203</f>
        <v>2 - Diarista</v>
      </c>
      <c r="I194" s="13" t="str">
        <f>'[1]TCE - ANEXO II - Preencher'!K203</f>
        <v>44</v>
      </c>
      <c r="J194" s="15">
        <f>'[1]TCE - ANEXO II - Preencher'!L203</f>
        <v>1252.53</v>
      </c>
      <c r="K194" s="15">
        <f>'[1]TCE - ANEXO II - Preencher'!P203</f>
        <v>0</v>
      </c>
      <c r="L194" s="15">
        <f>'[1]TCE - ANEXO II - Preencher'!Q203</f>
        <v>882.98</v>
      </c>
      <c r="M194" s="15">
        <f>'[1]TCE - ANEXO II - Preencher'!R203</f>
        <v>677.12</v>
      </c>
      <c r="N194" s="16">
        <f>'[1]TCE - ANEXO II - Preencher'!S203</f>
        <v>70</v>
      </c>
      <c r="O194" s="17">
        <f>'[1]TCE - ANEXO II - Preencher'!W203</f>
        <v>445.17</v>
      </c>
      <c r="P194" s="18">
        <f>'[1]TCE - ANEXO II - Preencher'!X203</f>
        <v>2437.46</v>
      </c>
      <c r="S194" s="22">
        <v>49614</v>
      </c>
    </row>
    <row r="195" spans="1:19" x14ac:dyDescent="0.2">
      <c r="A195" s="8">
        <f>IFERROR(VLOOKUP(B195,'[1]DADOS (OCULTAR)'!$P$3:$R$56,3,0),"")</f>
        <v>10583920000303</v>
      </c>
      <c r="B195" s="9" t="str">
        <f>'[1]TCE - ANEXO II - Preencher'!C204</f>
        <v>UPA CURADO</v>
      </c>
      <c r="C195" s="10"/>
      <c r="D195" s="11" t="str">
        <f>'[1]TCE - ANEXO II - Preencher'!E204</f>
        <v>MARIA EDUARDA BARBOSA DE SOUZA</v>
      </c>
      <c r="E195" s="12" t="str">
        <f>IF('[1]TCE - ANEXO II - Preencher'!G204="4 - Assistência Odontológica","2 - Outros Profissionais da saúde",'[1]TCE - ANEXO II - Preencher'!G204)</f>
        <v>1 - Médico</v>
      </c>
      <c r="F195" s="13" t="str">
        <f>'[1]TCE - ANEXO II - Preencher'!H204</f>
        <v>225124</v>
      </c>
      <c r="G195" s="14">
        <f>'[1]TCE - ANEXO II - Preencher'!I204</f>
        <v>44377</v>
      </c>
      <c r="H195" s="13" t="str">
        <f>'[1]TCE - ANEXO II - Preencher'!J204</f>
        <v>1 - Plantonista</v>
      </c>
      <c r="I195" s="13" t="str">
        <f>'[1]TCE - ANEXO II - Preencher'!K204</f>
        <v>44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996.46</v>
      </c>
      <c r="S195" s="22">
        <v>49644</v>
      </c>
    </row>
    <row r="196" spans="1:19" x14ac:dyDescent="0.2">
      <c r="A196" s="8">
        <f>IFERROR(VLOOKUP(B196,'[1]DADOS (OCULTAR)'!$P$3:$R$56,3,0),"")</f>
        <v>10583920000303</v>
      </c>
      <c r="B196" s="9" t="str">
        <f>'[1]TCE - ANEXO II - Preencher'!C205</f>
        <v>UPA CURADO</v>
      </c>
      <c r="C196" s="10"/>
      <c r="D196" s="11" t="str">
        <f>'[1]TCE - ANEXO II - Preencher'!E205</f>
        <v>MARIA JOSE CORREIA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513430</v>
      </c>
      <c r="G196" s="14">
        <f>'[1]TCE - ANEXO II - Preencher'!I205</f>
        <v>44377</v>
      </c>
      <c r="H196" s="13" t="str">
        <f>'[1]TCE - ANEXO II - Preencher'!J205</f>
        <v>1 - Plantonista</v>
      </c>
      <c r="I196" s="13" t="str">
        <f>'[1]TCE - ANEXO II - Preencher'!K205</f>
        <v>24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695</v>
      </c>
      <c r="M196" s="15">
        <f>'[1]TCE - ANEXO II - Preencher'!R205</f>
        <v>220</v>
      </c>
      <c r="N196" s="16">
        <f>'[1]TCE - ANEXO II - Preencher'!S205</f>
        <v>70</v>
      </c>
      <c r="O196" s="17">
        <f>'[1]TCE - ANEXO II - Preencher'!W205</f>
        <v>220.28</v>
      </c>
      <c r="P196" s="18">
        <f>'[1]TCE - ANEXO II - Preencher'!X205</f>
        <v>1864.72</v>
      </c>
      <c r="S196" s="22">
        <v>49675</v>
      </c>
    </row>
    <row r="197" spans="1:19" x14ac:dyDescent="0.2">
      <c r="A197" s="8">
        <f>IFERROR(VLOOKUP(B197,'[1]DADOS (OCULTAR)'!$P$3:$R$56,3,0),"")</f>
        <v>10583920000303</v>
      </c>
      <c r="B197" s="9" t="str">
        <f>'[1]TCE - ANEXO II - Preencher'!C206</f>
        <v>UPA CURADO</v>
      </c>
      <c r="C197" s="10"/>
      <c r="D197" s="11" t="str">
        <f>'[1]TCE - ANEXO II - Preencher'!E206</f>
        <v>MARIA LUCIENE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322205</v>
      </c>
      <c r="G197" s="14">
        <f>'[1]TCE - ANEXO II - Preencher'!I206</f>
        <v>44377</v>
      </c>
      <c r="H197" s="13" t="str">
        <f>'[1]TCE - ANEXO II - Preencher'!J206</f>
        <v>1 - Plantonista</v>
      </c>
      <c r="I197" s="13" t="str">
        <f>'[1]TCE - ANEXO II - Preencher'!K206</f>
        <v>44</v>
      </c>
      <c r="J197" s="15">
        <f>'[1]TCE - ANEXO II - Preencher'!L206</f>
        <v>334.01</v>
      </c>
      <c r="K197" s="15">
        <f>'[1]TCE - ANEXO II - Preencher'!P206</f>
        <v>0</v>
      </c>
      <c r="L197" s="15">
        <f>'[1]TCE - ANEXO II - Preencher'!Q206</f>
        <v>875.84</v>
      </c>
      <c r="M197" s="15">
        <f>'[1]TCE - ANEXO II - Preencher'!R206</f>
        <v>780.97</v>
      </c>
      <c r="N197" s="16">
        <f>'[1]TCE - ANEXO II - Preencher'!S206</f>
        <v>18.670000000000002</v>
      </c>
      <c r="O197" s="17">
        <f>'[1]TCE - ANEXO II - Preencher'!W206</f>
        <v>92.2</v>
      </c>
      <c r="P197" s="18">
        <f>'[1]TCE - ANEXO II - Preencher'!X206</f>
        <v>1917.29</v>
      </c>
      <c r="S197" s="22">
        <v>49706</v>
      </c>
    </row>
    <row r="198" spans="1:19" x14ac:dyDescent="0.2">
      <c r="A198" s="8">
        <f>IFERROR(VLOOKUP(B198,'[1]DADOS (OCULTAR)'!$P$3:$R$56,3,0),"")</f>
        <v>10583920000303</v>
      </c>
      <c r="B198" s="9" t="str">
        <f>'[1]TCE - ANEXO II - Preencher'!C207</f>
        <v>UPA CURADO</v>
      </c>
      <c r="C198" s="10"/>
      <c r="D198" s="11" t="str">
        <f>'[1]TCE - ANEXO II - Preencher'!E207</f>
        <v>MARIA LUIZA MOURA CINTRA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225125</v>
      </c>
      <c r="G198" s="14">
        <f>'[1]TCE - ANEXO II - Preencher'!I207</f>
        <v>44377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2745.6</v>
      </c>
      <c r="K198" s="15">
        <f>'[1]TCE - ANEXO II - Preencher'!P207</f>
        <v>0</v>
      </c>
      <c r="L198" s="15">
        <f>'[1]TCE - ANEXO II - Preencher'!Q207</f>
        <v>2764.52</v>
      </c>
      <c r="M198" s="15">
        <f>'[1]TCE - ANEXO II - Preencher'!R207</f>
        <v>220</v>
      </c>
      <c r="N198" s="16">
        <f>'[1]TCE - ANEXO II - Preencher'!S207</f>
        <v>1047.5999999999999</v>
      </c>
      <c r="O198" s="17">
        <f>'[1]TCE - ANEXO II - Preencher'!W207</f>
        <v>713.33</v>
      </c>
      <c r="P198" s="18">
        <f>'[1]TCE - ANEXO II - Preencher'!X207</f>
        <v>6064.3899999999994</v>
      </c>
      <c r="S198" s="22">
        <v>49735</v>
      </c>
    </row>
    <row r="199" spans="1:19" x14ac:dyDescent="0.2">
      <c r="A199" s="8">
        <f>IFERROR(VLOOKUP(B199,'[1]DADOS (OCULTAR)'!$P$3:$R$56,3,0),"")</f>
        <v>10583920000303</v>
      </c>
      <c r="B199" s="9" t="str">
        <f>'[1]TCE - ANEXO II - Preencher'!C208</f>
        <v>UPA CURADO</v>
      </c>
      <c r="C199" s="10"/>
      <c r="D199" s="11" t="str">
        <f>'[1]TCE - ANEXO II - Preencher'!E208</f>
        <v>MARIA NATALIA MONTEIRO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322205</v>
      </c>
      <c r="G199" s="14">
        <f>'[1]TCE - ANEXO II - Preencher'!I208</f>
        <v>44377</v>
      </c>
      <c r="H199" s="13" t="str">
        <f>'[1]TCE - ANEXO II - Preencher'!J208</f>
        <v>1 - Plantonista</v>
      </c>
      <c r="I199" s="13" t="str">
        <f>'[1]TCE - ANEXO II - Preencher'!K208</f>
        <v>24</v>
      </c>
      <c r="J199" s="15">
        <f>'[1]TCE - ANEXO II - Preencher'!L208</f>
        <v>1252.53</v>
      </c>
      <c r="K199" s="15">
        <f>'[1]TCE - ANEXO II - Preencher'!P208</f>
        <v>0</v>
      </c>
      <c r="L199" s="15">
        <f>'[1]TCE - ANEXO II - Preencher'!Q208</f>
        <v>771.27</v>
      </c>
      <c r="M199" s="15">
        <f>'[1]TCE - ANEXO II - Preencher'!R208</f>
        <v>220</v>
      </c>
      <c r="N199" s="16">
        <f>'[1]TCE - ANEXO II - Preencher'!S208</f>
        <v>70</v>
      </c>
      <c r="O199" s="17">
        <f>'[1]TCE - ANEXO II - Preencher'!W208</f>
        <v>404.03</v>
      </c>
      <c r="P199" s="18">
        <f>'[1]TCE - ANEXO II - Preencher'!X208</f>
        <v>1909.7700000000002</v>
      </c>
      <c r="S199" s="22">
        <v>49766</v>
      </c>
    </row>
    <row r="200" spans="1:19" x14ac:dyDescent="0.2">
      <c r="A200" s="8">
        <f>IFERROR(VLOOKUP(B200,'[1]DADOS (OCULTAR)'!$P$3:$R$56,3,0),"")</f>
        <v>10583920000303</v>
      </c>
      <c r="B200" s="9" t="str">
        <f>'[1]TCE - ANEXO II - Preencher'!C209</f>
        <v>UPA CURADO</v>
      </c>
      <c r="C200" s="10"/>
      <c r="D200" s="11" t="str">
        <f>'[1]TCE - ANEXO II - Preencher'!E209</f>
        <v>MARIA NATHALIA DE SOUZA MELO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223505</v>
      </c>
      <c r="G200" s="14">
        <f>'[1]TCE - ANEXO II - Preencher'!I209</f>
        <v>44377</v>
      </c>
      <c r="H200" s="13" t="str">
        <f>'[1]TCE - ANEXO II - Preencher'!J209</f>
        <v>1 - Plantonista</v>
      </c>
      <c r="I200" s="13" t="str">
        <f>'[1]TCE - ANEXO II - Preencher'!K209</f>
        <v>24</v>
      </c>
      <c r="J200" s="15">
        <f>'[1]TCE - ANEXO II - Preencher'!L209</f>
        <v>2498.19</v>
      </c>
      <c r="K200" s="15">
        <f>'[1]TCE - ANEXO II - Preencher'!P209</f>
        <v>0</v>
      </c>
      <c r="L200" s="15">
        <f>'[1]TCE - ANEXO II - Preencher'!Q209</f>
        <v>2036.72</v>
      </c>
      <c r="M200" s="15">
        <f>'[1]TCE - ANEXO II - Preencher'!R209</f>
        <v>1053.22</v>
      </c>
      <c r="N200" s="16">
        <f>'[1]TCE - ANEXO II - Preencher'!S209</f>
        <v>1128</v>
      </c>
      <c r="O200" s="17">
        <f>'[1]TCE - ANEXO II - Preencher'!W209</f>
        <v>1867.04</v>
      </c>
      <c r="P200" s="18">
        <f>'[1]TCE - ANEXO II - Preencher'!X209</f>
        <v>4849.09</v>
      </c>
      <c r="S200" s="22">
        <v>49796</v>
      </c>
    </row>
    <row r="201" spans="1:19" x14ac:dyDescent="0.2">
      <c r="A201" s="8">
        <f>IFERROR(VLOOKUP(B201,'[1]DADOS (OCULTAR)'!$P$3:$R$56,3,0),"")</f>
        <v>10583920000303</v>
      </c>
      <c r="B201" s="9" t="str">
        <f>'[1]TCE - ANEXO II - Preencher'!C210</f>
        <v>UPA CURADO</v>
      </c>
      <c r="C201" s="10"/>
      <c r="D201" s="11" t="str">
        <f>'[1]TCE - ANEXO II - Preencher'!E210</f>
        <v>MARIA SOCORRO LIRA LEMOS</v>
      </c>
      <c r="E201" s="12" t="str">
        <f>IF('[1]TCE - ANEXO II - Preencher'!G210="4 - Assistência Odontológica","2 - Outros Profissionais da saúde",'[1]TCE - ANEXO II - Preencher'!G210)</f>
        <v>1 - Médico</v>
      </c>
      <c r="F201" s="13" t="str">
        <f>'[1]TCE - ANEXO II - Preencher'!H210</f>
        <v>225125</v>
      </c>
      <c r="G201" s="14">
        <f>'[1]TCE - ANEXO II - Preencher'!I210</f>
        <v>44377</v>
      </c>
      <c r="H201" s="13" t="str">
        <f>'[1]TCE - ANEXO II - Preencher'!J210</f>
        <v>1 - Plantonista</v>
      </c>
      <c r="I201" s="13" t="str">
        <f>'[1]TCE - ANEXO II - Preencher'!K210</f>
        <v>24</v>
      </c>
      <c r="J201" s="15">
        <f>'[1]TCE - ANEXO II - Preencher'!L210</f>
        <v>0</v>
      </c>
      <c r="K201" s="15">
        <f>'[1]TCE - ANEXO II - Preencher'!P210</f>
        <v>9075.4</v>
      </c>
      <c r="L201" s="15">
        <f>'[1]TCE - ANEXO II - Preencher'!Q210</f>
        <v>2847.52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9075.4</v>
      </c>
      <c r="P201" s="18">
        <f>'[1]TCE - ANEXO II - Preencher'!X210</f>
        <v>2847.5200000000004</v>
      </c>
      <c r="S201" s="22">
        <v>49827</v>
      </c>
    </row>
    <row r="202" spans="1:19" x14ac:dyDescent="0.2">
      <c r="A202" s="8">
        <f>IFERROR(VLOOKUP(B202,'[1]DADOS (OCULTAR)'!$P$3:$R$56,3,0),"")</f>
        <v>10583920000303</v>
      </c>
      <c r="B202" s="9" t="str">
        <f>'[1]TCE - ANEXO II - Preencher'!C211</f>
        <v>UPA CURADO</v>
      </c>
      <c r="C202" s="10"/>
      <c r="D202" s="11" t="str">
        <f>'[1]TCE - ANEXO II - Preencher'!E211</f>
        <v>MARIANA BEZERRA FERREIRA</v>
      </c>
      <c r="E202" s="12" t="str">
        <f>IF('[1]TCE - ANEXO II - Preencher'!G211="4 - Assistência Odontológica","2 - Outros Profissionais da saúde",'[1]TCE - ANEXO II - Preencher'!G211)</f>
        <v>1 - Médico</v>
      </c>
      <c r="F202" s="13" t="str">
        <f>'[1]TCE - ANEXO II - Preencher'!H211</f>
        <v>225125</v>
      </c>
      <c r="G202" s="14">
        <f>'[1]TCE - ANEXO II - Preencher'!I211</f>
        <v>44377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2745.6</v>
      </c>
      <c r="K202" s="15">
        <f>'[1]TCE - ANEXO II - Preencher'!P211</f>
        <v>0</v>
      </c>
      <c r="L202" s="15">
        <f>'[1]TCE - ANEXO II - Preencher'!Q211</f>
        <v>3544.85</v>
      </c>
      <c r="M202" s="15">
        <f>'[1]TCE - ANEXO II - Preencher'!R211</f>
        <v>220</v>
      </c>
      <c r="N202" s="16">
        <f>'[1]TCE - ANEXO II - Preencher'!S211</f>
        <v>4911.2</v>
      </c>
      <c r="O202" s="17">
        <f>'[1]TCE - ANEXO II - Preencher'!W211</f>
        <v>1248.5999999999999</v>
      </c>
      <c r="P202" s="18">
        <f>'[1]TCE - ANEXO II - Preencher'!X211</f>
        <v>10173.049999999999</v>
      </c>
      <c r="S202" s="22">
        <v>49857</v>
      </c>
    </row>
    <row r="203" spans="1:19" x14ac:dyDescent="0.2">
      <c r="A203" s="8">
        <f>IFERROR(VLOOKUP(B203,'[1]DADOS (OCULTAR)'!$P$3:$R$56,3,0),"")</f>
        <v>10583920000303</v>
      </c>
      <c r="B203" s="9" t="str">
        <f>'[1]TCE - ANEXO II - Preencher'!C212</f>
        <v>UPA CURADO</v>
      </c>
      <c r="C203" s="10"/>
      <c r="D203" s="11" t="str">
        <f>'[1]TCE - ANEXO II - Preencher'!E212</f>
        <v>MARIANNA BRITO LUNA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223605</v>
      </c>
      <c r="G203" s="14">
        <f>'[1]TCE - ANEXO II - Preencher'!I212</f>
        <v>44377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1546.4</v>
      </c>
      <c r="K203" s="15">
        <f>'[1]TCE - ANEXO II - Preencher'!P212</f>
        <v>0</v>
      </c>
      <c r="L203" s="15">
        <f>'[1]TCE - ANEXO II - Preencher'!Q212</f>
        <v>698.75</v>
      </c>
      <c r="M203" s="15">
        <f>'[1]TCE - ANEXO II - Preencher'!R212</f>
        <v>590.94000000000005</v>
      </c>
      <c r="N203" s="16">
        <f>'[1]TCE - ANEXO II - Preencher'!S212</f>
        <v>224.64</v>
      </c>
      <c r="O203" s="17">
        <f>'[1]TCE - ANEXO II - Preencher'!W212</f>
        <v>222.43</v>
      </c>
      <c r="P203" s="18">
        <f>'[1]TCE - ANEXO II - Preencher'!X212</f>
        <v>2838.3</v>
      </c>
      <c r="S203" s="22">
        <v>49888</v>
      </c>
    </row>
    <row r="204" spans="1:19" x14ac:dyDescent="0.2">
      <c r="A204" s="8">
        <f>IFERROR(VLOOKUP(B204,'[1]DADOS (OCULTAR)'!$P$3:$R$56,3,0),"")</f>
        <v>10583920000303</v>
      </c>
      <c r="B204" s="9" t="str">
        <f>'[1]TCE - ANEXO II - Preencher'!C213</f>
        <v>UPA CURADO</v>
      </c>
      <c r="C204" s="10"/>
      <c r="D204" s="11" t="str">
        <f>'[1]TCE - ANEXO II - Preencher'!E213</f>
        <v>MARIZA SILVA FREITAS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322205</v>
      </c>
      <c r="G204" s="14">
        <f>'[1]TCE - ANEXO II - Preencher'!I213</f>
        <v>44377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1252.53</v>
      </c>
      <c r="K204" s="15">
        <f>'[1]TCE - ANEXO II - Preencher'!P213</f>
        <v>0</v>
      </c>
      <c r="L204" s="15">
        <f>'[1]TCE - ANEXO II - Preencher'!Q213</f>
        <v>894.83</v>
      </c>
      <c r="M204" s="15">
        <f>'[1]TCE - ANEXO II - Preencher'!R213</f>
        <v>586.25</v>
      </c>
      <c r="N204" s="16">
        <f>'[1]TCE - ANEXO II - Preencher'!S213</f>
        <v>70</v>
      </c>
      <c r="O204" s="17">
        <f>'[1]TCE - ANEXO II - Preencher'!W213</f>
        <v>668.67</v>
      </c>
      <c r="P204" s="18">
        <f>'[1]TCE - ANEXO II - Preencher'!X213</f>
        <v>2134.94</v>
      </c>
      <c r="S204" s="22">
        <v>49919</v>
      </c>
    </row>
    <row r="205" spans="1:19" x14ac:dyDescent="0.2">
      <c r="A205" s="8">
        <f>IFERROR(VLOOKUP(B205,'[1]DADOS (OCULTAR)'!$P$3:$R$56,3,0),"")</f>
        <v>10583920000303</v>
      </c>
      <c r="B205" s="9" t="str">
        <f>'[1]TCE - ANEXO II - Preencher'!C214</f>
        <v>UPA CURADO</v>
      </c>
      <c r="C205" s="10"/>
      <c r="D205" s="11" t="str">
        <f>'[1]TCE - ANEXO II - Preencher'!E214</f>
        <v>MARTA CANDIDO DO MONTE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 t="str">
        <f>'[1]TCE - ANEXO II - Preencher'!H214</f>
        <v>322205</v>
      </c>
      <c r="G205" s="14">
        <f>'[1]TCE - ANEXO II - Preencher'!I214</f>
        <v>44377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1252.53</v>
      </c>
      <c r="K205" s="15">
        <f>'[1]TCE - ANEXO II - Preencher'!P214</f>
        <v>0</v>
      </c>
      <c r="L205" s="15">
        <f>'[1]TCE - ANEXO II - Preencher'!Q214</f>
        <v>1021.19</v>
      </c>
      <c r="M205" s="15">
        <f>'[1]TCE - ANEXO II - Preencher'!R214</f>
        <v>1224.17</v>
      </c>
      <c r="N205" s="16">
        <f>'[1]TCE - ANEXO II - Preencher'!S214</f>
        <v>70</v>
      </c>
      <c r="O205" s="17">
        <f>'[1]TCE - ANEXO II - Preencher'!W214</f>
        <v>536.16999999999996</v>
      </c>
      <c r="P205" s="18">
        <f>'[1]TCE - ANEXO II - Preencher'!X214</f>
        <v>3031.7200000000003</v>
      </c>
      <c r="S205" s="22">
        <v>49949</v>
      </c>
    </row>
    <row r="206" spans="1:19" x14ac:dyDescent="0.2">
      <c r="A206" s="8">
        <f>IFERROR(VLOOKUP(B206,'[1]DADOS (OCULTAR)'!$P$3:$R$56,3,0),"")</f>
        <v>10583920000303</v>
      </c>
      <c r="B206" s="9" t="str">
        <f>'[1]TCE - ANEXO II - Preencher'!C215</f>
        <v>UPA CURADO</v>
      </c>
      <c r="C206" s="10"/>
      <c r="D206" s="11" t="str">
        <f>'[1]TCE - ANEXO II - Preencher'!E215</f>
        <v>MARTA NAIR FERREIRA SOUTO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322205</v>
      </c>
      <c r="G206" s="14">
        <f>'[1]TCE - ANEXO II - Preencher'!I215</f>
        <v>44377</v>
      </c>
      <c r="H206" s="13" t="str">
        <f>'[1]TCE - ANEXO II - Preencher'!J215</f>
        <v>1 - Plantonista</v>
      </c>
      <c r="I206" s="13" t="str">
        <f>'[1]TCE - ANEXO II - Preencher'!K215</f>
        <v>40</v>
      </c>
      <c r="J206" s="15">
        <f>'[1]TCE - ANEXO II - Preencher'!L215</f>
        <v>1252.53</v>
      </c>
      <c r="K206" s="15">
        <f>'[1]TCE - ANEXO II - Preencher'!P215</f>
        <v>0</v>
      </c>
      <c r="L206" s="15">
        <f>'[1]TCE - ANEXO II - Preencher'!Q215</f>
        <v>645.5</v>
      </c>
      <c r="M206" s="15">
        <f>'[1]TCE - ANEXO II - Preencher'!R215</f>
        <v>463.05</v>
      </c>
      <c r="N206" s="16">
        <f>'[1]TCE - ANEXO II - Preencher'!S215</f>
        <v>70</v>
      </c>
      <c r="O206" s="17">
        <f>'[1]TCE - ANEXO II - Preencher'!W215</f>
        <v>729.02</v>
      </c>
      <c r="P206" s="18">
        <f>'[1]TCE - ANEXO II - Preencher'!X215</f>
        <v>1702.06</v>
      </c>
      <c r="S206" s="22">
        <v>49980</v>
      </c>
    </row>
    <row r="207" spans="1:19" x14ac:dyDescent="0.2">
      <c r="A207" s="8">
        <f>IFERROR(VLOOKUP(B207,'[1]DADOS (OCULTAR)'!$P$3:$R$56,3,0),"")</f>
        <v>10583920000303</v>
      </c>
      <c r="B207" s="9" t="str">
        <f>'[1]TCE - ANEXO II - Preencher'!C216</f>
        <v>UPA CURADO</v>
      </c>
      <c r="C207" s="10"/>
      <c r="D207" s="11" t="str">
        <f>'[1]TCE - ANEXO II - Preencher'!E216</f>
        <v>MAURISIA CONCEICAO DE OLIVEIRA SANTANA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322205</v>
      </c>
      <c r="G207" s="14">
        <f>'[1]TCE - ANEXO II - Preencher'!I216</f>
        <v>44377</v>
      </c>
      <c r="H207" s="13" t="str">
        <f>'[1]TCE - ANEXO II - Preencher'!J216</f>
        <v>1 - Plantonista</v>
      </c>
      <c r="I207" s="13" t="str">
        <f>'[1]TCE - ANEXO II - Preencher'!K216</f>
        <v>40</v>
      </c>
      <c r="J207" s="15">
        <f>'[1]TCE - ANEXO II - Preencher'!L216</f>
        <v>1252.53</v>
      </c>
      <c r="K207" s="15">
        <f>'[1]TCE - ANEXO II - Preencher'!P216</f>
        <v>0</v>
      </c>
      <c r="L207" s="15">
        <f>'[1]TCE - ANEXO II - Preencher'!Q216</f>
        <v>872.51</v>
      </c>
      <c r="M207" s="15">
        <f>'[1]TCE - ANEXO II - Preencher'!R216</f>
        <v>1172.96</v>
      </c>
      <c r="N207" s="16">
        <f>'[1]TCE - ANEXO II - Preencher'!S216</f>
        <v>70</v>
      </c>
      <c r="O207" s="17">
        <f>'[1]TCE - ANEXO II - Preencher'!W216</f>
        <v>751.46</v>
      </c>
      <c r="P207" s="18">
        <f>'[1]TCE - ANEXO II - Preencher'!X216</f>
        <v>2616.54</v>
      </c>
      <c r="S207" s="22">
        <v>50010</v>
      </c>
    </row>
    <row r="208" spans="1:19" x14ac:dyDescent="0.2">
      <c r="A208" s="8">
        <f>IFERROR(VLOOKUP(B208,'[1]DADOS (OCULTAR)'!$P$3:$R$56,3,0),"")</f>
        <v>10583920000303</v>
      </c>
      <c r="B208" s="9" t="str">
        <f>'[1]TCE - ANEXO II - Preencher'!C217</f>
        <v>UPA CURADO</v>
      </c>
      <c r="C208" s="10"/>
      <c r="D208" s="11" t="str">
        <f>'[1]TCE - ANEXO II - Preencher'!E217</f>
        <v>MAYHARA ROSANY DA SILVA SANTIAGO</v>
      </c>
      <c r="E208" s="12" t="str">
        <f>IF('[1]TCE - ANEXO II - Preencher'!G217="4 - Assistência Odontológica","2 - Outros Profissionais da saúde",'[1]TCE - ANEXO II - Preencher'!G217)</f>
        <v>1 - Médico</v>
      </c>
      <c r="F208" s="13" t="str">
        <f>'[1]TCE - ANEXO II - Preencher'!H217</f>
        <v>225125</v>
      </c>
      <c r="G208" s="14">
        <f>'[1]TCE - ANEXO II - Preencher'!I217</f>
        <v>44377</v>
      </c>
      <c r="H208" s="13" t="str">
        <f>'[1]TCE - ANEXO II - Preencher'!J217</f>
        <v>2 - Diarista</v>
      </c>
      <c r="I208" s="13" t="str">
        <f>'[1]TCE - ANEXO II - Preencher'!K217</f>
        <v>44</v>
      </c>
      <c r="J208" s="15">
        <f>'[1]TCE - ANEXO II - Preencher'!L217</f>
        <v>2471.04</v>
      </c>
      <c r="K208" s="15">
        <f>'[1]TCE - ANEXO II - Preencher'!P217</f>
        <v>0</v>
      </c>
      <c r="L208" s="15">
        <f>'[1]TCE - ANEXO II - Preencher'!Q217</f>
        <v>252.97</v>
      </c>
      <c r="M208" s="15">
        <f>'[1]TCE - ANEXO II - Preencher'!R217</f>
        <v>1271.95</v>
      </c>
      <c r="N208" s="16">
        <f>'[1]TCE - ANEXO II - Preencher'!S217</f>
        <v>942.84</v>
      </c>
      <c r="O208" s="17">
        <f>'[1]TCE - ANEXO II - Preencher'!W217</f>
        <v>813.8</v>
      </c>
      <c r="P208" s="18">
        <f>'[1]TCE - ANEXO II - Preencher'!X217</f>
        <v>4125</v>
      </c>
      <c r="S208" s="22">
        <v>50041</v>
      </c>
    </row>
    <row r="209" spans="1:19" x14ac:dyDescent="0.2">
      <c r="A209" s="8">
        <f>IFERROR(VLOOKUP(B209,'[1]DADOS (OCULTAR)'!$P$3:$R$56,3,0),"")</f>
        <v>10583920000303</v>
      </c>
      <c r="B209" s="9" t="str">
        <f>'[1]TCE - ANEXO II - Preencher'!C218</f>
        <v>UPA CURADO</v>
      </c>
      <c r="C209" s="10"/>
      <c r="D209" s="11" t="str">
        <f>'[1]TCE - ANEXO II - Preencher'!E218</f>
        <v>MIRELA LARIZA XAVIER DOS SANTOS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223505</v>
      </c>
      <c r="G209" s="14">
        <f>'[1]TCE - ANEXO II - Preencher'!I218</f>
        <v>44377</v>
      </c>
      <c r="H209" s="13" t="str">
        <f>'[1]TCE - ANEXO II - Preencher'!J218</f>
        <v>1 - Plantonista</v>
      </c>
      <c r="I209" s="13" t="str">
        <f>'[1]TCE - ANEXO II - Preencher'!K218</f>
        <v>24</v>
      </c>
      <c r="J209" s="15">
        <f>'[1]TCE - ANEXO II - Preencher'!L218</f>
        <v>2498.19</v>
      </c>
      <c r="K209" s="15">
        <f>'[1]TCE - ANEXO II - Preencher'!P218</f>
        <v>0</v>
      </c>
      <c r="L209" s="15">
        <f>'[1]TCE - ANEXO II - Preencher'!Q218</f>
        <v>2165.81</v>
      </c>
      <c r="M209" s="15">
        <f>'[1]TCE - ANEXO II - Preencher'!R218</f>
        <v>866.66</v>
      </c>
      <c r="N209" s="16">
        <f>'[1]TCE - ANEXO II - Preencher'!S218</f>
        <v>1265.4000000000001</v>
      </c>
      <c r="O209" s="17">
        <f>'[1]TCE - ANEXO II - Preencher'!W218</f>
        <v>1464.34</v>
      </c>
      <c r="P209" s="18">
        <f>'[1]TCE - ANEXO II - Preencher'!X218</f>
        <v>5331.7199999999993</v>
      </c>
      <c r="S209" s="22">
        <v>50072</v>
      </c>
    </row>
    <row r="210" spans="1:19" x14ac:dyDescent="0.2">
      <c r="A210" s="8">
        <f>IFERROR(VLOOKUP(B210,'[1]DADOS (OCULTAR)'!$P$3:$R$56,3,0),"")</f>
        <v>10583920000303</v>
      </c>
      <c r="B210" s="9" t="str">
        <f>'[1]TCE - ANEXO II - Preencher'!C219</f>
        <v>UPA CURADO</v>
      </c>
      <c r="C210" s="10"/>
      <c r="D210" s="11" t="str">
        <f>'[1]TCE - ANEXO II - Preencher'!E219</f>
        <v>MIRELLYS KETULY SANTOS FARIAS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223505</v>
      </c>
      <c r="G210" s="14">
        <f>'[1]TCE - ANEXO II - Preencher'!I219</f>
        <v>44377</v>
      </c>
      <c r="H210" s="13" t="str">
        <f>'[1]TCE - ANEXO II - Preencher'!J219</f>
        <v>1 - Plantonista</v>
      </c>
      <c r="I210" s="13" t="str">
        <f>'[1]TCE - ANEXO II - Preencher'!K219</f>
        <v>24</v>
      </c>
      <c r="J210" s="15">
        <f>'[1]TCE - ANEXO II - Preencher'!L219</f>
        <v>2498.19</v>
      </c>
      <c r="K210" s="15">
        <f>'[1]TCE - ANEXO II - Preencher'!P219</f>
        <v>0</v>
      </c>
      <c r="L210" s="15">
        <f>'[1]TCE - ANEXO II - Preencher'!Q219</f>
        <v>1887.61</v>
      </c>
      <c r="M210" s="15">
        <f>'[1]TCE - ANEXO II - Preencher'!R219</f>
        <v>893.26</v>
      </c>
      <c r="N210" s="16">
        <f>'[1]TCE - ANEXO II - Preencher'!S219</f>
        <v>865.4</v>
      </c>
      <c r="O210" s="17">
        <f>'[1]TCE - ANEXO II - Preencher'!W219</f>
        <v>554.52</v>
      </c>
      <c r="P210" s="18">
        <f>'[1]TCE - ANEXO II - Preencher'!X219</f>
        <v>5589.9400000000005</v>
      </c>
      <c r="S210" s="22">
        <v>50100</v>
      </c>
    </row>
    <row r="211" spans="1:19" x14ac:dyDescent="0.2">
      <c r="A211" s="8">
        <f>IFERROR(VLOOKUP(B211,'[1]DADOS (OCULTAR)'!$P$3:$R$56,3,0),"")</f>
        <v>10583920000303</v>
      </c>
      <c r="B211" s="9" t="str">
        <f>'[1]TCE - ANEXO II - Preencher'!C220</f>
        <v>UPA CURADO</v>
      </c>
      <c r="C211" s="10"/>
      <c r="D211" s="11" t="str">
        <f>'[1]TCE - ANEXO II - Preencher'!E220</f>
        <v>NADIVANY CAVALCANTI WANDERLEY RIBEIRO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411005</v>
      </c>
      <c r="G211" s="14">
        <f>'[1]TCE - ANEXO II - Preencher'!I220</f>
        <v>44377</v>
      </c>
      <c r="H211" s="13" t="str">
        <f>'[1]TCE - ANEXO II - Preencher'!J220</f>
        <v>2 - Diarista</v>
      </c>
      <c r="I211" s="13" t="str">
        <f>'[1]TCE - ANEXO II - Preencher'!K220</f>
        <v>40</v>
      </c>
      <c r="J211" s="15">
        <f>'[1]TCE - ANEXO II - Preencher'!L220</f>
        <v>1655.94</v>
      </c>
      <c r="K211" s="15">
        <f>'[1]TCE - ANEXO II - Preencher'!P220</f>
        <v>0</v>
      </c>
      <c r="L211" s="15">
        <f>'[1]TCE - ANEXO II - Preencher'!Q220</f>
        <v>1272.97</v>
      </c>
      <c r="M211" s="15">
        <f>'[1]TCE - ANEXO II - Preencher'!R220</f>
        <v>368.92</v>
      </c>
      <c r="N211" s="16">
        <f>'[1]TCE - ANEXO II - Preencher'!S220</f>
        <v>679.55</v>
      </c>
      <c r="O211" s="17">
        <f>'[1]TCE - ANEXO II - Preencher'!W220</f>
        <v>1162.6099999999999</v>
      </c>
      <c r="P211" s="18">
        <f>'[1]TCE - ANEXO II - Preencher'!X220</f>
        <v>2814.7700000000004</v>
      </c>
      <c r="S211" s="22">
        <v>50131</v>
      </c>
    </row>
    <row r="212" spans="1:19" x14ac:dyDescent="0.2">
      <c r="A212" s="8">
        <f>IFERROR(VLOOKUP(B212,'[1]DADOS (OCULTAR)'!$P$3:$R$56,3,0),"")</f>
        <v>10583920000303</v>
      </c>
      <c r="B212" s="9" t="str">
        <f>'[1]TCE - ANEXO II - Preencher'!C221</f>
        <v>UPA CURADO</v>
      </c>
      <c r="C212" s="10"/>
      <c r="D212" s="11" t="str">
        <f>'[1]TCE - ANEXO II - Preencher'!E221</f>
        <v>NARA LINS DE MELO</v>
      </c>
      <c r="E212" s="12" t="str">
        <f>IF('[1]TCE - ANEXO II - Preencher'!G221="4 - Assistência Odontológica","2 - Outros Profissionais da saúde",'[1]TCE - ANEXO II - Preencher'!G221)</f>
        <v>1 - Médico</v>
      </c>
      <c r="F212" s="13" t="str">
        <f>'[1]TCE - ANEXO II - Preencher'!H221</f>
        <v>225124</v>
      </c>
      <c r="G212" s="14">
        <f>'[1]TCE - ANEXO II - Preencher'!I221</f>
        <v>44377</v>
      </c>
      <c r="H212" s="13" t="str">
        <f>'[1]TCE - ANEXO II - Preencher'!J221</f>
        <v>1 - Plantonista</v>
      </c>
      <c r="I212" s="13" t="str">
        <f>'[1]TCE - ANEXO II - Preencher'!K221</f>
        <v>44</v>
      </c>
      <c r="J212" s="15">
        <f>'[1]TCE - ANEXO II - Preencher'!L221</f>
        <v>2745.6</v>
      </c>
      <c r="K212" s="15">
        <f>'[1]TCE - ANEXO II - Preencher'!P221</f>
        <v>0</v>
      </c>
      <c r="L212" s="15">
        <f>'[1]TCE - ANEXO II - Preencher'!Q221</f>
        <v>2774.96</v>
      </c>
      <c r="M212" s="15">
        <f>'[1]TCE - ANEXO II - Preencher'!R221</f>
        <v>1287.6199999999999</v>
      </c>
      <c r="N212" s="16">
        <f>'[1]TCE - ANEXO II - Preencher'!S221</f>
        <v>4911.2</v>
      </c>
      <c r="O212" s="17">
        <f>'[1]TCE - ANEXO II - Preencher'!W221</f>
        <v>2139.5100000000002</v>
      </c>
      <c r="P212" s="18">
        <f>'[1]TCE - ANEXO II - Preencher'!X221</f>
        <v>9579.869999999999</v>
      </c>
      <c r="S212" s="22">
        <v>50161</v>
      </c>
    </row>
    <row r="213" spans="1:19" x14ac:dyDescent="0.2">
      <c r="A213" s="8">
        <f>IFERROR(VLOOKUP(B213,'[1]DADOS (OCULTAR)'!$P$3:$R$56,3,0),"")</f>
        <v>10583920000303</v>
      </c>
      <c r="B213" s="9" t="str">
        <f>'[1]TCE - ANEXO II - Preencher'!C222</f>
        <v>UPA CURADO</v>
      </c>
      <c r="C213" s="10"/>
      <c r="D213" s="11" t="str">
        <f>'[1]TCE - ANEXO II - Preencher'!E222</f>
        <v>NATALIA SARMENTO SEABRA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225124</v>
      </c>
      <c r="G213" s="14">
        <f>'[1]TCE - ANEXO II - Preencher'!I222</f>
        <v>44377</v>
      </c>
      <c r="H213" s="13" t="str">
        <f>'[1]TCE - ANEXO II - Preencher'!J222</f>
        <v>1 - Plantonista</v>
      </c>
      <c r="I213" s="13" t="str">
        <f>'[1]TCE - ANEXO II - Preencher'!K222</f>
        <v>24</v>
      </c>
      <c r="J213" s="15">
        <f>'[1]TCE - ANEXO II - Preencher'!L222</f>
        <v>2745.6</v>
      </c>
      <c r="K213" s="15">
        <f>'[1]TCE - ANEXO II - Preencher'!P222</f>
        <v>0</v>
      </c>
      <c r="L213" s="15">
        <f>'[1]TCE - ANEXO II - Preencher'!Q222</f>
        <v>5285.58</v>
      </c>
      <c r="M213" s="15">
        <f>'[1]TCE - ANEXO II - Preencher'!R222</f>
        <v>694.5</v>
      </c>
      <c r="N213" s="16">
        <f>'[1]TCE - ANEXO II - Preencher'!S222</f>
        <v>1047.5999999999999</v>
      </c>
      <c r="O213" s="17">
        <f>'[1]TCE - ANEXO II - Preencher'!W222</f>
        <v>749.23</v>
      </c>
      <c r="P213" s="18">
        <f>'[1]TCE - ANEXO II - Preencher'!X222</f>
        <v>9024.0500000000011</v>
      </c>
      <c r="S213" s="22">
        <v>50192</v>
      </c>
    </row>
    <row r="214" spans="1:19" x14ac:dyDescent="0.2">
      <c r="A214" s="8">
        <f>IFERROR(VLOOKUP(B214,'[1]DADOS (OCULTAR)'!$P$3:$R$56,3,0),"")</f>
        <v>10583920000303</v>
      </c>
      <c r="B214" s="9" t="str">
        <f>'[1]TCE - ANEXO II - Preencher'!C223</f>
        <v>UPA CURADO</v>
      </c>
      <c r="C214" s="10"/>
      <c r="D214" s="11" t="str">
        <f>'[1]TCE - ANEXO II - Preencher'!E223</f>
        <v>NATHALIA BRIGIDA RAMOS LIMA MEDEIROS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131210</v>
      </c>
      <c r="G214" s="14">
        <f>'[1]TCE - ANEXO II - Preencher'!I223</f>
        <v>44377</v>
      </c>
      <c r="H214" s="13" t="str">
        <f>'[1]TCE - ANEXO II - Preencher'!J223</f>
        <v>1 - Plantonista</v>
      </c>
      <c r="I214" s="13" t="str">
        <f>'[1]TCE - ANEXO II - Preencher'!K223</f>
        <v>44</v>
      </c>
      <c r="J214" s="15">
        <f>'[1]TCE - ANEXO II - Preencher'!L223</f>
        <v>2204.27</v>
      </c>
      <c r="K214" s="15">
        <f>'[1]TCE - ANEXO II - Preencher'!P223</f>
        <v>0</v>
      </c>
      <c r="L214" s="15">
        <f>'[1]TCE - ANEXO II - Preencher'!Q223</f>
        <v>3183.61</v>
      </c>
      <c r="M214" s="15">
        <f>'[1]TCE - ANEXO II - Preencher'!R223</f>
        <v>330.21</v>
      </c>
      <c r="N214" s="16">
        <f>'[1]TCE - ANEXO II - Preencher'!S223</f>
        <v>3848.9</v>
      </c>
      <c r="O214" s="17">
        <f>'[1]TCE - ANEXO II - Preencher'!W223</f>
        <v>2519.71</v>
      </c>
      <c r="P214" s="18">
        <f>'[1]TCE - ANEXO II - Preencher'!X223</f>
        <v>7047.28</v>
      </c>
      <c r="S214" s="22">
        <v>50222</v>
      </c>
    </row>
    <row r="215" spans="1:19" x14ac:dyDescent="0.2">
      <c r="A215" s="8">
        <f>IFERROR(VLOOKUP(B215,'[1]DADOS (OCULTAR)'!$P$3:$R$56,3,0),"")</f>
        <v>10583920000303</v>
      </c>
      <c r="B215" s="9" t="str">
        <f>'[1]TCE - ANEXO II - Preencher'!C224</f>
        <v>UPA CURADO</v>
      </c>
      <c r="C215" s="10"/>
      <c r="D215" s="11" t="str">
        <f>'[1]TCE - ANEXO II - Preencher'!E224</f>
        <v>NATHALIA TORRES BRAZ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225125</v>
      </c>
      <c r="G215" s="14">
        <f>'[1]TCE - ANEXO II - Preencher'!I224</f>
        <v>44377</v>
      </c>
      <c r="H215" s="13" t="str">
        <f>'[1]TCE - ANEXO II - Preencher'!J224</f>
        <v>1 - Plantonista</v>
      </c>
      <c r="I215" s="13" t="str">
        <f>'[1]TCE - ANEXO II - Preencher'!K224</f>
        <v>24</v>
      </c>
      <c r="J215" s="15">
        <f>'[1]TCE - ANEXO II - Preencher'!L224</f>
        <v>2745.6</v>
      </c>
      <c r="K215" s="15">
        <f>'[1]TCE - ANEXO II - Preencher'!P224</f>
        <v>0</v>
      </c>
      <c r="L215" s="15">
        <f>'[1]TCE - ANEXO II - Preencher'!Q224</f>
        <v>257.13</v>
      </c>
      <c r="M215" s="15">
        <f>'[1]TCE - ANEXO II - Preencher'!R224</f>
        <v>220</v>
      </c>
      <c r="N215" s="16">
        <f>'[1]TCE - ANEXO II - Preencher'!S224</f>
        <v>1566.6</v>
      </c>
      <c r="O215" s="17">
        <f>'[1]TCE - ANEXO II - Preencher'!W224</f>
        <v>764.07</v>
      </c>
      <c r="P215" s="18">
        <f>'[1]TCE - ANEXO II - Preencher'!X224</f>
        <v>4025.2599999999998</v>
      </c>
      <c r="S215" s="22">
        <v>50253</v>
      </c>
    </row>
    <row r="216" spans="1:19" x14ac:dyDescent="0.2">
      <c r="A216" s="8">
        <f>IFERROR(VLOOKUP(B216,'[1]DADOS (OCULTAR)'!$P$3:$R$56,3,0),"")</f>
        <v>10583920000303</v>
      </c>
      <c r="B216" s="9" t="str">
        <f>'[1]TCE - ANEXO II - Preencher'!C225</f>
        <v>UPA CURADO</v>
      </c>
      <c r="C216" s="10"/>
      <c r="D216" s="11" t="str">
        <f>'[1]TCE - ANEXO II - Preencher'!E225</f>
        <v>NIDIA FERNANDES DE OLIVEIRA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322205</v>
      </c>
      <c r="G216" s="14">
        <f>'[1]TCE - ANEXO II - Preencher'!I225</f>
        <v>44377</v>
      </c>
      <c r="H216" s="13" t="str">
        <f>'[1]TCE - ANEXO II - Preencher'!J225</f>
        <v>2 - Diarista</v>
      </c>
      <c r="I216" s="13" t="str">
        <f>'[1]TCE - ANEXO II - Preencher'!K225</f>
        <v>20</v>
      </c>
      <c r="J216" s="15">
        <f>'[1]TCE - ANEXO II - Preencher'!L225</f>
        <v>1252.53</v>
      </c>
      <c r="K216" s="15">
        <f>'[1]TCE - ANEXO II - Preencher'!P225</f>
        <v>0</v>
      </c>
      <c r="L216" s="15">
        <f>'[1]TCE - ANEXO II - Preencher'!Q225</f>
        <v>945.72</v>
      </c>
      <c r="M216" s="15">
        <f>'[1]TCE - ANEXO II - Preencher'!R225</f>
        <v>620.23</v>
      </c>
      <c r="N216" s="16">
        <f>'[1]TCE - ANEXO II - Preencher'!S225</f>
        <v>70</v>
      </c>
      <c r="O216" s="17">
        <f>'[1]TCE - ANEXO II - Preencher'!W225</f>
        <v>701.82</v>
      </c>
      <c r="P216" s="18">
        <f>'[1]TCE - ANEXO II - Preencher'!X225</f>
        <v>2186.66</v>
      </c>
      <c r="S216" s="22">
        <v>50284</v>
      </c>
    </row>
    <row r="217" spans="1:19" x14ac:dyDescent="0.2">
      <c r="A217" s="8">
        <f>IFERROR(VLOOKUP(B217,'[1]DADOS (OCULTAR)'!$P$3:$R$56,3,0),"")</f>
        <v>10583920000303</v>
      </c>
      <c r="B217" s="9" t="str">
        <f>'[1]TCE - ANEXO II - Preencher'!C226</f>
        <v>UPA CURADO</v>
      </c>
      <c r="C217" s="10"/>
      <c r="D217" s="11" t="str">
        <f>'[1]TCE - ANEXO II - Preencher'!E226</f>
        <v>OTACILIO DE ALCANTARA VENANCIO JUNIOR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223208</v>
      </c>
      <c r="G217" s="14">
        <f>'[1]TCE - ANEXO II - Preencher'!I226</f>
        <v>44377</v>
      </c>
      <c r="H217" s="13" t="str">
        <f>'[1]TCE - ANEXO II - Preencher'!J226</f>
        <v>2 - Diarista</v>
      </c>
      <c r="I217" s="13" t="str">
        <f>'[1]TCE - ANEXO II - Preencher'!K226</f>
        <v>14</v>
      </c>
      <c r="J217" s="15">
        <f>'[1]TCE - ANEXO II - Preencher'!L226</f>
        <v>3100</v>
      </c>
      <c r="K217" s="15">
        <f>'[1]TCE - ANEXO II - Preencher'!P226</f>
        <v>0</v>
      </c>
      <c r="L217" s="15">
        <f>'[1]TCE - ANEXO II - Preencher'!Q226</f>
        <v>2219.0300000000002</v>
      </c>
      <c r="M217" s="15">
        <f>'[1]TCE - ANEXO II - Preencher'!R226</f>
        <v>375</v>
      </c>
      <c r="N217" s="16">
        <f>'[1]TCE - ANEXO II - Preencher'!S226</f>
        <v>320</v>
      </c>
      <c r="O217" s="17">
        <f>'[1]TCE - ANEXO II - Preencher'!W226</f>
        <v>515.52</v>
      </c>
      <c r="P217" s="18">
        <f>'[1]TCE - ANEXO II - Preencher'!X226</f>
        <v>5498.51</v>
      </c>
      <c r="S217" s="22">
        <v>50314</v>
      </c>
    </row>
    <row r="218" spans="1:19" x14ac:dyDescent="0.2">
      <c r="A218" s="8">
        <f>IFERROR(VLOOKUP(B218,'[1]DADOS (OCULTAR)'!$P$3:$R$56,3,0),"")</f>
        <v>10583920000303</v>
      </c>
      <c r="B218" s="9" t="str">
        <f>'[1]TCE - ANEXO II - Preencher'!C227</f>
        <v>UPA CURADO</v>
      </c>
      <c r="C218" s="10"/>
      <c r="D218" s="11" t="str">
        <f>'[1]TCE - ANEXO II - Preencher'!E227</f>
        <v>PATRICIA BARBOSA DE CARVALHO SILVA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322205</v>
      </c>
      <c r="G218" s="14">
        <f>'[1]TCE - ANEXO II - Preencher'!I227</f>
        <v>44377</v>
      </c>
      <c r="H218" s="13" t="str">
        <f>'[1]TCE - ANEXO II - Preencher'!J227</f>
        <v>1 - Plantonista</v>
      </c>
      <c r="I218" s="13" t="str">
        <f>'[1]TCE - ANEXO II - Preencher'!K227</f>
        <v>24</v>
      </c>
      <c r="J218" s="15">
        <f>'[1]TCE - ANEXO II - Preencher'!L227</f>
        <v>1252.53</v>
      </c>
      <c r="K218" s="15">
        <f>'[1]TCE - ANEXO II - Preencher'!P227</f>
        <v>0</v>
      </c>
      <c r="L218" s="15">
        <f>'[1]TCE - ANEXO II - Preencher'!Q227</f>
        <v>833.84</v>
      </c>
      <c r="M218" s="15">
        <f>'[1]TCE - ANEXO II - Preencher'!R227</f>
        <v>304.05</v>
      </c>
      <c r="N218" s="16">
        <f>'[1]TCE - ANEXO II - Preencher'!S227</f>
        <v>70</v>
      </c>
      <c r="O218" s="17">
        <f>'[1]TCE - ANEXO II - Preencher'!W227</f>
        <v>699.69</v>
      </c>
      <c r="P218" s="18">
        <f>'[1]TCE - ANEXO II - Preencher'!X227</f>
        <v>1760.73</v>
      </c>
      <c r="S218" s="22">
        <v>50345</v>
      </c>
    </row>
    <row r="219" spans="1:19" x14ac:dyDescent="0.2">
      <c r="A219" s="8">
        <f>IFERROR(VLOOKUP(B219,'[1]DADOS (OCULTAR)'!$P$3:$R$56,3,0),"")</f>
        <v>10583920000303</v>
      </c>
      <c r="B219" s="9" t="str">
        <f>'[1]TCE - ANEXO II - Preencher'!C228</f>
        <v>UPA CURADO</v>
      </c>
      <c r="C219" s="10"/>
      <c r="D219" s="11" t="str">
        <f>'[1]TCE - ANEXO II - Preencher'!E228</f>
        <v>PATRICIA CAMPELLO PEIXOTO GINANE</v>
      </c>
      <c r="E219" s="12" t="str">
        <f>IF('[1]TCE - ANEXO II - Preencher'!G228="4 - Assistência Odontológica","2 - Outros Profissionais da saúde",'[1]TCE - ANEXO II - Preencher'!G228)</f>
        <v>3 - Administrativo</v>
      </c>
      <c r="F219" s="13" t="str">
        <f>'[1]TCE - ANEXO II - Preencher'!H228</f>
        <v>225124</v>
      </c>
      <c r="G219" s="14">
        <f>'[1]TCE - ANEXO II - Preencher'!I228</f>
        <v>44377</v>
      </c>
      <c r="H219" s="13" t="str">
        <f>'[1]TCE - ANEXO II - Preencher'!J228</f>
        <v>1 - Plantonista</v>
      </c>
      <c r="I219" s="13" t="str">
        <f>'[1]TCE - ANEXO II - Preencher'!K228</f>
        <v>44</v>
      </c>
      <c r="J219" s="15">
        <f>'[1]TCE - ANEXO II - Preencher'!L228</f>
        <v>2745.6</v>
      </c>
      <c r="K219" s="15">
        <f>'[1]TCE - ANEXO II - Preencher'!P228</f>
        <v>0</v>
      </c>
      <c r="L219" s="15">
        <f>'[1]TCE - ANEXO II - Preencher'!Q228</f>
        <v>3282.26</v>
      </c>
      <c r="M219" s="15">
        <f>'[1]TCE - ANEXO II - Preencher'!R228</f>
        <v>494.56</v>
      </c>
      <c r="N219" s="16">
        <f>'[1]TCE - ANEXO II - Preencher'!S228</f>
        <v>4911.2</v>
      </c>
      <c r="O219" s="17">
        <f>'[1]TCE - ANEXO II - Preencher'!W228</f>
        <v>1921.42</v>
      </c>
      <c r="P219" s="18">
        <f>'[1]TCE - ANEXO II - Preencher'!X228</f>
        <v>9512.2000000000007</v>
      </c>
      <c r="S219" s="22">
        <v>50375</v>
      </c>
    </row>
    <row r="220" spans="1:19" x14ac:dyDescent="0.2">
      <c r="A220" s="8">
        <f>IFERROR(VLOOKUP(B220,'[1]DADOS (OCULTAR)'!$P$3:$R$56,3,0),"")</f>
        <v>10583920000303</v>
      </c>
      <c r="B220" s="9" t="str">
        <f>'[1]TCE - ANEXO II - Preencher'!C229</f>
        <v>UPA CURADO</v>
      </c>
      <c r="C220" s="10"/>
      <c r="D220" s="11" t="str">
        <f>'[1]TCE - ANEXO II - Preencher'!E229</f>
        <v>PATRICIA NALANDA MARTINS DOS SANTOS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 t="str">
        <f>'[1]TCE - ANEXO II - Preencher'!H229</f>
        <v>411005</v>
      </c>
      <c r="G220" s="14">
        <f>'[1]TCE - ANEXO II - Preencher'!I229</f>
        <v>44377</v>
      </c>
      <c r="H220" s="13" t="str">
        <f>'[1]TCE - ANEXO II - Preencher'!J229</f>
        <v>2 - Diarista</v>
      </c>
      <c r="I220" s="13" t="str">
        <f>'[1]TCE - ANEXO II - Preencher'!K229</f>
        <v>24</v>
      </c>
      <c r="J220" s="15">
        <f>'[1]TCE - ANEXO II - Preencher'!L229</f>
        <v>516.66999999999996</v>
      </c>
      <c r="K220" s="15">
        <f>'[1]TCE - ANEXO II - Preencher'!P229</f>
        <v>0</v>
      </c>
      <c r="L220" s="15">
        <f>'[1]TCE - ANEXO II - Preencher'!Q229</f>
        <v>193.75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69.75</v>
      </c>
      <c r="P220" s="18">
        <f>'[1]TCE - ANEXO II - Preencher'!X229</f>
        <v>640.66999999999996</v>
      </c>
      <c r="S220" s="22">
        <v>50406</v>
      </c>
    </row>
    <row r="221" spans="1:19" x14ac:dyDescent="0.2">
      <c r="A221" s="8">
        <f>IFERROR(VLOOKUP(B221,'[1]DADOS (OCULTAR)'!$P$3:$R$56,3,0),"")</f>
        <v>10583920000303</v>
      </c>
      <c r="B221" s="9" t="str">
        <f>'[1]TCE - ANEXO II - Preencher'!C230</f>
        <v>UPA CURADO</v>
      </c>
      <c r="C221" s="10"/>
      <c r="D221" s="11" t="str">
        <f>'[1]TCE - ANEXO II - Preencher'!E230</f>
        <v>PAULA BARROS BORGES DE OLIVEIRA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225124</v>
      </c>
      <c r="G221" s="14">
        <f>'[1]TCE - ANEXO II - Preencher'!I230</f>
        <v>44377</v>
      </c>
      <c r="H221" s="13" t="str">
        <f>'[1]TCE - ANEXO II - Preencher'!J230</f>
        <v>1 - Plantonista</v>
      </c>
      <c r="I221" s="13" t="str">
        <f>'[1]TCE - ANEXO II - Preencher'!K230</f>
        <v>24</v>
      </c>
      <c r="J221" s="15">
        <f>'[1]TCE - ANEXO II - Preencher'!L230</f>
        <v>2196.48</v>
      </c>
      <c r="K221" s="15">
        <f>'[1]TCE - ANEXO II - Preencher'!P230</f>
        <v>0</v>
      </c>
      <c r="L221" s="15">
        <f>'[1]TCE - ANEXO II - Preencher'!Q230</f>
        <v>252.97</v>
      </c>
      <c r="M221" s="15">
        <f>'[1]TCE - ANEXO II - Preencher'!R230</f>
        <v>2382.4699999999998</v>
      </c>
      <c r="N221" s="16">
        <f>'[1]TCE - ANEXO II - Preencher'!S230</f>
        <v>1253.28</v>
      </c>
      <c r="O221" s="17">
        <f>'[1]TCE - ANEXO II - Preencher'!W230</f>
        <v>1222.08</v>
      </c>
      <c r="P221" s="18">
        <f>'[1]TCE - ANEXO II - Preencher'!X230</f>
        <v>4863.12</v>
      </c>
      <c r="S221" s="22">
        <v>50437</v>
      </c>
    </row>
    <row r="222" spans="1:19" x14ac:dyDescent="0.2">
      <c r="A222" s="8">
        <f>IFERROR(VLOOKUP(B222,'[1]DADOS (OCULTAR)'!$P$3:$R$56,3,0),"")</f>
        <v>10583920000303</v>
      </c>
      <c r="B222" s="9" t="str">
        <f>'[1]TCE - ANEXO II - Preencher'!C231</f>
        <v>UPA CURADO</v>
      </c>
      <c r="C222" s="10"/>
      <c r="D222" s="11" t="str">
        <f>'[1]TCE - ANEXO II - Preencher'!E231</f>
        <v>PAULO FERNANDO DE L E SILVA BRASILEIRO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142520</v>
      </c>
      <c r="G222" s="14">
        <f>'[1]TCE - ANEXO II - Preencher'!I231</f>
        <v>44377</v>
      </c>
      <c r="H222" s="13" t="str">
        <f>'[1]TCE - ANEXO II - Preencher'!J231</f>
        <v>1 - Plantonista</v>
      </c>
      <c r="I222" s="13" t="str">
        <f>'[1]TCE - ANEXO II - Preencher'!K231</f>
        <v>44</v>
      </c>
      <c r="J222" s="15">
        <f>'[1]TCE - ANEXO II - Preencher'!L231</f>
        <v>1298.81</v>
      </c>
      <c r="K222" s="15">
        <f>'[1]TCE - ANEXO II - Preencher'!P231</f>
        <v>0</v>
      </c>
      <c r="L222" s="15">
        <f>'[1]TCE - ANEXO II - Preencher'!Q231</f>
        <v>2882.64</v>
      </c>
      <c r="M222" s="15">
        <f>'[1]TCE - ANEXO II - Preencher'!R231</f>
        <v>349.88</v>
      </c>
      <c r="N222" s="16">
        <f>'[1]TCE - ANEXO II - Preencher'!S231</f>
        <v>4116.57</v>
      </c>
      <c r="O222" s="17">
        <f>'[1]TCE - ANEXO II - Preencher'!W231</f>
        <v>2259.33</v>
      </c>
      <c r="P222" s="18">
        <f>'[1]TCE - ANEXO II - Preencher'!X231</f>
        <v>6388.57</v>
      </c>
      <c r="S222" s="22">
        <v>50465</v>
      </c>
    </row>
    <row r="223" spans="1:19" x14ac:dyDescent="0.2">
      <c r="A223" s="8">
        <f>IFERROR(VLOOKUP(B223,'[1]DADOS (OCULTAR)'!$P$3:$R$56,3,0),"")</f>
        <v>10583920000303</v>
      </c>
      <c r="B223" s="9" t="str">
        <f>'[1]TCE - ANEXO II - Preencher'!C232</f>
        <v>UPA CURADO</v>
      </c>
      <c r="C223" s="10"/>
      <c r="D223" s="11" t="str">
        <f>'[1]TCE - ANEXO II - Preencher'!E232</f>
        <v>PAULO MARCELO CHAVES DE LIMA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225270</v>
      </c>
      <c r="G223" s="14">
        <f>'[1]TCE - ANEXO II - Preencher'!I232</f>
        <v>44377</v>
      </c>
      <c r="H223" s="13" t="str">
        <f>'[1]TCE - ANEXO II - Preencher'!J232</f>
        <v>1 - Plantonista</v>
      </c>
      <c r="I223" s="13" t="str">
        <f>'[1]TCE - ANEXO II - Preencher'!K232</f>
        <v>44</v>
      </c>
      <c r="J223" s="15">
        <f>'[1]TCE - ANEXO II - Preencher'!L232</f>
        <v>2745.6</v>
      </c>
      <c r="K223" s="15">
        <f>'[1]TCE - ANEXO II - Preencher'!P232</f>
        <v>0</v>
      </c>
      <c r="L223" s="15">
        <f>'[1]TCE - ANEXO II - Preencher'!Q232</f>
        <v>7314.35</v>
      </c>
      <c r="M223" s="15">
        <f>'[1]TCE - ANEXO II - Preencher'!R232</f>
        <v>494.56</v>
      </c>
      <c r="N223" s="16">
        <f>'[1]TCE - ANEXO II - Preencher'!S232</f>
        <v>11388.54</v>
      </c>
      <c r="O223" s="17">
        <f>'[1]TCE - ANEXO II - Preencher'!W232</f>
        <v>3702.69</v>
      </c>
      <c r="P223" s="18">
        <f>'[1]TCE - ANEXO II - Preencher'!X232</f>
        <v>18240.360000000004</v>
      </c>
      <c r="S223" s="22">
        <v>50496</v>
      </c>
    </row>
    <row r="224" spans="1:19" x14ac:dyDescent="0.2">
      <c r="A224" s="8">
        <f>IFERROR(VLOOKUP(B224,'[1]DADOS (OCULTAR)'!$P$3:$R$56,3,0),"")</f>
        <v>10583920000303</v>
      </c>
      <c r="B224" s="9" t="str">
        <f>'[1]TCE - ANEXO II - Preencher'!C233</f>
        <v>UPA CURADO</v>
      </c>
      <c r="C224" s="10"/>
      <c r="D224" s="11" t="str">
        <f>'[1]TCE - ANEXO II - Preencher'!E233</f>
        <v>PAULO SERGIO DOS ANJOS SOUZA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514320</v>
      </c>
      <c r="G224" s="14">
        <f>'[1]TCE - ANEXO II - Preencher'!I233</f>
        <v>44377</v>
      </c>
      <c r="H224" s="13" t="str">
        <f>'[1]TCE - ANEXO II - Preencher'!J233</f>
        <v>1 - Plantonista</v>
      </c>
      <c r="I224" s="13" t="str">
        <f>'[1]TCE - ANEXO II - Preencher'!K233</f>
        <v>40</v>
      </c>
      <c r="J224" s="15">
        <f>'[1]TCE - ANEXO II - Preencher'!L233</f>
        <v>1100</v>
      </c>
      <c r="K224" s="15">
        <f>'[1]TCE - ANEXO II - Preencher'!P233</f>
        <v>0</v>
      </c>
      <c r="L224" s="15">
        <f>'[1]TCE - ANEXO II - Preencher'!Q233</f>
        <v>717.4</v>
      </c>
      <c r="M224" s="15">
        <f>'[1]TCE - ANEXO II - Preencher'!R233</f>
        <v>220</v>
      </c>
      <c r="N224" s="16">
        <f>'[1]TCE - ANEXO II - Preencher'!S233</f>
        <v>70</v>
      </c>
      <c r="O224" s="17">
        <f>'[1]TCE - ANEXO II - Preencher'!W233</f>
        <v>196.6</v>
      </c>
      <c r="P224" s="18">
        <f>'[1]TCE - ANEXO II - Preencher'!X233</f>
        <v>1910.8000000000002</v>
      </c>
      <c r="S224" s="22">
        <v>50526</v>
      </c>
    </row>
    <row r="225" spans="1:19" x14ac:dyDescent="0.2">
      <c r="A225" s="8">
        <f>IFERROR(VLOOKUP(B225,'[1]DADOS (OCULTAR)'!$P$3:$R$56,3,0),"")</f>
        <v>10583920000303</v>
      </c>
      <c r="B225" s="9" t="str">
        <f>'[1]TCE - ANEXO II - Preencher'!C234</f>
        <v>UPA CURADO</v>
      </c>
      <c r="C225" s="10"/>
      <c r="D225" s="11" t="str">
        <f>'[1]TCE - ANEXO II - Preencher'!E234</f>
        <v>PERSUS RODRIGO BETTENMULLER DE ARAUJO MANSO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225125</v>
      </c>
      <c r="G225" s="14">
        <f>'[1]TCE - ANEXO II - Preencher'!I234</f>
        <v>44377</v>
      </c>
      <c r="H225" s="13" t="str">
        <f>'[1]TCE - ANEXO II - Preencher'!J234</f>
        <v>1 - Plantonista</v>
      </c>
      <c r="I225" s="13" t="str">
        <f>'[1]TCE - ANEXO II - Preencher'!K234</f>
        <v>44</v>
      </c>
      <c r="J225" s="15">
        <f>'[1]TCE - ANEXO II - Preencher'!L234</f>
        <v>2745.6</v>
      </c>
      <c r="K225" s="15">
        <f>'[1]TCE - ANEXO II - Preencher'!P234</f>
        <v>0</v>
      </c>
      <c r="L225" s="15">
        <f>'[1]TCE - ANEXO II - Preencher'!Q234</f>
        <v>3494.05</v>
      </c>
      <c r="M225" s="15">
        <f>'[1]TCE - ANEXO II - Preencher'!R234</f>
        <v>831.78</v>
      </c>
      <c r="N225" s="16">
        <f>'[1]TCE - ANEXO II - Preencher'!S234</f>
        <v>1047.5999999999999</v>
      </c>
      <c r="O225" s="17">
        <f>'[1]TCE - ANEXO II - Preencher'!W234</f>
        <v>752.35</v>
      </c>
      <c r="P225" s="18">
        <f>'[1]TCE - ANEXO II - Preencher'!X234</f>
        <v>7366.6799999999985</v>
      </c>
      <c r="S225" s="22">
        <v>50557</v>
      </c>
    </row>
    <row r="226" spans="1:19" x14ac:dyDescent="0.2">
      <c r="A226" s="8">
        <f>IFERROR(VLOOKUP(B226,'[1]DADOS (OCULTAR)'!$P$3:$R$56,3,0),"")</f>
        <v>10583920000303</v>
      </c>
      <c r="B226" s="9" t="str">
        <f>'[1]TCE - ANEXO II - Preencher'!C235</f>
        <v>UPA CURADO</v>
      </c>
      <c r="C226" s="10"/>
      <c r="D226" s="11" t="str">
        <f>'[1]TCE - ANEXO II - Preencher'!E235</f>
        <v>RAFAEL CABRAL DE OLIVEIRA VIANA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225124</v>
      </c>
      <c r="G226" s="14">
        <f>'[1]TCE - ANEXO II - Preencher'!I235</f>
        <v>44377</v>
      </c>
      <c r="H226" s="13" t="str">
        <f>'[1]TCE - ANEXO II - Preencher'!J235</f>
        <v>1 - Plantonista</v>
      </c>
      <c r="I226" s="13" t="str">
        <f>'[1]TCE - ANEXO II - Preencher'!K235</f>
        <v>24</v>
      </c>
      <c r="J226" s="15">
        <f>'[1]TCE - ANEXO II - Preencher'!L235</f>
        <v>2379.52</v>
      </c>
      <c r="K226" s="15">
        <f>'[1]TCE - ANEXO II - Preencher'!P235</f>
        <v>0</v>
      </c>
      <c r="L226" s="15">
        <f>'[1]TCE - ANEXO II - Preencher'!Q235</f>
        <v>252.97</v>
      </c>
      <c r="M226" s="15">
        <f>'[1]TCE - ANEXO II - Preencher'!R235</f>
        <v>2112.64</v>
      </c>
      <c r="N226" s="16">
        <f>'[1]TCE - ANEXO II - Preencher'!S235</f>
        <v>1357.72</v>
      </c>
      <c r="O226" s="17">
        <f>'[1]TCE - ANEXO II - Preencher'!W235</f>
        <v>1228.9000000000001</v>
      </c>
      <c r="P226" s="18">
        <f>'[1]TCE - ANEXO II - Preencher'!X235</f>
        <v>4873.9499999999989</v>
      </c>
      <c r="S226" s="22">
        <v>50587</v>
      </c>
    </row>
    <row r="227" spans="1:19" x14ac:dyDescent="0.2">
      <c r="A227" s="8">
        <f>IFERROR(VLOOKUP(B227,'[1]DADOS (OCULTAR)'!$P$3:$R$56,3,0),"")</f>
        <v>10583920000303</v>
      </c>
      <c r="B227" s="9" t="str">
        <f>'[1]TCE - ANEXO II - Preencher'!C236</f>
        <v>UPA CURADO</v>
      </c>
      <c r="C227" s="10"/>
      <c r="D227" s="11" t="str">
        <f>'[1]TCE - ANEXO II - Preencher'!E236</f>
        <v>RAFAEL KIM FERREIRA COELHO</v>
      </c>
      <c r="E227" s="12" t="str">
        <f>IF('[1]TCE - ANEXO II - Preencher'!G236="4 - Assistência Odontológica","2 - Outros Profissionais da saúde",'[1]TCE - ANEXO II - Preencher'!G236)</f>
        <v>1 - Médico</v>
      </c>
      <c r="F227" s="13" t="str">
        <f>'[1]TCE - ANEXO II - Preencher'!H236</f>
        <v>225125</v>
      </c>
      <c r="G227" s="14">
        <f>'[1]TCE - ANEXO II - Preencher'!I236</f>
        <v>44377</v>
      </c>
      <c r="H227" s="13" t="str">
        <f>'[1]TCE - ANEXO II - Preencher'!J236</f>
        <v>1 - Plantonista</v>
      </c>
      <c r="I227" s="13" t="str">
        <f>'[1]TCE - ANEXO II - Preencher'!K236</f>
        <v>40</v>
      </c>
      <c r="J227" s="15">
        <f>'[1]TCE - ANEXO II - Preencher'!L236</f>
        <v>2745.6</v>
      </c>
      <c r="K227" s="15">
        <f>'[1]TCE - ANEXO II - Preencher'!P236</f>
        <v>0</v>
      </c>
      <c r="L227" s="15">
        <f>'[1]TCE - ANEXO II - Preencher'!Q236</f>
        <v>2900.92</v>
      </c>
      <c r="M227" s="15">
        <f>'[1]TCE - ANEXO II - Preencher'!R236</f>
        <v>575.87</v>
      </c>
      <c r="N227" s="16">
        <f>'[1]TCE - ANEXO II - Preencher'!S236</f>
        <v>4911.2</v>
      </c>
      <c r="O227" s="17">
        <f>'[1]TCE - ANEXO II - Preencher'!W236</f>
        <v>1943.78</v>
      </c>
      <c r="P227" s="18">
        <f>'[1]TCE - ANEXO II - Preencher'!X236</f>
        <v>9189.81</v>
      </c>
      <c r="S227" s="22">
        <v>50618</v>
      </c>
    </row>
    <row r="228" spans="1:19" x14ac:dyDescent="0.2">
      <c r="A228" s="8">
        <f>IFERROR(VLOOKUP(B228,'[1]DADOS (OCULTAR)'!$P$3:$R$56,3,0),"")</f>
        <v>10583920000303</v>
      </c>
      <c r="B228" s="9" t="str">
        <f>'[1]TCE - ANEXO II - Preencher'!C237</f>
        <v>UPA CURADO</v>
      </c>
      <c r="C228" s="10"/>
      <c r="D228" s="11" t="str">
        <f>'[1]TCE - ANEXO II - Preencher'!E237</f>
        <v>RAFAEL NEPOMUCENO PEREIRA BORGES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322205</v>
      </c>
      <c r="G228" s="14">
        <f>'[1]TCE - ANEXO II - Preencher'!I237</f>
        <v>44377</v>
      </c>
      <c r="H228" s="13" t="str">
        <f>'[1]TCE - ANEXO II - Preencher'!J237</f>
        <v>1 - Plantonista</v>
      </c>
      <c r="I228" s="13" t="str">
        <f>'[1]TCE - ANEXO II - Preencher'!K237</f>
        <v>44</v>
      </c>
      <c r="J228" s="15">
        <f>'[1]TCE - ANEXO II - Preencher'!L237</f>
        <v>1252.53</v>
      </c>
      <c r="K228" s="15">
        <f>'[1]TCE - ANEXO II - Preencher'!P237</f>
        <v>0</v>
      </c>
      <c r="L228" s="15">
        <f>'[1]TCE - ANEXO II - Preencher'!Q237</f>
        <v>805.27</v>
      </c>
      <c r="M228" s="15">
        <f>'[1]TCE - ANEXO II - Preencher'!R237</f>
        <v>282.63</v>
      </c>
      <c r="N228" s="16">
        <f>'[1]TCE - ANEXO II - Preencher'!S237</f>
        <v>70</v>
      </c>
      <c r="O228" s="17">
        <f>'[1]TCE - ANEXO II - Preencher'!W237</f>
        <v>228.16</v>
      </c>
      <c r="P228" s="18">
        <f>'[1]TCE - ANEXO II - Preencher'!X237</f>
        <v>2182.2700000000004</v>
      </c>
      <c r="S228" s="22">
        <v>50649</v>
      </c>
    </row>
    <row r="229" spans="1:19" x14ac:dyDescent="0.2">
      <c r="A229" s="8">
        <f>IFERROR(VLOOKUP(B229,'[1]DADOS (OCULTAR)'!$P$3:$R$56,3,0),"")</f>
        <v>10583920000303</v>
      </c>
      <c r="B229" s="9" t="str">
        <f>'[1]TCE - ANEXO II - Preencher'!C238</f>
        <v>UPA CURADO</v>
      </c>
      <c r="C229" s="10"/>
      <c r="D229" s="11" t="str">
        <f>'[1]TCE - ANEXO II - Preencher'!E238</f>
        <v>RAMIRO SEVERINO DE OLIVEIRA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322205</v>
      </c>
      <c r="G229" s="14">
        <f>'[1]TCE - ANEXO II - Preencher'!I238</f>
        <v>44377</v>
      </c>
      <c r="H229" s="13" t="str">
        <f>'[1]TCE - ANEXO II - Preencher'!J238</f>
        <v>2 - Diarista</v>
      </c>
      <c r="I229" s="13" t="str">
        <f>'[1]TCE - ANEXO II - Preencher'!K238</f>
        <v>44</v>
      </c>
      <c r="J229" s="15">
        <f>'[1]TCE - ANEXO II - Preencher'!L238</f>
        <v>1252.53</v>
      </c>
      <c r="K229" s="15">
        <f>'[1]TCE - ANEXO II - Preencher'!P238</f>
        <v>0</v>
      </c>
      <c r="L229" s="15">
        <f>'[1]TCE - ANEXO II - Preencher'!Q238</f>
        <v>850.78</v>
      </c>
      <c r="M229" s="15">
        <f>'[1]TCE - ANEXO II - Preencher'!R238</f>
        <v>443.27</v>
      </c>
      <c r="N229" s="16">
        <f>'[1]TCE - ANEXO II - Preencher'!S238</f>
        <v>70</v>
      </c>
      <c r="O229" s="17">
        <f>'[1]TCE - ANEXO II - Preencher'!W238</f>
        <v>814.91</v>
      </c>
      <c r="P229" s="18">
        <f>'[1]TCE - ANEXO II - Preencher'!X238</f>
        <v>1801.67</v>
      </c>
      <c r="S229" s="22">
        <v>50679</v>
      </c>
    </row>
    <row r="230" spans="1:19" x14ac:dyDescent="0.2">
      <c r="A230" s="8">
        <f>IFERROR(VLOOKUP(B230,'[1]DADOS (OCULTAR)'!$P$3:$R$56,3,0),"")</f>
        <v>10583920000303</v>
      </c>
      <c r="B230" s="9" t="str">
        <f>'[1]TCE - ANEXO II - Preencher'!C239</f>
        <v>UPA CURADO</v>
      </c>
      <c r="C230" s="10"/>
      <c r="D230" s="11" t="str">
        <f>'[1]TCE - ANEXO II - Preencher'!E239</f>
        <v>RAUL RAMOS DE MELO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223505</v>
      </c>
      <c r="G230" s="14">
        <f>'[1]TCE - ANEXO II - Preencher'!I239</f>
        <v>44377</v>
      </c>
      <c r="H230" s="13" t="str">
        <f>'[1]TCE - ANEXO II - Preencher'!J239</f>
        <v>2 - Diarista</v>
      </c>
      <c r="I230" s="13" t="str">
        <f>'[1]TCE - ANEXO II - Preencher'!K239</f>
        <v>8</v>
      </c>
      <c r="J230" s="15">
        <f>'[1]TCE - ANEXO II - Preencher'!L239</f>
        <v>1596.45</v>
      </c>
      <c r="K230" s="15">
        <f>'[1]TCE - ANEXO II - Preencher'!P239</f>
        <v>0</v>
      </c>
      <c r="L230" s="15">
        <f>'[1]TCE - ANEXO II - Preencher'!Q239</f>
        <v>1352.16</v>
      </c>
      <c r="M230" s="15">
        <f>'[1]TCE - ANEXO II - Preencher'!R239</f>
        <v>437.97</v>
      </c>
      <c r="N230" s="16">
        <f>'[1]TCE - ANEXO II - Preencher'!S239</f>
        <v>728</v>
      </c>
      <c r="O230" s="17">
        <f>'[1]TCE - ANEXO II - Preencher'!W239</f>
        <v>392.76</v>
      </c>
      <c r="P230" s="18">
        <f>'[1]TCE - ANEXO II - Preencher'!X239</f>
        <v>3721.8199999999997</v>
      </c>
      <c r="S230" s="22">
        <v>50710</v>
      </c>
    </row>
    <row r="231" spans="1:19" x14ac:dyDescent="0.2">
      <c r="A231" s="8">
        <f>IFERROR(VLOOKUP(B231,'[1]DADOS (OCULTAR)'!$P$3:$R$56,3,0),"")</f>
        <v>10583920000303</v>
      </c>
      <c r="B231" s="9" t="str">
        <f>'[1]TCE - ANEXO II - Preencher'!C240</f>
        <v>UPA CURADO</v>
      </c>
      <c r="C231" s="10"/>
      <c r="D231" s="11" t="str">
        <f>'[1]TCE - ANEXO II - Preencher'!E240</f>
        <v>REJANE DO ESPIRITO SANTO SOUZA FERREIRA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322205</v>
      </c>
      <c r="G231" s="14">
        <f>'[1]TCE - ANEXO II - Preencher'!I240</f>
        <v>44377</v>
      </c>
      <c r="H231" s="13" t="str">
        <f>'[1]TCE - ANEXO II - Preencher'!J240</f>
        <v>1 - Plantonista</v>
      </c>
      <c r="I231" s="13" t="str">
        <f>'[1]TCE - ANEXO II - Preencher'!K240</f>
        <v>24</v>
      </c>
      <c r="J231" s="15">
        <f>'[1]TCE - ANEXO II - Preencher'!L240</f>
        <v>1252.53</v>
      </c>
      <c r="K231" s="15">
        <f>'[1]TCE - ANEXO II - Preencher'!P240</f>
        <v>0</v>
      </c>
      <c r="L231" s="15">
        <f>'[1]TCE - ANEXO II - Preencher'!Q240</f>
        <v>940.67</v>
      </c>
      <c r="M231" s="15">
        <f>'[1]TCE - ANEXO II - Preencher'!R240</f>
        <v>703.58</v>
      </c>
      <c r="N231" s="16">
        <f>'[1]TCE - ANEXO II - Preencher'!S240</f>
        <v>70</v>
      </c>
      <c r="O231" s="17">
        <f>'[1]TCE - ANEXO II - Preencher'!W240</f>
        <v>609.89</v>
      </c>
      <c r="P231" s="18">
        <f>'[1]TCE - ANEXO II - Preencher'!X240</f>
        <v>2356.89</v>
      </c>
      <c r="S231" s="22">
        <v>50740</v>
      </c>
    </row>
    <row r="232" spans="1:19" x14ac:dyDescent="0.2">
      <c r="A232" s="8">
        <f>IFERROR(VLOOKUP(B232,'[1]DADOS (OCULTAR)'!$P$3:$R$56,3,0),"")</f>
        <v>10583920000303</v>
      </c>
      <c r="B232" s="9" t="str">
        <f>'[1]TCE - ANEXO II - Preencher'!C241</f>
        <v>UPA CURADO</v>
      </c>
      <c r="C232" s="10"/>
      <c r="D232" s="11" t="str">
        <f>'[1]TCE - ANEXO II - Preencher'!E241</f>
        <v>RENATA VALERIA DA SILVA LIMA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225125</v>
      </c>
      <c r="G232" s="14">
        <f>'[1]TCE - ANEXO II - Preencher'!I241</f>
        <v>44377</v>
      </c>
      <c r="H232" s="13" t="str">
        <f>'[1]TCE - ANEXO II - Preencher'!J241</f>
        <v>1 - Plantonista</v>
      </c>
      <c r="I232" s="13" t="str">
        <f>'[1]TCE - ANEXO II - Preencher'!K241</f>
        <v>44</v>
      </c>
      <c r="J232" s="15">
        <f>'[1]TCE - ANEXO II - Preencher'!L241</f>
        <v>2745.6</v>
      </c>
      <c r="K232" s="15">
        <f>'[1]TCE - ANEXO II - Preencher'!P241</f>
        <v>0</v>
      </c>
      <c r="L232" s="15">
        <f>'[1]TCE - ANEXO II - Preencher'!Q241</f>
        <v>4394.33</v>
      </c>
      <c r="M232" s="15">
        <f>'[1]TCE - ANEXO II - Preencher'!R241</f>
        <v>1670.64</v>
      </c>
      <c r="N232" s="16">
        <f>'[1]TCE - ANEXO II - Preencher'!S241</f>
        <v>5430.2</v>
      </c>
      <c r="O232" s="17">
        <f>'[1]TCE - ANEXO II - Preencher'!W241</f>
        <v>2387.56</v>
      </c>
      <c r="P232" s="18">
        <f>'[1]TCE - ANEXO II - Preencher'!X241</f>
        <v>11853.210000000001</v>
      </c>
      <c r="S232" s="22">
        <v>50771</v>
      </c>
    </row>
    <row r="233" spans="1:19" x14ac:dyDescent="0.2">
      <c r="A233" s="8">
        <f>IFERROR(VLOOKUP(B233,'[1]DADOS (OCULTAR)'!$P$3:$R$56,3,0),"")</f>
        <v>10583920000303</v>
      </c>
      <c r="B233" s="9" t="str">
        <f>'[1]TCE - ANEXO II - Preencher'!C242</f>
        <v>UPA CURADO</v>
      </c>
      <c r="C233" s="10"/>
      <c r="D233" s="11" t="str">
        <f>'[1]TCE - ANEXO II - Preencher'!E242</f>
        <v>RITA DE CASSIA DA SILVA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223505</v>
      </c>
      <c r="G233" s="14">
        <f>'[1]TCE - ANEXO II - Preencher'!I242</f>
        <v>44377</v>
      </c>
      <c r="H233" s="13" t="str">
        <f>'[1]TCE - ANEXO II - Preencher'!J242</f>
        <v>1 - Plantonista</v>
      </c>
      <c r="I233" s="13" t="str">
        <f>'[1]TCE - ANEXO II - Preencher'!K242</f>
        <v>30</v>
      </c>
      <c r="J233" s="15">
        <f>'[1]TCE - ANEXO II - Preencher'!L242</f>
        <v>106.43</v>
      </c>
      <c r="K233" s="15">
        <f>'[1]TCE - ANEXO II - Preencher'!P242</f>
        <v>3676.68</v>
      </c>
      <c r="L233" s="15">
        <f>'[1]TCE - ANEXO II - Preencher'!Q242</f>
        <v>1415.31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3712.54</v>
      </c>
      <c r="P233" s="18">
        <f>'[1]TCE - ANEXO II - Preencher'!X242</f>
        <v>1485.88</v>
      </c>
      <c r="S233" s="22">
        <v>50802</v>
      </c>
    </row>
    <row r="234" spans="1:19" x14ac:dyDescent="0.2">
      <c r="A234" s="8">
        <f>IFERROR(VLOOKUP(B234,'[1]DADOS (OCULTAR)'!$P$3:$R$56,3,0),"")</f>
        <v>10583920000303</v>
      </c>
      <c r="B234" s="9" t="str">
        <f>'[1]TCE - ANEXO II - Preencher'!C243</f>
        <v>UPA CURADO</v>
      </c>
      <c r="C234" s="10"/>
      <c r="D234" s="11" t="str">
        <f>'[1]TCE - ANEXO II - Preencher'!E243</f>
        <v>ROBERTA SOARES DE LIMA E SILVA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322205</v>
      </c>
      <c r="G234" s="14">
        <f>'[1]TCE - ANEXO II - Preencher'!I243</f>
        <v>44377</v>
      </c>
      <c r="H234" s="13" t="str">
        <f>'[1]TCE - ANEXO II - Preencher'!J243</f>
        <v>1 - Plantonista</v>
      </c>
      <c r="I234" s="13" t="str">
        <f>'[1]TCE - ANEXO II - Preencher'!K243</f>
        <v>44</v>
      </c>
      <c r="J234" s="15">
        <f>'[1]TCE - ANEXO II - Preencher'!L243</f>
        <v>1252.53</v>
      </c>
      <c r="K234" s="15">
        <f>'[1]TCE - ANEXO II - Preencher'!P243</f>
        <v>0</v>
      </c>
      <c r="L234" s="15">
        <f>'[1]TCE - ANEXO II - Preencher'!Q243</f>
        <v>930.37</v>
      </c>
      <c r="M234" s="15">
        <f>'[1]TCE - ANEXO II - Preencher'!R243</f>
        <v>530.32000000000005</v>
      </c>
      <c r="N234" s="16">
        <f>'[1]TCE - ANEXO II - Preencher'!S243</f>
        <v>70</v>
      </c>
      <c r="O234" s="17">
        <f>'[1]TCE - ANEXO II - Preencher'!W243</f>
        <v>250.45</v>
      </c>
      <c r="P234" s="18">
        <f>'[1]TCE - ANEXO II - Preencher'!X243</f>
        <v>2532.7700000000004</v>
      </c>
      <c r="S234" s="22">
        <v>50830</v>
      </c>
    </row>
    <row r="235" spans="1:19" x14ac:dyDescent="0.2">
      <c r="A235" s="8">
        <f>IFERROR(VLOOKUP(B235,'[1]DADOS (OCULTAR)'!$P$3:$R$56,3,0),"")</f>
        <v>10583920000303</v>
      </c>
      <c r="B235" s="9" t="str">
        <f>'[1]TCE - ANEXO II - Preencher'!C244</f>
        <v>UPA CURADO</v>
      </c>
      <c r="C235" s="10"/>
      <c r="D235" s="11" t="str">
        <f>'[1]TCE - ANEXO II - Preencher'!E244</f>
        <v>ROBERTO CONEGUNDES DOS SANTOS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 t="str">
        <f>'[1]TCE - ANEXO II - Preencher'!H244</f>
        <v>782320</v>
      </c>
      <c r="G235" s="14">
        <f>'[1]TCE - ANEXO II - Preencher'!I244</f>
        <v>44377</v>
      </c>
      <c r="H235" s="13" t="str">
        <f>'[1]TCE - ANEXO II - Preencher'!J244</f>
        <v>2 - Diarista</v>
      </c>
      <c r="I235" s="13" t="str">
        <f>'[1]TCE - ANEXO II - Preencher'!K244</f>
        <v>40</v>
      </c>
      <c r="J235" s="15">
        <f>'[1]TCE - ANEXO II - Preencher'!L244</f>
        <v>1906.95</v>
      </c>
      <c r="K235" s="15">
        <f>'[1]TCE - ANEXO II - Preencher'!P244</f>
        <v>0</v>
      </c>
      <c r="L235" s="15">
        <f>'[1]TCE - ANEXO II - Preencher'!Q244</f>
        <v>1131.3599999999999</v>
      </c>
      <c r="M235" s="15">
        <f>'[1]TCE - ANEXO II - Preencher'!R244</f>
        <v>212.67</v>
      </c>
      <c r="N235" s="16">
        <f>'[1]TCE - ANEXO II - Preencher'!S244</f>
        <v>67.67</v>
      </c>
      <c r="O235" s="17">
        <f>'[1]TCE - ANEXO II - Preencher'!W244</f>
        <v>839.52</v>
      </c>
      <c r="P235" s="18">
        <f>'[1]TCE - ANEXO II - Preencher'!X244</f>
        <v>2479.13</v>
      </c>
      <c r="S235" s="22">
        <v>50861</v>
      </c>
    </row>
    <row r="236" spans="1:19" x14ac:dyDescent="0.2">
      <c r="A236" s="8">
        <f>IFERROR(VLOOKUP(B236,'[1]DADOS (OCULTAR)'!$P$3:$R$56,3,0),"")</f>
        <v>10583920000303</v>
      </c>
      <c r="B236" s="9" t="str">
        <f>'[1]TCE - ANEXO II - Preencher'!C245</f>
        <v>UPA CURADO</v>
      </c>
      <c r="C236" s="10"/>
      <c r="D236" s="11" t="str">
        <f>'[1]TCE - ANEXO II - Preencher'!E245</f>
        <v>ROSANA DE CARVALHO G CALIXTO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223710</v>
      </c>
      <c r="G236" s="14">
        <f>'[1]TCE - ANEXO II - Preencher'!I245</f>
        <v>44377</v>
      </c>
      <c r="H236" s="13" t="str">
        <f>'[1]TCE - ANEXO II - Preencher'!J245</f>
        <v>1 - Plantonista</v>
      </c>
      <c r="I236" s="13" t="str">
        <f>'[1]TCE - ANEXO II - Preencher'!K245</f>
        <v>44</v>
      </c>
      <c r="J236" s="15">
        <f>'[1]TCE - ANEXO II - Preencher'!L245</f>
        <v>2242.27</v>
      </c>
      <c r="K236" s="15">
        <f>'[1]TCE - ANEXO II - Preencher'!P245</f>
        <v>0</v>
      </c>
      <c r="L236" s="15">
        <f>'[1]TCE - ANEXO II - Preencher'!Q245</f>
        <v>1478.26</v>
      </c>
      <c r="M236" s="15">
        <f>'[1]TCE - ANEXO II - Preencher'!R245</f>
        <v>444.23</v>
      </c>
      <c r="N236" s="16">
        <f>'[1]TCE - ANEXO II - Preencher'!S245</f>
        <v>270</v>
      </c>
      <c r="O236" s="17">
        <f>'[1]TCE - ANEXO II - Preencher'!W245</f>
        <v>2293.19</v>
      </c>
      <c r="P236" s="18">
        <f>'[1]TCE - ANEXO II - Preencher'!X245</f>
        <v>2141.5700000000002</v>
      </c>
      <c r="S236" s="22">
        <v>50891</v>
      </c>
    </row>
    <row r="237" spans="1:19" x14ac:dyDescent="0.2">
      <c r="A237" s="8">
        <f>IFERROR(VLOOKUP(B237,'[1]DADOS (OCULTAR)'!$P$3:$R$56,3,0),"")</f>
        <v>10583920000303</v>
      </c>
      <c r="B237" s="9" t="str">
        <f>'[1]TCE - ANEXO II - Preencher'!C246</f>
        <v>UPA CURADO</v>
      </c>
      <c r="C237" s="10"/>
      <c r="D237" s="11" t="str">
        <f>'[1]TCE - ANEXO II - Preencher'!E246</f>
        <v>ROSELI LUZIA DE SOUZA NASCIMENTO</v>
      </c>
      <c r="E237" s="12" t="str">
        <f>IF('[1]TCE - ANEXO II - Preencher'!G246="4 - Assistência Odontológica","2 - Outros Profissionais da saúde",'[1]TCE - ANEXO II - Preencher'!G246)</f>
        <v>1 - Médico</v>
      </c>
      <c r="F237" s="13" t="str">
        <f>'[1]TCE - ANEXO II - Preencher'!H246</f>
        <v>223208</v>
      </c>
      <c r="G237" s="14">
        <f>'[1]TCE - ANEXO II - Preencher'!I246</f>
        <v>44377</v>
      </c>
      <c r="H237" s="13" t="str">
        <f>'[1]TCE - ANEXO II - Preencher'!J246</f>
        <v>2 - Diarista</v>
      </c>
      <c r="I237" s="13" t="str">
        <f>'[1]TCE - ANEXO II - Preencher'!K246</f>
        <v>44</v>
      </c>
      <c r="J237" s="15">
        <f>'[1]TCE - ANEXO II - Preencher'!L246</f>
        <v>3100</v>
      </c>
      <c r="K237" s="15">
        <f>'[1]TCE - ANEXO II - Preencher'!P246</f>
        <v>0</v>
      </c>
      <c r="L237" s="15">
        <f>'[1]TCE - ANEXO II - Preencher'!Q246</f>
        <v>1897.5</v>
      </c>
      <c r="M237" s="15">
        <f>'[1]TCE - ANEXO II - Preencher'!R246</f>
        <v>375</v>
      </c>
      <c r="N237" s="16">
        <f>'[1]TCE - ANEXO II - Preencher'!S246</f>
        <v>320</v>
      </c>
      <c r="O237" s="17">
        <f>'[1]TCE - ANEXO II - Preencher'!W246</f>
        <v>222.07</v>
      </c>
      <c r="P237" s="18">
        <f>'[1]TCE - ANEXO II - Preencher'!X246</f>
        <v>5470.43</v>
      </c>
      <c r="S237" s="22">
        <v>50922</v>
      </c>
    </row>
    <row r="238" spans="1:19" x14ac:dyDescent="0.2">
      <c r="A238" s="8">
        <f>IFERROR(VLOOKUP(B238,'[1]DADOS (OCULTAR)'!$P$3:$R$56,3,0),"")</f>
        <v>10583920000303</v>
      </c>
      <c r="B238" s="9" t="str">
        <f>'[1]TCE - ANEXO II - Preencher'!C247</f>
        <v>UPA CURADO</v>
      </c>
      <c r="C238" s="10"/>
      <c r="D238" s="11" t="str">
        <f>'[1]TCE - ANEXO II - Preencher'!E247</f>
        <v>ROSILDA FERREIRA DA SILVA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514320</v>
      </c>
      <c r="G238" s="14">
        <f>'[1]TCE - ANEXO II - Preencher'!I247</f>
        <v>44377</v>
      </c>
      <c r="H238" s="13" t="str">
        <f>'[1]TCE - ANEXO II - Preencher'!J247</f>
        <v>1 - Plantonista</v>
      </c>
      <c r="I238" s="13" t="str">
        <f>'[1]TCE - ANEXO II - Preencher'!K247</f>
        <v>44</v>
      </c>
      <c r="J238" s="15">
        <f>'[1]TCE - ANEXO II - Preencher'!L247</f>
        <v>1100</v>
      </c>
      <c r="K238" s="15">
        <f>'[1]TCE - ANEXO II - Preencher'!P247</f>
        <v>0</v>
      </c>
      <c r="L238" s="15">
        <f>'[1]TCE - ANEXO II - Preencher'!Q247</f>
        <v>762.37</v>
      </c>
      <c r="M238" s="15">
        <f>'[1]TCE - ANEXO II - Preencher'!R247</f>
        <v>275</v>
      </c>
      <c r="N238" s="16">
        <f>'[1]TCE - ANEXO II - Preencher'!S247</f>
        <v>70</v>
      </c>
      <c r="O238" s="17">
        <f>'[1]TCE - ANEXO II - Preencher'!W247</f>
        <v>430.42</v>
      </c>
      <c r="P238" s="18">
        <f>'[1]TCE - ANEXO II - Preencher'!X247</f>
        <v>1776.9499999999998</v>
      </c>
      <c r="S238" s="22">
        <v>50952</v>
      </c>
    </row>
    <row r="239" spans="1:19" x14ac:dyDescent="0.2">
      <c r="A239" s="8">
        <f>IFERROR(VLOOKUP(B239,'[1]DADOS (OCULTAR)'!$P$3:$R$56,3,0),"")</f>
        <v>10583920000303</v>
      </c>
      <c r="B239" s="9" t="str">
        <f>'[1]TCE - ANEXO II - Preencher'!C248</f>
        <v>UPA CURADO</v>
      </c>
      <c r="C239" s="10"/>
      <c r="D239" s="11" t="str">
        <f>'[1]TCE - ANEXO II - Preencher'!E248</f>
        <v>ROSILENE DE SOUSA LIMA CARVALHO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251605</v>
      </c>
      <c r="G239" s="14">
        <f>'[1]TCE - ANEXO II - Preencher'!I248</f>
        <v>44377</v>
      </c>
      <c r="H239" s="13" t="str">
        <f>'[1]TCE - ANEXO II - Preencher'!J248</f>
        <v>2 - Diarista</v>
      </c>
      <c r="I239" s="13" t="str">
        <f>'[1]TCE - ANEXO II - Preencher'!K248</f>
        <v>30</v>
      </c>
      <c r="J239" s="15">
        <f>'[1]TCE - ANEXO II - Preencher'!L248</f>
        <v>2071.88</v>
      </c>
      <c r="K239" s="15">
        <f>'[1]TCE - ANEXO II - Preencher'!P248</f>
        <v>0</v>
      </c>
      <c r="L239" s="15">
        <f>'[1]TCE - ANEXO II - Preencher'!Q248</f>
        <v>1471.63</v>
      </c>
      <c r="M239" s="15">
        <f>'[1]TCE - ANEXO II - Preencher'!R248</f>
        <v>596.71</v>
      </c>
      <c r="N239" s="16">
        <f>'[1]TCE - ANEXO II - Preencher'!S248</f>
        <v>450</v>
      </c>
      <c r="O239" s="17">
        <f>'[1]TCE - ANEXO II - Preencher'!W248</f>
        <v>501.99</v>
      </c>
      <c r="P239" s="18">
        <f>'[1]TCE - ANEXO II - Preencher'!X248</f>
        <v>4088.2300000000005</v>
      </c>
      <c r="S239" s="22">
        <v>50983</v>
      </c>
    </row>
    <row r="240" spans="1:19" x14ac:dyDescent="0.2">
      <c r="A240" s="8">
        <f>IFERROR(VLOOKUP(B240,'[1]DADOS (OCULTAR)'!$P$3:$R$56,3,0),"")</f>
        <v>10583920000303</v>
      </c>
      <c r="B240" s="9" t="str">
        <f>'[1]TCE - ANEXO II - Preencher'!C249</f>
        <v>UPA CURADO</v>
      </c>
      <c r="C240" s="10"/>
      <c r="D240" s="11" t="str">
        <f>'[1]TCE - ANEXO II - Preencher'!E249</f>
        <v>RUBIA ALVES DE FREITAS VIEIRA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514320</v>
      </c>
      <c r="G240" s="14">
        <f>'[1]TCE - ANEXO II - Preencher'!I249</f>
        <v>44377</v>
      </c>
      <c r="H240" s="13" t="str">
        <f>'[1]TCE - ANEXO II - Preencher'!J249</f>
        <v>1 - Plantonista</v>
      </c>
      <c r="I240" s="13" t="str">
        <f>'[1]TCE - ANEXO II - Preencher'!K249</f>
        <v>24</v>
      </c>
      <c r="J240" s="15">
        <f>'[1]TCE - ANEXO II - Preencher'!L249</f>
        <v>1100</v>
      </c>
      <c r="K240" s="15">
        <f>'[1]TCE - ANEXO II - Preencher'!P249</f>
        <v>0</v>
      </c>
      <c r="L240" s="15">
        <f>'[1]TCE - ANEXO II - Preencher'!Q249</f>
        <v>770.5</v>
      </c>
      <c r="M240" s="15">
        <f>'[1]TCE - ANEXO II - Preencher'!R249</f>
        <v>399.8</v>
      </c>
      <c r="N240" s="16">
        <f>'[1]TCE - ANEXO II - Preencher'!S249</f>
        <v>70</v>
      </c>
      <c r="O240" s="17">
        <f>'[1]TCE - ANEXO II - Preencher'!W249</f>
        <v>212.78</v>
      </c>
      <c r="P240" s="18">
        <f>'[1]TCE - ANEXO II - Preencher'!X249</f>
        <v>2127.52</v>
      </c>
      <c r="S240" s="22">
        <v>51014</v>
      </c>
    </row>
    <row r="241" spans="1:19" x14ac:dyDescent="0.2">
      <c r="A241" s="8">
        <f>IFERROR(VLOOKUP(B241,'[1]DADOS (OCULTAR)'!$P$3:$R$56,3,0),"")</f>
        <v>10583920000303</v>
      </c>
      <c r="B241" s="9" t="str">
        <f>'[1]TCE - ANEXO II - Preencher'!C250</f>
        <v>UPA CURADO</v>
      </c>
      <c r="C241" s="10"/>
      <c r="D241" s="11" t="str">
        <f>'[1]TCE - ANEXO II - Preencher'!E250</f>
        <v>RUBIA KARINY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223505</v>
      </c>
      <c r="G241" s="14">
        <f>'[1]TCE - ANEXO II - Preencher'!I250</f>
        <v>44377</v>
      </c>
      <c r="H241" s="13" t="str">
        <f>'[1]TCE - ANEXO II - Preencher'!J250</f>
        <v>1 - Plantonista</v>
      </c>
      <c r="I241" s="13" t="str">
        <f>'[1]TCE - ANEXO II - Preencher'!K250</f>
        <v>44</v>
      </c>
      <c r="J241" s="15">
        <f>'[1]TCE - ANEXO II - Preencher'!L250</f>
        <v>1908.07</v>
      </c>
      <c r="K241" s="15">
        <f>'[1]TCE - ANEXO II - Preencher'!P250</f>
        <v>0</v>
      </c>
      <c r="L241" s="15">
        <f>'[1]TCE - ANEXO II - Preencher'!Q250</f>
        <v>1510.96</v>
      </c>
      <c r="M241" s="15">
        <f>'[1]TCE - ANEXO II - Preencher'!R250</f>
        <v>578.65</v>
      </c>
      <c r="N241" s="16">
        <f>'[1]TCE - ANEXO II - Preencher'!S250</f>
        <v>728</v>
      </c>
      <c r="O241" s="17">
        <f>'[1]TCE - ANEXO II - Preencher'!W250</f>
        <v>333.93</v>
      </c>
      <c r="P241" s="18">
        <f>'[1]TCE - ANEXO II - Preencher'!X250</f>
        <v>4391.75</v>
      </c>
      <c r="S241" s="22">
        <v>51044</v>
      </c>
    </row>
    <row r="242" spans="1:19" x14ac:dyDescent="0.2">
      <c r="A242" s="8">
        <f>IFERROR(VLOOKUP(B242,'[1]DADOS (OCULTAR)'!$P$3:$R$56,3,0),"")</f>
        <v>10583920000303</v>
      </c>
      <c r="B242" s="9" t="str">
        <f>'[1]TCE - ANEXO II - Preencher'!C251</f>
        <v>UPA CURADO</v>
      </c>
      <c r="C242" s="10"/>
      <c r="D242" s="11" t="str">
        <f>'[1]TCE - ANEXO II - Preencher'!E251</f>
        <v>RUDNEY ALVES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322205</v>
      </c>
      <c r="G242" s="14">
        <f>'[1]TCE - ANEXO II - Preencher'!I251</f>
        <v>44377</v>
      </c>
      <c r="H242" s="13" t="str">
        <f>'[1]TCE - ANEXO II - Preencher'!J251</f>
        <v>1 - Plantonista</v>
      </c>
      <c r="I242" s="13" t="str">
        <f>'[1]TCE - ANEXO II - Preencher'!K251</f>
        <v>44</v>
      </c>
      <c r="J242" s="15">
        <f>'[1]TCE - ANEXO II - Preencher'!L251</f>
        <v>1252.53</v>
      </c>
      <c r="K242" s="15">
        <f>'[1]TCE - ANEXO II - Preencher'!P251</f>
        <v>0</v>
      </c>
      <c r="L242" s="15">
        <f>'[1]TCE - ANEXO II - Preencher'!Q251</f>
        <v>771.27</v>
      </c>
      <c r="M242" s="15">
        <f>'[1]TCE - ANEXO II - Preencher'!R251</f>
        <v>220</v>
      </c>
      <c r="N242" s="16">
        <f>'[1]TCE - ANEXO II - Preencher'!S251</f>
        <v>70</v>
      </c>
      <c r="O242" s="17">
        <f>'[1]TCE - ANEXO II - Preencher'!W251</f>
        <v>147.37</v>
      </c>
      <c r="P242" s="18">
        <f>'[1]TCE - ANEXO II - Preencher'!X251</f>
        <v>2166.4300000000003</v>
      </c>
      <c r="S242" s="22">
        <v>51075</v>
      </c>
    </row>
    <row r="243" spans="1:19" x14ac:dyDescent="0.2">
      <c r="A243" s="8">
        <f>IFERROR(VLOOKUP(B243,'[1]DADOS (OCULTAR)'!$P$3:$R$56,3,0),"")</f>
        <v>10583920000303</v>
      </c>
      <c r="B243" s="9" t="str">
        <f>'[1]TCE - ANEXO II - Preencher'!C252</f>
        <v>UPA CURADO</v>
      </c>
      <c r="C243" s="10"/>
      <c r="D243" s="11" t="str">
        <f>'[1]TCE - ANEXO II - Preencher'!E252</f>
        <v>SAMARA SATIRO CAVALCANTI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411030</v>
      </c>
      <c r="G243" s="14">
        <f>'[1]TCE - ANEXO II - Preencher'!I252</f>
        <v>44377</v>
      </c>
      <c r="H243" s="13" t="str">
        <f>'[1]TCE - ANEXO II - Preencher'!J252</f>
        <v>2 - Diarista</v>
      </c>
      <c r="I243" s="13" t="str">
        <f>'[1]TCE - ANEXO II - Preencher'!K252</f>
        <v>44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5278.41</v>
      </c>
      <c r="S243" s="22">
        <v>51105</v>
      </c>
    </row>
    <row r="244" spans="1:19" x14ac:dyDescent="0.2">
      <c r="A244" s="8">
        <f>IFERROR(VLOOKUP(B244,'[1]DADOS (OCULTAR)'!$P$3:$R$56,3,0),"")</f>
        <v>10583920000303</v>
      </c>
      <c r="B244" s="9" t="str">
        <f>'[1]TCE - ANEXO II - Preencher'!C253</f>
        <v>UPA CURADO</v>
      </c>
      <c r="C244" s="10"/>
      <c r="D244" s="11" t="str">
        <f>'[1]TCE - ANEXO II - Preencher'!E253</f>
        <v>SAMUEL ANTONIO DA COSTA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322205</v>
      </c>
      <c r="G244" s="14">
        <f>'[1]TCE - ANEXO II - Preencher'!I253</f>
        <v>44377</v>
      </c>
      <c r="H244" s="13" t="str">
        <f>'[1]TCE - ANEXO II - Preencher'!J253</f>
        <v>1 - Plantonista</v>
      </c>
      <c r="I244" s="13" t="str">
        <f>'[1]TCE - ANEXO II - Preencher'!K253</f>
        <v>44</v>
      </c>
      <c r="J244" s="15">
        <f>'[1]TCE - ANEXO II - Preencher'!L253</f>
        <v>1252.53</v>
      </c>
      <c r="K244" s="15">
        <f>'[1]TCE - ANEXO II - Preencher'!P253</f>
        <v>0</v>
      </c>
      <c r="L244" s="15">
        <f>'[1]TCE - ANEXO II - Preencher'!Q253</f>
        <v>867.74</v>
      </c>
      <c r="M244" s="15">
        <f>'[1]TCE - ANEXO II - Preencher'!R253</f>
        <v>421.85</v>
      </c>
      <c r="N244" s="16">
        <f>'[1]TCE - ANEXO II - Preencher'!S253</f>
        <v>70</v>
      </c>
      <c r="O244" s="17">
        <f>'[1]TCE - ANEXO II - Preencher'!W253</f>
        <v>526.25</v>
      </c>
      <c r="P244" s="18">
        <f>'[1]TCE - ANEXO II - Preencher'!X253</f>
        <v>2085.87</v>
      </c>
      <c r="S244" s="22">
        <v>51136</v>
      </c>
    </row>
    <row r="245" spans="1:19" x14ac:dyDescent="0.2">
      <c r="A245" s="8">
        <f>IFERROR(VLOOKUP(B245,'[1]DADOS (OCULTAR)'!$P$3:$R$56,3,0),"")</f>
        <v>10583920000303</v>
      </c>
      <c r="B245" s="9" t="str">
        <f>'[1]TCE - ANEXO II - Preencher'!C254</f>
        <v>UPA CURADO</v>
      </c>
      <c r="C245" s="10"/>
      <c r="D245" s="11" t="str">
        <f>'[1]TCE - ANEXO II - Preencher'!E254</f>
        <v>SARA BEATRIZ ALVES DE SANTANA</v>
      </c>
      <c r="E245" s="12" t="str">
        <f>IF('[1]TCE - ANEXO II - Preencher'!G254="4 - Assistência Odontológica","2 - Outros Profissionais da saúde",'[1]TCE - ANEXO II - Preencher'!G254)</f>
        <v>1 - Médico</v>
      </c>
      <c r="F245" s="13" t="str">
        <f>'[1]TCE - ANEXO II - Preencher'!H254</f>
        <v>225125</v>
      </c>
      <c r="G245" s="14">
        <f>'[1]TCE - ANEXO II - Preencher'!I254</f>
        <v>44377</v>
      </c>
      <c r="H245" s="13" t="str">
        <f>'[1]TCE - ANEXO II - Preencher'!J254</f>
        <v>2 - Diarista</v>
      </c>
      <c r="I245" s="13" t="str">
        <f>'[1]TCE - ANEXO II - Preencher'!K254</f>
        <v>44</v>
      </c>
      <c r="J245" s="15">
        <f>'[1]TCE - ANEXO II - Preencher'!L254</f>
        <v>2745.6</v>
      </c>
      <c r="K245" s="15">
        <f>'[1]TCE - ANEXO II - Preencher'!P254</f>
        <v>0</v>
      </c>
      <c r="L245" s="15">
        <f>'[1]TCE - ANEXO II - Preencher'!Q254</f>
        <v>247.13</v>
      </c>
      <c r="M245" s="15">
        <f>'[1]TCE - ANEXO II - Preencher'!R254</f>
        <v>2226.6</v>
      </c>
      <c r="N245" s="16">
        <f>'[1]TCE - ANEXO II - Preencher'!S254</f>
        <v>1566.6</v>
      </c>
      <c r="O245" s="17">
        <f>'[1]TCE - ANEXO II - Preencher'!W254</f>
        <v>1477.96</v>
      </c>
      <c r="P245" s="18">
        <f>'[1]TCE - ANEXO II - Preencher'!X254</f>
        <v>5307.97</v>
      </c>
      <c r="S245" s="22">
        <v>51167</v>
      </c>
    </row>
    <row r="246" spans="1:19" x14ac:dyDescent="0.2">
      <c r="A246" s="8">
        <f>IFERROR(VLOOKUP(B246,'[1]DADOS (OCULTAR)'!$P$3:$R$56,3,0),"")</f>
        <v>10583920000303</v>
      </c>
      <c r="B246" s="9" t="str">
        <f>'[1]TCE - ANEXO II - Preencher'!C255</f>
        <v>UPA CURADO</v>
      </c>
      <c r="C246" s="10"/>
      <c r="D246" s="11" t="str">
        <f>'[1]TCE - ANEXO II - Preencher'!E255</f>
        <v>SARAH ALBUQUERQUE DE ESCOBAR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131120</v>
      </c>
      <c r="G246" s="14">
        <f>'[1]TCE - ANEXO II - Preencher'!I255</f>
        <v>44377</v>
      </c>
      <c r="H246" s="13" t="str">
        <f>'[1]TCE - ANEXO II - Preencher'!J255</f>
        <v>2 - Diarista</v>
      </c>
      <c r="I246" s="13" t="str">
        <f>'[1]TCE - ANEXO II - Preencher'!K255</f>
        <v>44</v>
      </c>
      <c r="J246" s="15">
        <f>'[1]TCE - ANEXO II - Preencher'!L255</f>
        <v>2071.88</v>
      </c>
      <c r="K246" s="15">
        <f>'[1]TCE - ANEXO II - Preencher'!P255</f>
        <v>0</v>
      </c>
      <c r="L246" s="15">
        <f>'[1]TCE - ANEXO II - Preencher'!Q255</f>
        <v>2502.14</v>
      </c>
      <c r="M246" s="15">
        <f>'[1]TCE - ANEXO II - Preencher'!R255</f>
        <v>427.19</v>
      </c>
      <c r="N246" s="16">
        <f>'[1]TCE - ANEXO II - Preencher'!S255</f>
        <v>2505.1999999999998</v>
      </c>
      <c r="O246" s="17">
        <f>'[1]TCE - ANEXO II - Preencher'!W255</f>
        <v>2772.65</v>
      </c>
      <c r="P246" s="18">
        <f>'[1]TCE - ANEXO II - Preencher'!X255</f>
        <v>4733.76</v>
      </c>
      <c r="S246" s="22">
        <v>51196</v>
      </c>
    </row>
    <row r="247" spans="1:19" x14ac:dyDescent="0.2">
      <c r="A247" s="8">
        <f>IFERROR(VLOOKUP(B247,'[1]DADOS (OCULTAR)'!$P$3:$R$56,3,0),"")</f>
        <v>10583920000303</v>
      </c>
      <c r="B247" s="9" t="str">
        <f>'[1]TCE - ANEXO II - Preencher'!C256</f>
        <v>UPA CURADO</v>
      </c>
      <c r="C247" s="10"/>
      <c r="D247" s="11" t="str">
        <f>'[1]TCE - ANEXO II - Preencher'!E256</f>
        <v>SERGIO COSTA TAVARES DA SILVA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225270</v>
      </c>
      <c r="G247" s="14">
        <f>'[1]TCE - ANEXO II - Preencher'!I256</f>
        <v>44377</v>
      </c>
      <c r="H247" s="13" t="str">
        <f>'[1]TCE - ANEXO II - Preencher'!J256</f>
        <v>1 - Plantonista</v>
      </c>
      <c r="I247" s="13" t="str">
        <f>'[1]TCE - ANEXO II - Preencher'!K256</f>
        <v>24</v>
      </c>
      <c r="J247" s="15">
        <f>'[1]TCE - ANEXO II - Preencher'!L256</f>
        <v>2745.6</v>
      </c>
      <c r="K247" s="15">
        <f>'[1]TCE - ANEXO II - Preencher'!P256</f>
        <v>0</v>
      </c>
      <c r="L247" s="15">
        <f>'[1]TCE - ANEXO II - Preencher'!Q256</f>
        <v>3347.58</v>
      </c>
      <c r="M247" s="15">
        <f>'[1]TCE - ANEXO II - Preencher'!R256</f>
        <v>357.28</v>
      </c>
      <c r="N247" s="16">
        <f>'[1]TCE - ANEXO II - Preencher'!S256</f>
        <v>3849.4</v>
      </c>
      <c r="O247" s="17">
        <f>'[1]TCE - ANEXO II - Preencher'!W256</f>
        <v>1539.53</v>
      </c>
      <c r="P247" s="18">
        <f>'[1]TCE - ANEXO II - Preencher'!X256</f>
        <v>8760.33</v>
      </c>
      <c r="S247" s="22">
        <v>51227</v>
      </c>
    </row>
    <row r="248" spans="1:19" x14ac:dyDescent="0.2">
      <c r="A248" s="8">
        <f>IFERROR(VLOOKUP(B248,'[1]DADOS (OCULTAR)'!$P$3:$R$56,3,0),"")</f>
        <v>10583920000303</v>
      </c>
      <c r="B248" s="9" t="str">
        <f>'[1]TCE - ANEXO II - Preencher'!C257</f>
        <v>UPA CURADO</v>
      </c>
      <c r="C248" s="10"/>
      <c r="D248" s="11" t="str">
        <f>'[1]TCE - ANEXO II - Preencher'!E257</f>
        <v>SERGIO MARTINS DE OLIVEIRA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517415</v>
      </c>
      <c r="G248" s="14">
        <f>'[1]TCE - ANEXO II - Preencher'!I257</f>
        <v>44377</v>
      </c>
      <c r="H248" s="13" t="str">
        <f>'[1]TCE - ANEXO II - Preencher'!J257</f>
        <v>1 - Plantonista</v>
      </c>
      <c r="I248" s="13" t="str">
        <f>'[1]TCE - ANEXO II - Preencher'!K257</f>
        <v>24</v>
      </c>
      <c r="J248" s="15">
        <f>'[1]TCE - ANEXO II - Preencher'!L257</f>
        <v>0</v>
      </c>
      <c r="K248" s="15">
        <f>'[1]TCE - ANEXO II - Preencher'!P257</f>
        <v>2451.81</v>
      </c>
      <c r="L248" s="15">
        <f>'[1]TCE - ANEXO II - Preencher'!Q257</f>
        <v>905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2451.81</v>
      </c>
      <c r="P248" s="18">
        <f>'[1]TCE - ANEXO II - Preencher'!X257</f>
        <v>905</v>
      </c>
      <c r="S248" s="22">
        <v>51257</v>
      </c>
    </row>
    <row r="249" spans="1:19" x14ac:dyDescent="0.2">
      <c r="A249" s="8">
        <f>IFERROR(VLOOKUP(B249,'[1]DADOS (OCULTAR)'!$P$3:$R$56,3,0),"")</f>
        <v>10583920000303</v>
      </c>
      <c r="B249" s="9" t="str">
        <f>'[1]TCE - ANEXO II - Preencher'!C258</f>
        <v>UPA CURADO</v>
      </c>
      <c r="C249" s="10"/>
      <c r="D249" s="11" t="str">
        <f>'[1]TCE - ANEXO II - Preencher'!E258</f>
        <v>SEVERINA PAULINA DOS SANTOS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44377</v>
      </c>
      <c r="H249" s="13" t="str">
        <f>'[1]TCE - ANEXO II - Preencher'!J258</f>
        <v>1 - Plantonista</v>
      </c>
      <c r="I249" s="13" t="str">
        <f>'[1]TCE - ANEXO II - Preencher'!K258</f>
        <v>44</v>
      </c>
      <c r="J249" s="15">
        <f>'[1]TCE - ANEXO II - Preencher'!L258</f>
        <v>1252.53</v>
      </c>
      <c r="K249" s="15">
        <f>'[1]TCE - ANEXO II - Preencher'!P258</f>
        <v>0</v>
      </c>
      <c r="L249" s="15">
        <f>'[1]TCE - ANEXO II - Preencher'!Q258</f>
        <v>843.14</v>
      </c>
      <c r="M249" s="15">
        <f>'[1]TCE - ANEXO II - Preencher'!R258</f>
        <v>610.95000000000005</v>
      </c>
      <c r="N249" s="16">
        <f>'[1]TCE - ANEXO II - Preencher'!S258</f>
        <v>70</v>
      </c>
      <c r="O249" s="17">
        <f>'[1]TCE - ANEXO II - Preencher'!W258</f>
        <v>439.22</v>
      </c>
      <c r="P249" s="18">
        <f>'[1]TCE - ANEXO II - Preencher'!X258</f>
        <v>2337.3999999999996</v>
      </c>
      <c r="S249" s="22">
        <v>51288</v>
      </c>
    </row>
    <row r="250" spans="1:19" x14ac:dyDescent="0.2">
      <c r="A250" s="8">
        <f>IFERROR(VLOOKUP(B250,'[1]DADOS (OCULTAR)'!$P$3:$R$56,3,0),"")</f>
        <v>10583920000303</v>
      </c>
      <c r="B250" s="9" t="str">
        <f>'[1]TCE - ANEXO II - Preencher'!C259</f>
        <v>UPA CURADO</v>
      </c>
      <c r="C250" s="10"/>
      <c r="D250" s="11" t="str">
        <f>'[1]TCE - ANEXO II - Preencher'!E259</f>
        <v>SEVERINO SERAFIM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622010</v>
      </c>
      <c r="G250" s="14">
        <f>'[1]TCE - ANEXO II - Preencher'!I259</f>
        <v>44377</v>
      </c>
      <c r="H250" s="13" t="str">
        <f>'[1]TCE - ANEXO II - Preencher'!J259</f>
        <v>2 - Diarista</v>
      </c>
      <c r="I250" s="13" t="str">
        <f>'[1]TCE - ANEXO II - Preencher'!K259</f>
        <v>44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4919.05</v>
      </c>
      <c r="P250" s="18">
        <f>'[1]TCE - ANEXO II - Preencher'!X259</f>
        <v>-90.260000000000218</v>
      </c>
      <c r="S250" s="22">
        <v>51318</v>
      </c>
    </row>
    <row r="251" spans="1:19" x14ac:dyDescent="0.2">
      <c r="A251" s="8">
        <f>IFERROR(VLOOKUP(B251,'[1]DADOS (OCULTAR)'!$P$3:$R$56,3,0),"")</f>
        <v>10583920000303</v>
      </c>
      <c r="B251" s="9" t="str">
        <f>'[1]TCE - ANEXO II - Preencher'!C260</f>
        <v>UPA CURADO</v>
      </c>
      <c r="C251" s="10"/>
      <c r="D251" s="11" t="str">
        <f>'[1]TCE - ANEXO II - Preencher'!E260</f>
        <v>SILVIO GERMANO DE OLIVEIRA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322605</v>
      </c>
      <c r="G251" s="14">
        <f>'[1]TCE - ANEXO II - Preencher'!I260</f>
        <v>44377</v>
      </c>
      <c r="H251" s="13" t="str">
        <f>'[1]TCE - ANEXO II - Preencher'!J260</f>
        <v>1 - Plantonista</v>
      </c>
      <c r="I251" s="13" t="str">
        <f>'[1]TCE - ANEXO II - Preencher'!K260</f>
        <v>40</v>
      </c>
      <c r="J251" s="15">
        <f>'[1]TCE - ANEXO II - Preencher'!L260</f>
        <v>1183.94</v>
      </c>
      <c r="K251" s="15">
        <f>'[1]TCE - ANEXO II - Preencher'!P260</f>
        <v>0</v>
      </c>
      <c r="L251" s="15">
        <f>'[1]TCE - ANEXO II - Preencher'!Q260</f>
        <v>766.57</v>
      </c>
      <c r="M251" s="15">
        <f>'[1]TCE - ANEXO II - Preencher'!R260</f>
        <v>279.2</v>
      </c>
      <c r="N251" s="16">
        <f>'[1]TCE - ANEXO II - Preencher'!S260</f>
        <v>70</v>
      </c>
      <c r="O251" s="17">
        <f>'[1]TCE - ANEXO II - Preencher'!W260</f>
        <v>145.16</v>
      </c>
      <c r="P251" s="18">
        <f>'[1]TCE - ANEXO II - Preencher'!X260</f>
        <v>2154.5500000000002</v>
      </c>
      <c r="S251" s="22">
        <v>51349</v>
      </c>
    </row>
    <row r="252" spans="1:19" x14ac:dyDescent="0.2">
      <c r="A252" s="8">
        <f>IFERROR(VLOOKUP(B252,'[1]DADOS (OCULTAR)'!$P$3:$R$56,3,0),"")</f>
        <v>10583920000303</v>
      </c>
      <c r="B252" s="9" t="str">
        <f>'[1]TCE - ANEXO II - Preencher'!C261</f>
        <v>UPA CURADO</v>
      </c>
      <c r="C252" s="10"/>
      <c r="D252" s="11" t="str">
        <f>'[1]TCE - ANEXO II - Preencher'!E261</f>
        <v>SIRLEIDE DE SOUZA MACHADO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411005</v>
      </c>
      <c r="G252" s="14">
        <f>'[1]TCE - ANEXO II - Preencher'!I261</f>
        <v>44377</v>
      </c>
      <c r="H252" s="13" t="str">
        <f>'[1]TCE - ANEXO II - Preencher'!J261</f>
        <v>1 - Plantonista</v>
      </c>
      <c r="I252" s="13" t="str">
        <f>'[1]TCE - ANEXO II - Preencher'!K261</f>
        <v>44</v>
      </c>
      <c r="J252" s="15">
        <f>'[1]TCE - ANEXO II - Preencher'!L261</f>
        <v>1183.94</v>
      </c>
      <c r="K252" s="15">
        <f>'[1]TCE - ANEXO II - Preencher'!P261</f>
        <v>0</v>
      </c>
      <c r="L252" s="15">
        <f>'[1]TCE - ANEXO II - Preencher'!Q261</f>
        <v>1316.57</v>
      </c>
      <c r="M252" s="15">
        <f>'[1]TCE - ANEXO II - Preencher'!R261</f>
        <v>279.2</v>
      </c>
      <c r="N252" s="16">
        <f>'[1]TCE - ANEXO II - Preencher'!S261</f>
        <v>1170</v>
      </c>
      <c r="O252" s="17">
        <f>'[1]TCE - ANEXO II - Preencher'!W261</f>
        <v>726.63</v>
      </c>
      <c r="P252" s="18">
        <f>'[1]TCE - ANEXO II - Preencher'!X261</f>
        <v>3223.08</v>
      </c>
      <c r="S252" s="22">
        <v>51380</v>
      </c>
    </row>
    <row r="253" spans="1:19" x14ac:dyDescent="0.2">
      <c r="A253" s="8">
        <f>IFERROR(VLOOKUP(B253,'[1]DADOS (OCULTAR)'!$P$3:$R$56,3,0),"")</f>
        <v>10583920000303</v>
      </c>
      <c r="B253" s="9" t="str">
        <f>'[1]TCE - ANEXO II - Preencher'!C262</f>
        <v>UPA CURADO</v>
      </c>
      <c r="C253" s="10"/>
      <c r="D253" s="11" t="str">
        <f>'[1]TCE - ANEXO II - Preencher'!E262</f>
        <v>SOUTERLAND TADEU GRANDO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 t="str">
        <f>'[1]TCE - ANEXO II - Preencher'!H262</f>
        <v>252105</v>
      </c>
      <c r="G253" s="14">
        <f>'[1]TCE - ANEXO II - Preencher'!I262</f>
        <v>44377</v>
      </c>
      <c r="H253" s="13" t="str">
        <f>'[1]TCE - ANEXO II - Preencher'!J262</f>
        <v>1 - Plantonista</v>
      </c>
      <c r="I253" s="13" t="str">
        <f>'[1]TCE - ANEXO II - Preencher'!K262</f>
        <v>44</v>
      </c>
      <c r="J253" s="15">
        <f>'[1]TCE - ANEXO II - Preencher'!L262</f>
        <v>0</v>
      </c>
      <c r="K253" s="15">
        <f>'[1]TCE - ANEXO II - Preencher'!P262</f>
        <v>19727.53</v>
      </c>
      <c r="L253" s="15">
        <f>'[1]TCE - ANEXO II - Preencher'!Q262</f>
        <v>7397.83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19971.919999999998</v>
      </c>
      <c r="P253" s="18">
        <f>'[1]TCE - ANEXO II - Preencher'!X262</f>
        <v>7153.4400000000023</v>
      </c>
      <c r="S253" s="22">
        <v>51410</v>
      </c>
    </row>
    <row r="254" spans="1:19" x14ac:dyDescent="0.2">
      <c r="A254" s="8">
        <f>IFERROR(VLOOKUP(B254,'[1]DADOS (OCULTAR)'!$P$3:$R$56,3,0),"")</f>
        <v>10583920000303</v>
      </c>
      <c r="B254" s="9" t="str">
        <f>'[1]TCE - ANEXO II - Preencher'!C263</f>
        <v>UPA CURADO</v>
      </c>
      <c r="C254" s="10"/>
      <c r="D254" s="11" t="str">
        <f>'[1]TCE - ANEXO II - Preencher'!E263</f>
        <v>SUELY RAMPCHE GUEDES</v>
      </c>
      <c r="E254" s="12" t="str">
        <f>IF('[1]TCE - ANEXO II - Preencher'!G263="4 - Assistência Odontológica","2 - Outros Profissionais da saúde",'[1]TCE - ANEXO II - Preencher'!G263)</f>
        <v>1 - Médico</v>
      </c>
      <c r="F254" s="13" t="str">
        <f>'[1]TCE - ANEXO II - Preencher'!H263</f>
        <v>225124</v>
      </c>
      <c r="G254" s="14">
        <f>'[1]TCE - ANEXO II - Preencher'!I263</f>
        <v>44377</v>
      </c>
      <c r="H254" s="13" t="str">
        <f>'[1]TCE - ANEXO II - Preencher'!J263</f>
        <v>1 - Plantonista</v>
      </c>
      <c r="I254" s="13" t="str">
        <f>'[1]TCE - ANEXO II - Preencher'!K263</f>
        <v>44</v>
      </c>
      <c r="J254" s="15">
        <f>'[1]TCE - ANEXO II - Preencher'!L263</f>
        <v>2745.6</v>
      </c>
      <c r="K254" s="15">
        <f>'[1]TCE - ANEXO II - Preencher'!P263</f>
        <v>0</v>
      </c>
      <c r="L254" s="15">
        <f>'[1]TCE - ANEXO II - Preencher'!Q263</f>
        <v>3672.25</v>
      </c>
      <c r="M254" s="15">
        <f>'[1]TCE - ANEXO II - Preencher'!R263</f>
        <v>494.56</v>
      </c>
      <c r="N254" s="16">
        <f>'[1]TCE - ANEXO II - Preencher'!S263</f>
        <v>4911.2</v>
      </c>
      <c r="O254" s="17">
        <f>'[1]TCE - ANEXO II - Preencher'!W263</f>
        <v>1869.28</v>
      </c>
      <c r="P254" s="18">
        <f>'[1]TCE - ANEXO II - Preencher'!X263</f>
        <v>9954.33</v>
      </c>
      <c r="S254" s="22">
        <v>51441</v>
      </c>
    </row>
    <row r="255" spans="1:19" x14ac:dyDescent="0.2">
      <c r="A255" s="8">
        <f>IFERROR(VLOOKUP(B255,'[1]DADOS (OCULTAR)'!$P$3:$R$56,3,0),"")</f>
        <v>10583920000303</v>
      </c>
      <c r="B255" s="9" t="str">
        <f>'[1]TCE - ANEXO II - Preencher'!C264</f>
        <v>UPA CURADO</v>
      </c>
      <c r="C255" s="10"/>
      <c r="D255" s="11" t="str">
        <f>'[1]TCE - ANEXO II - Preencher'!E264</f>
        <v>SUENE MARIA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322415</v>
      </c>
      <c r="G255" s="14">
        <f>'[1]TCE - ANEXO II - Preencher'!I264</f>
        <v>44377</v>
      </c>
      <c r="H255" s="13" t="str">
        <f>'[1]TCE - ANEXO II - Preencher'!J264</f>
        <v>2 - Diarista</v>
      </c>
      <c r="I255" s="13" t="str">
        <f>'[1]TCE - ANEXO II - Preencher'!K264</f>
        <v>44</v>
      </c>
      <c r="J255" s="15">
        <f>'[1]TCE - ANEXO II - Preencher'!L264</f>
        <v>1100</v>
      </c>
      <c r="K255" s="15">
        <f>'[1]TCE - ANEXO II - Preencher'!P264</f>
        <v>0</v>
      </c>
      <c r="L255" s="15">
        <f>'[1]TCE - ANEXO II - Preencher'!Q264</f>
        <v>772.5</v>
      </c>
      <c r="M255" s="15">
        <f>'[1]TCE - ANEXO II - Preencher'!R264</f>
        <v>275</v>
      </c>
      <c r="N255" s="16">
        <f>'[1]TCE - ANEXO II - Preencher'!S264</f>
        <v>170</v>
      </c>
      <c r="O255" s="17">
        <f>'[1]TCE - ANEXO II - Preencher'!W264</f>
        <v>210.55</v>
      </c>
      <c r="P255" s="18">
        <f>'[1]TCE - ANEXO II - Preencher'!X264</f>
        <v>2106.9499999999998</v>
      </c>
      <c r="S255" s="22">
        <v>51471</v>
      </c>
    </row>
    <row r="256" spans="1:19" x14ac:dyDescent="0.2">
      <c r="A256" s="8">
        <f>IFERROR(VLOOKUP(B256,'[1]DADOS (OCULTAR)'!$P$3:$R$56,3,0),"")</f>
        <v>10583920000303</v>
      </c>
      <c r="B256" s="9" t="str">
        <f>'[1]TCE - ANEXO II - Preencher'!C265</f>
        <v>UPA CURADO</v>
      </c>
      <c r="C256" s="10"/>
      <c r="D256" s="11" t="str">
        <f>'[1]TCE - ANEXO II - Preencher'!E265</f>
        <v>TARCIANA PAULA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422105</v>
      </c>
      <c r="G256" s="14">
        <f>'[1]TCE - ANEXO II - Preencher'!I265</f>
        <v>44377</v>
      </c>
      <c r="H256" s="13" t="str">
        <f>'[1]TCE - ANEXO II - Preencher'!J265</f>
        <v>1 - Plantonista</v>
      </c>
      <c r="I256" s="13" t="str">
        <f>'[1]TCE - ANEXO II - Preencher'!K265</f>
        <v>44</v>
      </c>
      <c r="J256" s="15">
        <f>'[1]TCE - ANEXO II - Preencher'!L265</f>
        <v>1183.94</v>
      </c>
      <c r="K256" s="15">
        <f>'[1]TCE - ANEXO II - Preencher'!P265</f>
        <v>0</v>
      </c>
      <c r="L256" s="15">
        <f>'[1]TCE - ANEXO II - Preencher'!Q265</f>
        <v>982.18</v>
      </c>
      <c r="M256" s="15">
        <f>'[1]TCE - ANEXO II - Preencher'!R265</f>
        <v>1200.72</v>
      </c>
      <c r="N256" s="16">
        <f>'[1]TCE - ANEXO II - Preencher'!S265</f>
        <v>270</v>
      </c>
      <c r="O256" s="17">
        <f>'[1]TCE - ANEXO II - Preencher'!W265</f>
        <v>787.04</v>
      </c>
      <c r="P256" s="18">
        <f>'[1]TCE - ANEXO II - Preencher'!X265</f>
        <v>2849.8</v>
      </c>
      <c r="S256" s="22">
        <v>51502</v>
      </c>
    </row>
    <row r="257" spans="1:19" x14ac:dyDescent="0.2">
      <c r="A257" s="8">
        <f>IFERROR(VLOOKUP(B257,'[1]DADOS (OCULTAR)'!$P$3:$R$56,3,0),"")</f>
        <v>10583920000303</v>
      </c>
      <c r="B257" s="9" t="str">
        <f>'[1]TCE - ANEXO II - Preencher'!C266</f>
        <v>UPA CURADO</v>
      </c>
      <c r="C257" s="10"/>
      <c r="D257" s="11" t="str">
        <f>'[1]TCE - ANEXO II - Preencher'!E266</f>
        <v>THALYTA GISELLY DA SILVA GONCALVES</v>
      </c>
      <c r="E257" s="12" t="str">
        <f>IF('[1]TCE - ANEXO II - Preencher'!G266="4 - Assistência Odontológica","2 - Outros Profissionais da saúde",'[1]TCE - ANEXO II - Preencher'!G266)</f>
        <v>3 - Administrativo</v>
      </c>
      <c r="F257" s="13" t="str">
        <f>'[1]TCE - ANEXO II - Preencher'!H266</f>
        <v>142205</v>
      </c>
      <c r="G257" s="14">
        <f>'[1]TCE - ANEXO II - Preencher'!I266</f>
        <v>44377</v>
      </c>
      <c r="H257" s="13" t="str">
        <f>'[1]TCE - ANEXO II - Preencher'!J266</f>
        <v>1 - Plantonista</v>
      </c>
      <c r="I257" s="13" t="str">
        <f>'[1]TCE - ANEXO II - Preencher'!K266</f>
        <v>24</v>
      </c>
      <c r="J257" s="15">
        <f>'[1]TCE - ANEXO II - Preencher'!L266</f>
        <v>2071.88</v>
      </c>
      <c r="K257" s="15">
        <f>'[1]TCE - ANEXO II - Preencher'!P266</f>
        <v>0</v>
      </c>
      <c r="L257" s="15">
        <f>'[1]TCE - ANEXO II - Preencher'!Q266</f>
        <v>2479.54</v>
      </c>
      <c r="M257" s="15">
        <f>'[1]TCE - ANEXO II - Preencher'!R266</f>
        <v>493.31</v>
      </c>
      <c r="N257" s="16">
        <f>'[1]TCE - ANEXO II - Preencher'!S266</f>
        <v>2460</v>
      </c>
      <c r="O257" s="17">
        <f>'[1]TCE - ANEXO II - Preencher'!W266</f>
        <v>2537.2199999999998</v>
      </c>
      <c r="P257" s="18">
        <f>'[1]TCE - ANEXO II - Preencher'!X266</f>
        <v>4967.51</v>
      </c>
      <c r="S257" s="22">
        <v>51533</v>
      </c>
    </row>
    <row r="258" spans="1:19" x14ac:dyDescent="0.2">
      <c r="A258" s="8">
        <f>IFERROR(VLOOKUP(B258,'[1]DADOS (OCULTAR)'!$P$3:$R$56,3,0),"")</f>
        <v>10583920000303</v>
      </c>
      <c r="B258" s="9" t="str">
        <f>'[1]TCE - ANEXO II - Preencher'!C267</f>
        <v>UPA CURADO</v>
      </c>
      <c r="C258" s="10"/>
      <c r="D258" s="11" t="str">
        <f>'[1]TCE - ANEXO II - Preencher'!E267</f>
        <v>THIAGO SALDANHA DOS SANTOS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223505</v>
      </c>
      <c r="G258" s="14">
        <f>'[1]TCE - ANEXO II - Preencher'!I267</f>
        <v>44377</v>
      </c>
      <c r="H258" s="13" t="str">
        <f>'[1]TCE - ANEXO II - Preencher'!J267</f>
        <v>1 - Plantonista</v>
      </c>
      <c r="I258" s="13" t="str">
        <f>'[1]TCE - ANEXO II - Preencher'!K267</f>
        <v>24</v>
      </c>
      <c r="J258" s="15">
        <f>'[1]TCE - ANEXO II - Preencher'!L267</f>
        <v>1596.45</v>
      </c>
      <c r="K258" s="15">
        <f>'[1]TCE - ANEXO II - Preencher'!P267</f>
        <v>0</v>
      </c>
      <c r="L258" s="15">
        <f>'[1]TCE - ANEXO II - Preencher'!Q267</f>
        <v>1272.23</v>
      </c>
      <c r="M258" s="15">
        <f>'[1]TCE - ANEXO II - Preencher'!R267</f>
        <v>241.8</v>
      </c>
      <c r="N258" s="16">
        <f>'[1]TCE - ANEXO II - Preencher'!S267</f>
        <v>728</v>
      </c>
      <c r="O258" s="17">
        <f>'[1]TCE - ANEXO II - Preencher'!W267</f>
        <v>246.27</v>
      </c>
      <c r="P258" s="18">
        <f>'[1]TCE - ANEXO II - Preencher'!X267</f>
        <v>3592.2100000000005</v>
      </c>
      <c r="S258" s="22">
        <v>51561</v>
      </c>
    </row>
    <row r="259" spans="1:19" x14ac:dyDescent="0.2">
      <c r="A259" s="8">
        <f>IFERROR(VLOOKUP(B259,'[1]DADOS (OCULTAR)'!$P$3:$R$56,3,0),"")</f>
        <v>10583920000303</v>
      </c>
      <c r="B259" s="9" t="str">
        <f>'[1]TCE - ANEXO II - Preencher'!C268</f>
        <v>UPA CURADO</v>
      </c>
      <c r="C259" s="10"/>
      <c r="D259" s="11" t="str">
        <f>'[1]TCE - ANEXO II - Preencher'!E268</f>
        <v>VALDEMIR CARNEIRO DE ANDRADE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517415</v>
      </c>
      <c r="G259" s="14">
        <f>'[1]TCE - ANEXO II - Preencher'!I268</f>
        <v>44377</v>
      </c>
      <c r="H259" s="13" t="str">
        <f>'[1]TCE - ANEXO II - Preencher'!J268</f>
        <v>1 - Plantonista</v>
      </c>
      <c r="I259" s="13" t="str">
        <f>'[1]TCE - ANEXO II - Preencher'!K268</f>
        <v>44</v>
      </c>
      <c r="J259" s="15">
        <f>'[1]TCE - ANEXO II - Preencher'!L268</f>
        <v>1100</v>
      </c>
      <c r="K259" s="15">
        <f>'[1]TCE - ANEXO II - Preencher'!P268</f>
        <v>0</v>
      </c>
      <c r="L259" s="15">
        <f>'[1]TCE - ANEXO II - Preencher'!Q268</f>
        <v>973.46</v>
      </c>
      <c r="M259" s="15">
        <f>'[1]TCE - ANEXO II - Preencher'!R268</f>
        <v>875.51</v>
      </c>
      <c r="N259" s="16">
        <f>'[1]TCE - ANEXO II - Preencher'!S268</f>
        <v>490</v>
      </c>
      <c r="O259" s="17">
        <f>'[1]TCE - ANEXO II - Preencher'!W268</f>
        <v>327.36</v>
      </c>
      <c r="P259" s="18">
        <f>'[1]TCE - ANEXO II - Preencher'!X268</f>
        <v>3111.61</v>
      </c>
      <c r="S259" s="22">
        <v>51592</v>
      </c>
    </row>
    <row r="260" spans="1:19" x14ac:dyDescent="0.2">
      <c r="A260" s="8">
        <f>IFERROR(VLOOKUP(B260,'[1]DADOS (OCULTAR)'!$P$3:$R$56,3,0),"")</f>
        <v>10583920000303</v>
      </c>
      <c r="B260" s="9" t="str">
        <f>'[1]TCE - ANEXO II - Preencher'!C269</f>
        <v>UPA CURADO</v>
      </c>
      <c r="C260" s="10"/>
      <c r="D260" s="11" t="str">
        <f>'[1]TCE - ANEXO II - Preencher'!E269</f>
        <v>VALDIR DO NASCIMENTO</v>
      </c>
      <c r="E260" s="12" t="str">
        <f>IF('[1]TCE - ANEXO II - Preencher'!G269="4 - Assistência Odontológica","2 - Outros Profissionais da saúde",'[1]TCE - ANEXO II - Preencher'!G269)</f>
        <v>3 - Administrativo</v>
      </c>
      <c r="F260" s="13" t="str">
        <f>'[1]TCE - ANEXO II - Preencher'!H269</f>
        <v>422105</v>
      </c>
      <c r="G260" s="14">
        <f>'[1]TCE - ANEXO II - Preencher'!I269</f>
        <v>44377</v>
      </c>
      <c r="H260" s="13" t="str">
        <f>'[1]TCE - ANEXO II - Preencher'!J269</f>
        <v>1 - Plantonista</v>
      </c>
      <c r="I260" s="13" t="str">
        <f>'[1]TCE - ANEXO II - Preencher'!K269</f>
        <v>44</v>
      </c>
      <c r="J260" s="15">
        <f>'[1]TCE - ANEXO II - Preencher'!L269</f>
        <v>1183.94</v>
      </c>
      <c r="K260" s="15">
        <f>'[1]TCE - ANEXO II - Preencher'!P269</f>
        <v>0</v>
      </c>
      <c r="L260" s="15">
        <f>'[1]TCE - ANEXO II - Preencher'!Q269</f>
        <v>928.82</v>
      </c>
      <c r="M260" s="15">
        <f>'[1]TCE - ANEXO II - Preencher'!R269</f>
        <v>882.31</v>
      </c>
      <c r="N260" s="16">
        <f>'[1]TCE - ANEXO II - Preencher'!S269</f>
        <v>270</v>
      </c>
      <c r="O260" s="17">
        <f>'[1]TCE - ANEXO II - Preencher'!W269</f>
        <v>274.52</v>
      </c>
      <c r="P260" s="18">
        <f>'[1]TCE - ANEXO II - Preencher'!X269</f>
        <v>2990.55</v>
      </c>
      <c r="S260" s="22">
        <v>51622</v>
      </c>
    </row>
    <row r="261" spans="1:19" x14ac:dyDescent="0.2">
      <c r="A261" s="8">
        <f>IFERROR(VLOOKUP(B261,'[1]DADOS (OCULTAR)'!$P$3:$R$56,3,0),"")</f>
        <v>10583920000303</v>
      </c>
      <c r="B261" s="9" t="str">
        <f>'[1]TCE - ANEXO II - Preencher'!C270</f>
        <v>UPA CURADO</v>
      </c>
      <c r="C261" s="10"/>
      <c r="D261" s="11" t="str">
        <f>'[1]TCE - ANEXO II - Preencher'!E270</f>
        <v>VALTER MALHEIROS DE SOUSA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517415</v>
      </c>
      <c r="G261" s="14">
        <f>'[1]TCE - ANEXO II - Preencher'!I270</f>
        <v>44377</v>
      </c>
      <c r="H261" s="13" t="str">
        <f>'[1]TCE - ANEXO II - Preencher'!J270</f>
        <v>1 - Plantonista</v>
      </c>
      <c r="I261" s="13" t="str">
        <f>'[1]TCE - ANEXO II - Preencher'!K270</f>
        <v>44</v>
      </c>
      <c r="J261" s="15">
        <f>'[1]TCE - ANEXO II - Preencher'!L270</f>
        <v>1100</v>
      </c>
      <c r="K261" s="15">
        <f>'[1]TCE - ANEXO II - Preencher'!P270</f>
        <v>0</v>
      </c>
      <c r="L261" s="15">
        <f>'[1]TCE - ANEXO II - Preencher'!Q270</f>
        <v>988.5</v>
      </c>
      <c r="M261" s="15">
        <f>'[1]TCE - ANEXO II - Preencher'!R270</f>
        <v>409.4</v>
      </c>
      <c r="N261" s="16">
        <f>'[1]TCE - ANEXO II - Preencher'!S270</f>
        <v>490</v>
      </c>
      <c r="O261" s="17">
        <f>'[1]TCE - ANEXO II - Preencher'!W270</f>
        <v>550.14</v>
      </c>
      <c r="P261" s="18">
        <f>'[1]TCE - ANEXO II - Preencher'!X270</f>
        <v>2437.7600000000002</v>
      </c>
      <c r="S261" s="22">
        <v>51653</v>
      </c>
    </row>
    <row r="262" spans="1:19" x14ac:dyDescent="0.2">
      <c r="A262" s="8">
        <f>IFERROR(VLOOKUP(B262,'[1]DADOS (OCULTAR)'!$P$3:$R$56,3,0),"")</f>
        <v>10583920000303</v>
      </c>
      <c r="B262" s="9" t="str">
        <f>'[1]TCE - ANEXO II - Preencher'!C271</f>
        <v>UPA CURADO</v>
      </c>
      <c r="C262" s="10"/>
      <c r="D262" s="11" t="str">
        <f>'[1]TCE - ANEXO II - Preencher'!E271</f>
        <v>VANESSA SANTOS DA SILVA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261110</v>
      </c>
      <c r="G262" s="14">
        <f>'[1]TCE - ANEXO II - Preencher'!I271</f>
        <v>44377</v>
      </c>
      <c r="H262" s="13" t="str">
        <f>'[1]TCE - ANEXO II - Preencher'!J271</f>
        <v>1 - Plantonista</v>
      </c>
      <c r="I262" s="13" t="str">
        <f>'[1]TCE - ANEXO II - Preencher'!K271</f>
        <v>24</v>
      </c>
      <c r="J262" s="15">
        <f>'[1]TCE - ANEXO II - Preencher'!L271</f>
        <v>2282.11</v>
      </c>
      <c r="K262" s="15">
        <f>'[1]TCE - ANEXO II - Preencher'!P271</f>
        <v>0</v>
      </c>
      <c r="L262" s="15">
        <f>'[1]TCE - ANEXO II - Preencher'!Q271</f>
        <v>1478.12</v>
      </c>
      <c r="M262" s="15">
        <f>'[1]TCE - ANEXO II - Preencher'!R271</f>
        <v>334.11</v>
      </c>
      <c r="N262" s="16">
        <f>'[1]TCE - ANEXO II - Preencher'!S271</f>
        <v>340</v>
      </c>
      <c r="O262" s="17">
        <f>'[1]TCE - ANEXO II - Preencher'!W271</f>
        <v>1073.67</v>
      </c>
      <c r="P262" s="18">
        <f>'[1]TCE - ANEXO II - Preencher'!X271</f>
        <v>3360.67</v>
      </c>
      <c r="S262" s="22">
        <v>51683</v>
      </c>
    </row>
    <row r="263" spans="1:19" x14ac:dyDescent="0.2">
      <c r="A263" s="8">
        <f>IFERROR(VLOOKUP(B263,'[1]DADOS (OCULTAR)'!$P$3:$R$56,3,0),"")</f>
        <v>10583920000303</v>
      </c>
      <c r="B263" s="9" t="str">
        <f>'[1]TCE - ANEXO II - Preencher'!C272</f>
        <v>UPA CURADO</v>
      </c>
      <c r="C263" s="10"/>
      <c r="D263" s="11" t="str">
        <f>'[1]TCE - ANEXO II - Preencher'!E272</f>
        <v>VERONICA LIMA DOS SANTOS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322205</v>
      </c>
      <c r="G263" s="14">
        <f>'[1]TCE - ANEXO II - Preencher'!I272</f>
        <v>44377</v>
      </c>
      <c r="H263" s="13" t="str">
        <f>'[1]TCE - ANEXO II - Preencher'!J272</f>
        <v>1 - Plantonista</v>
      </c>
      <c r="I263" s="13" t="str">
        <f>'[1]TCE - ANEXO II - Preencher'!K272</f>
        <v>25</v>
      </c>
      <c r="J263" s="15">
        <f>'[1]TCE - ANEXO II - Preencher'!L272</f>
        <v>1252.53</v>
      </c>
      <c r="K263" s="15">
        <f>'[1]TCE - ANEXO II - Preencher'!P272</f>
        <v>0</v>
      </c>
      <c r="L263" s="15">
        <f>'[1]TCE - ANEXO II - Preencher'!Q272</f>
        <v>886.15</v>
      </c>
      <c r="M263" s="15">
        <f>'[1]TCE - ANEXO II - Preencher'!R272</f>
        <v>636.9</v>
      </c>
      <c r="N263" s="16">
        <f>'[1]TCE - ANEXO II - Preencher'!S272</f>
        <v>70</v>
      </c>
      <c r="O263" s="17">
        <f>'[1]TCE - ANEXO II - Preencher'!W272</f>
        <v>549.79</v>
      </c>
      <c r="P263" s="18">
        <f>'[1]TCE - ANEXO II - Preencher'!X272</f>
        <v>2295.79</v>
      </c>
      <c r="S263" s="22">
        <v>51714</v>
      </c>
    </row>
    <row r="264" spans="1:19" x14ac:dyDescent="0.2">
      <c r="A264" s="8">
        <f>IFERROR(VLOOKUP(B264,'[1]DADOS (OCULTAR)'!$P$3:$R$56,3,0),"")</f>
        <v>10583920000303</v>
      </c>
      <c r="B264" s="9" t="str">
        <f>'[1]TCE - ANEXO II - Preencher'!C273</f>
        <v>UPA CURADO</v>
      </c>
      <c r="C264" s="10"/>
      <c r="D264" s="11" t="str">
        <f>'[1]TCE - ANEXO II - Preencher'!E273</f>
        <v>VICTOR FRANCISCO DA SILVA SOUZA</v>
      </c>
      <c r="E264" s="12" t="str">
        <f>IF('[1]TCE - ANEXO II - Preencher'!G273="4 - Assistência Odontológica","2 - Outros Profissionais da saúde",'[1]TCE - ANEXO II - Preencher'!G273)</f>
        <v>1 - Médico</v>
      </c>
      <c r="F264" s="13" t="str">
        <f>'[1]TCE - ANEXO II - Preencher'!H273</f>
        <v>225125</v>
      </c>
      <c r="G264" s="14">
        <f>'[1]TCE - ANEXO II - Preencher'!I273</f>
        <v>44377</v>
      </c>
      <c r="H264" s="13" t="str">
        <f>'[1]TCE - ANEXO II - Preencher'!J273</f>
        <v>1 - Plantonista</v>
      </c>
      <c r="I264" s="13" t="str">
        <f>'[1]TCE - ANEXO II - Preencher'!K273</f>
        <v>40</v>
      </c>
      <c r="J264" s="15">
        <f>'[1]TCE - ANEXO II - Preencher'!L273</f>
        <v>2745.6</v>
      </c>
      <c r="K264" s="15">
        <f>'[1]TCE - ANEXO II - Preencher'!P273</f>
        <v>0</v>
      </c>
      <c r="L264" s="15">
        <f>'[1]TCE - ANEXO II - Preencher'!Q273</f>
        <v>2957.59</v>
      </c>
      <c r="M264" s="15">
        <f>'[1]TCE - ANEXO II - Preencher'!R273</f>
        <v>1223.3</v>
      </c>
      <c r="N264" s="16">
        <f>'[1]TCE - ANEXO II - Preencher'!S273</f>
        <v>1566.6</v>
      </c>
      <c r="O264" s="17">
        <f>'[1]TCE - ANEXO II - Preencher'!W273</f>
        <v>1110.9000000000001</v>
      </c>
      <c r="P264" s="18">
        <f>'[1]TCE - ANEXO II - Preencher'!X273</f>
        <v>7382.1900000000005</v>
      </c>
      <c r="S264" s="22">
        <v>51745</v>
      </c>
    </row>
    <row r="265" spans="1:19" x14ac:dyDescent="0.2">
      <c r="A265" s="8">
        <f>IFERROR(VLOOKUP(B265,'[1]DADOS (OCULTAR)'!$P$3:$R$56,3,0),"")</f>
        <v>10583920000303</v>
      </c>
      <c r="B265" s="9" t="str">
        <f>'[1]TCE - ANEXO II - Preencher'!C274</f>
        <v>UPA CURADO</v>
      </c>
      <c r="C265" s="10"/>
      <c r="D265" s="11" t="str">
        <f>'[1]TCE - ANEXO II - Preencher'!E274</f>
        <v>VITORIA LIMA BELTRAO VIEIRA DE MELOR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225125</v>
      </c>
      <c r="G265" s="14">
        <f>'[1]TCE - ANEXO II - Preencher'!I274</f>
        <v>44377</v>
      </c>
      <c r="H265" s="13" t="str">
        <f>'[1]TCE - ANEXO II - Preencher'!J274</f>
        <v>1 - Plantonista</v>
      </c>
      <c r="I265" s="13" t="str">
        <f>'[1]TCE - ANEXO II - Preencher'!K274</f>
        <v>40</v>
      </c>
      <c r="J265" s="15">
        <f>'[1]TCE - ANEXO II - Preencher'!L274</f>
        <v>2745.6</v>
      </c>
      <c r="K265" s="15">
        <f>'[1]TCE - ANEXO II - Preencher'!P274</f>
        <v>0</v>
      </c>
      <c r="L265" s="15">
        <f>'[1]TCE - ANEXO II - Preencher'!Q274</f>
        <v>2229.7399999999998</v>
      </c>
      <c r="M265" s="15">
        <f>'[1]TCE - ANEXO II - Preencher'!R274</f>
        <v>2226.6</v>
      </c>
      <c r="N265" s="16">
        <f>'[1]TCE - ANEXO II - Preencher'!S274</f>
        <v>1047.5999999999999</v>
      </c>
      <c r="O265" s="17">
        <f>'[1]TCE - ANEXO II - Preencher'!W274</f>
        <v>790.06</v>
      </c>
      <c r="P265" s="18">
        <f>'[1]TCE - ANEXO II - Preencher'!X274</f>
        <v>7459.4800000000014</v>
      </c>
      <c r="S265" s="22">
        <v>51775</v>
      </c>
    </row>
    <row r="266" spans="1:19" x14ac:dyDescent="0.2">
      <c r="A266" s="8">
        <f>IFERROR(VLOOKUP(B266,'[1]DADOS (OCULTAR)'!$P$3:$R$56,3,0),"")</f>
        <v>10583920000303</v>
      </c>
      <c r="B266" s="9" t="str">
        <f>'[1]TCE - ANEXO II - Preencher'!C275</f>
        <v>UPA CURADO</v>
      </c>
      <c r="C266" s="10"/>
      <c r="D266" s="11" t="str">
        <f>'[1]TCE - ANEXO II - Preencher'!E275</f>
        <v>VIVYANE DA SILVA GONÇALVES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322205</v>
      </c>
      <c r="G266" s="14">
        <f>'[1]TCE - ANEXO II - Preencher'!I275</f>
        <v>44377</v>
      </c>
      <c r="H266" s="13" t="str">
        <f>'[1]TCE - ANEXO II - Preencher'!J275</f>
        <v>1 - Plantonista</v>
      </c>
      <c r="I266" s="13" t="str">
        <f>'[1]TCE - ANEXO II - Preencher'!K275</f>
        <v>40</v>
      </c>
      <c r="J266" s="15">
        <f>'[1]TCE - ANEXO II - Preencher'!L275</f>
        <v>0</v>
      </c>
      <c r="K266" s="15">
        <f>'[1]TCE - ANEXO II - Preencher'!P275</f>
        <v>2709.75</v>
      </c>
      <c r="L266" s="15">
        <f>'[1]TCE - ANEXO II - Preencher'!Q275</f>
        <v>953.83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2709.75</v>
      </c>
      <c r="P266" s="18">
        <f>'[1]TCE - ANEXO II - Preencher'!X275</f>
        <v>953.82999999999993</v>
      </c>
      <c r="S266" s="22">
        <v>51806</v>
      </c>
    </row>
    <row r="267" spans="1:19" x14ac:dyDescent="0.2">
      <c r="A267" s="8">
        <f>IFERROR(VLOOKUP(B267,'[1]DADOS (OCULTAR)'!$P$3:$R$56,3,0),"")</f>
        <v>10583920000303</v>
      </c>
      <c r="B267" s="9" t="str">
        <f>'[1]TCE - ANEXO II - Preencher'!C276</f>
        <v>UPA CURADO</v>
      </c>
      <c r="C267" s="10"/>
      <c r="D267" s="11" t="str">
        <f>'[1]TCE - ANEXO II - Preencher'!E276</f>
        <v>WANDRESON RICARDO RAMOS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44377</v>
      </c>
      <c r="H267" s="13" t="str">
        <f>'[1]TCE - ANEXO II - Preencher'!J276</f>
        <v>1 - Plantonista</v>
      </c>
      <c r="I267" s="13" t="str">
        <f>'[1]TCE - ANEXO II - Preencher'!K276</f>
        <v>40</v>
      </c>
      <c r="J267" s="15">
        <f>'[1]TCE - ANEXO II - Preencher'!L276</f>
        <v>1252.53</v>
      </c>
      <c r="K267" s="15">
        <f>'[1]TCE - ANEXO II - Preencher'!P276</f>
        <v>0</v>
      </c>
      <c r="L267" s="15">
        <f>'[1]TCE - ANEXO II - Preencher'!Q276</f>
        <v>916.17</v>
      </c>
      <c r="M267" s="15">
        <f>'[1]TCE - ANEXO II - Preencher'!R276</f>
        <v>432.56</v>
      </c>
      <c r="N267" s="16">
        <f>'[1]TCE - ANEXO II - Preencher'!S276</f>
        <v>70</v>
      </c>
      <c r="O267" s="17">
        <f>'[1]TCE - ANEXO II - Preencher'!W276</f>
        <v>166.5</v>
      </c>
      <c r="P267" s="18">
        <f>'[1]TCE - ANEXO II - Preencher'!X276</f>
        <v>2504.7599999999998</v>
      </c>
      <c r="S267" s="22">
        <v>51836</v>
      </c>
    </row>
    <row r="268" spans="1:19" x14ac:dyDescent="0.2">
      <c r="A268" s="8">
        <f>IFERROR(VLOOKUP(B268,'[1]DADOS (OCULTAR)'!$P$3:$R$56,3,0),"")</f>
        <v>10583920000303</v>
      </c>
      <c r="B268" s="9" t="str">
        <f>'[1]TCE - ANEXO II - Preencher'!C277</f>
        <v>UPA CURADO</v>
      </c>
      <c r="C268" s="10"/>
      <c r="D268" s="11" t="str">
        <f>'[1]TCE - ANEXO II - Preencher'!E277</f>
        <v>WANDSON RODRIGUES LEITE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322205</v>
      </c>
      <c r="G268" s="14">
        <f>'[1]TCE - ANEXO II - Preencher'!I277</f>
        <v>44377</v>
      </c>
      <c r="H268" s="13" t="str">
        <f>'[1]TCE - ANEXO II - Preencher'!J277</f>
        <v>1 - Plantonista</v>
      </c>
      <c r="I268" s="13" t="str">
        <f>'[1]TCE - ANEXO II - Preencher'!K277</f>
        <v>40</v>
      </c>
      <c r="J268" s="15">
        <f>'[1]TCE - ANEXO II - Preencher'!L277</f>
        <v>1252.53</v>
      </c>
      <c r="K268" s="15">
        <f>'[1]TCE - ANEXO II - Preencher'!P277</f>
        <v>0</v>
      </c>
      <c r="L268" s="15">
        <f>'[1]TCE - ANEXO II - Preencher'!Q277</f>
        <v>898.71</v>
      </c>
      <c r="M268" s="15">
        <f>'[1]TCE - ANEXO II - Preencher'!R277</f>
        <v>432.56</v>
      </c>
      <c r="N268" s="16">
        <f>'[1]TCE - ANEXO II - Preencher'!S277</f>
        <v>70</v>
      </c>
      <c r="O268" s="17">
        <f>'[1]TCE - ANEXO II - Preencher'!W277</f>
        <v>389.36</v>
      </c>
      <c r="P268" s="18">
        <f>'[1]TCE - ANEXO II - Preencher'!X277</f>
        <v>2264.4399999999996</v>
      </c>
      <c r="S268" s="22">
        <v>51867</v>
      </c>
    </row>
    <row r="269" spans="1:19" x14ac:dyDescent="0.2">
      <c r="A269" s="8">
        <f>IFERROR(VLOOKUP(B269,'[1]DADOS (OCULTAR)'!$P$3:$R$56,3,0),"")</f>
        <v>10583920000303</v>
      </c>
      <c r="B269" s="9" t="str">
        <f>'[1]TCE - ANEXO II - Preencher'!C278</f>
        <v>UPA CURADO</v>
      </c>
      <c r="C269" s="10"/>
      <c r="D269" s="11" t="str">
        <f>'[1]TCE - ANEXO II - Preencher'!E278</f>
        <v>WILLYSAK NOVAES DE OLIVEIRA FILHO</v>
      </c>
      <c r="E269" s="12" t="str">
        <f>IF('[1]TCE - ANEXO II - Preencher'!G278="4 - Assistência Odontológica","2 - Outros Profissionais da saúde",'[1]TCE - ANEXO II - Preencher'!G278)</f>
        <v>1 - Médico</v>
      </c>
      <c r="F269" s="13" t="str">
        <f>'[1]TCE - ANEXO II - Preencher'!H278</f>
        <v>225125</v>
      </c>
      <c r="G269" s="14">
        <f>'[1]TCE - ANEXO II - Preencher'!I278</f>
        <v>44377</v>
      </c>
      <c r="H269" s="13" t="str">
        <f>'[1]TCE - ANEXO II - Preencher'!J278</f>
        <v>1 - Plantonista</v>
      </c>
      <c r="I269" s="13" t="str">
        <f>'[1]TCE - ANEXO II - Preencher'!K278</f>
        <v>40</v>
      </c>
      <c r="J269" s="15">
        <f>'[1]TCE - ANEXO II - Preencher'!L278</f>
        <v>2745.6</v>
      </c>
      <c r="K269" s="15">
        <f>'[1]TCE - ANEXO II - Preencher'!P278</f>
        <v>0</v>
      </c>
      <c r="L269" s="15">
        <f>'[1]TCE - ANEXO II - Preencher'!Q278</f>
        <v>3368.08</v>
      </c>
      <c r="M269" s="15">
        <f>'[1]TCE - ANEXO II - Preencher'!R278</f>
        <v>1816.42</v>
      </c>
      <c r="N269" s="16">
        <f>'[1]TCE - ANEXO II - Preencher'!S278</f>
        <v>1047.5999999999999</v>
      </c>
      <c r="O269" s="17">
        <f>'[1]TCE - ANEXO II - Preencher'!W278</f>
        <v>677.26</v>
      </c>
      <c r="P269" s="18">
        <f>'[1]TCE - ANEXO II - Preencher'!X278</f>
        <v>8300.44</v>
      </c>
      <c r="S269" s="22">
        <v>51898</v>
      </c>
    </row>
    <row r="270" spans="1:19" x14ac:dyDescent="0.2">
      <c r="A270" s="8">
        <f>IFERROR(VLOOKUP(B270,'[1]DADOS (OCULTAR)'!$P$3:$R$56,3,0),"")</f>
        <v>10583920000303</v>
      </c>
      <c r="B270" s="9" t="str">
        <f>'[1]TCE - ANEXO II - Preencher'!C279</f>
        <v>UPA CURADO</v>
      </c>
      <c r="C270" s="10"/>
      <c r="D270" s="11" t="str">
        <f>'[1]TCE - ANEXO II - Preencher'!E279</f>
        <v>YASMIN FERREIRA MACHADO</v>
      </c>
      <c r="E270" s="12" t="str">
        <f>IF('[1]TCE - ANEXO II - Preencher'!G279="4 - Assistência Odontológica","2 - Outros Profissionais da saúde",'[1]TCE - ANEXO II - Preencher'!G279)</f>
        <v>1 - Médico</v>
      </c>
      <c r="F270" s="13" t="str">
        <f>'[1]TCE - ANEXO II - Preencher'!H279</f>
        <v>225125</v>
      </c>
      <c r="G270" s="14">
        <f>'[1]TCE - ANEXO II - Preencher'!I279</f>
        <v>44377</v>
      </c>
      <c r="H270" s="13" t="str">
        <f>'[1]TCE - ANEXO II - Preencher'!J279</f>
        <v>1 - Plantonista</v>
      </c>
      <c r="I270" s="13" t="str">
        <f>'[1]TCE - ANEXO II - Preencher'!K279</f>
        <v>41</v>
      </c>
      <c r="J270" s="15">
        <f>'[1]TCE - ANEXO II - Preencher'!L279</f>
        <v>2745.6</v>
      </c>
      <c r="K270" s="15">
        <f>'[1]TCE - ANEXO II - Preencher'!P279</f>
        <v>0</v>
      </c>
      <c r="L270" s="15">
        <f>'[1]TCE - ANEXO II - Preencher'!Q279</f>
        <v>3317.82</v>
      </c>
      <c r="M270" s="15">
        <f>'[1]TCE - ANEXO II - Preencher'!R279</f>
        <v>220</v>
      </c>
      <c r="N270" s="16">
        <f>'[1]TCE - ANEXO II - Preencher'!S279</f>
        <v>4911.2</v>
      </c>
      <c r="O270" s="17">
        <f>'[1]TCE - ANEXO II - Preencher'!W279</f>
        <v>1300.74</v>
      </c>
      <c r="P270" s="18">
        <f>'[1]TCE - ANEXO II - Preencher'!X279</f>
        <v>9893.8799999999992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2021-08-04T12:26:30Z</dcterms:created>
  <dcterms:modified xsi:type="dcterms:W3CDTF">2021-08-04T12:27:22Z</dcterms:modified>
</cp:coreProperties>
</file>